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ker\Documents\Stata\"/>
    </mc:Choice>
  </mc:AlternateContent>
  <bookViews>
    <workbookView xWindow="0" yWindow="420" windowWidth="23040" windowHeight="9192"/>
  </bookViews>
  <sheets>
    <sheet name="Data" sheetId="1" r:id="rId1"/>
    <sheet name="Bransje" sheetId="5" r:id="rId2"/>
    <sheet name="Størrels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2" i="1"/>
  <c r="M2" i="1" l="1"/>
  <c r="M97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J2" i="1" l="1"/>
  <c r="D8" i="1" l="1"/>
  <c r="J31" i="1" l="1"/>
  <c r="J19" i="1"/>
  <c r="F634" i="1"/>
  <c r="D19" i="1"/>
  <c r="D4337" i="1"/>
  <c r="D4336" i="1"/>
  <c r="F20" i="1"/>
  <c r="D22" i="1"/>
  <c r="D21" i="1"/>
  <c r="D20" i="1"/>
  <c r="D16" i="1"/>
  <c r="D18" i="1"/>
  <c r="D12" i="1"/>
  <c r="D4340" i="1"/>
  <c r="D2" i="1"/>
  <c r="J4337" i="1"/>
  <c r="J4340" i="1"/>
  <c r="J4339" i="1"/>
  <c r="J4338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9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2" i="1"/>
  <c r="D4339" i="1"/>
  <c r="D4338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17" i="1"/>
  <c r="D15" i="1"/>
  <c r="D14" i="1"/>
  <c r="D13" i="1"/>
  <c r="D11" i="1"/>
  <c r="D10" i="1"/>
  <c r="D9" i="1"/>
  <c r="D7" i="1"/>
  <c r="D6" i="1"/>
  <c r="D5" i="1"/>
  <c r="D4" i="1"/>
  <c r="D3" i="1"/>
  <c r="F2" i="1" l="1"/>
</calcChain>
</file>

<file path=xl/sharedStrings.xml><?xml version="1.0" encoding="utf-8"?>
<sst xmlns="http://schemas.openxmlformats.org/spreadsheetml/2006/main" count="10077" uniqueCount="472">
  <si>
    <t>Firma</t>
  </si>
  <si>
    <t>Annonserings dato</t>
  </si>
  <si>
    <t>EPS</t>
  </si>
  <si>
    <t>EPS/Pris-1</t>
  </si>
  <si>
    <t>Bokverdi</t>
  </si>
  <si>
    <t>Bokverdi/Pris-1</t>
  </si>
  <si>
    <t>IFRS</t>
  </si>
  <si>
    <t>Annonserings år</t>
  </si>
  <si>
    <t>ABG SUNDAL COLLIER HOLDING ASA</t>
  </si>
  <si>
    <t>Active 24 ASA</t>
  </si>
  <si>
    <t>Adresseavisen ASA</t>
  </si>
  <si>
    <t>AF GRUPPEN ASA</t>
  </si>
  <si>
    <t>Affecto Norway AS</t>
  </si>
  <si>
    <t>NULL</t>
  </si>
  <si>
    <t>Agility Group AS</t>
  </si>
  <si>
    <t>AKASTOR ASA</t>
  </si>
  <si>
    <t>AKER ASA </t>
  </si>
  <si>
    <t>Aker Biomarine ASA</t>
  </si>
  <si>
    <t>AKER BP ASA </t>
  </si>
  <si>
    <t>Aker Floating Production AS</t>
  </si>
  <si>
    <t>Aker Maritime AS</t>
  </si>
  <si>
    <t>AKER SOLUTIONS ASA </t>
  </si>
  <si>
    <t>AKVA GROUP ASA</t>
  </si>
  <si>
    <t>Algeta ASA</t>
  </si>
  <si>
    <t>Allianse AS</t>
  </si>
  <si>
    <t>Altinex AS</t>
  </si>
  <si>
    <t>Amedia Russian Operations AS</t>
  </si>
  <si>
    <t>AMERICAN SHIPPING COMPANY ASA</t>
  </si>
  <si>
    <t>Antivirus Holding As</t>
  </si>
  <si>
    <t>Apl AS</t>
  </si>
  <si>
    <t>Apptix ASA</t>
  </si>
  <si>
    <t>AQUALIS ASA</t>
  </si>
  <si>
    <t>ARCHER LTD</t>
  </si>
  <si>
    <t>Arctic Seafood Group AS</t>
  </si>
  <si>
    <t>ARCUS ASA</t>
  </si>
  <si>
    <t>ARENDALS FOSSEKOMPANI ASA </t>
  </si>
  <si>
    <t>ASETEK A/S </t>
  </si>
  <si>
    <t>Atea ASA</t>
  </si>
  <si>
    <t>Atlantic Container Line AB</t>
  </si>
  <si>
    <t>ATLANTIC PETROLEUM P/F </t>
  </si>
  <si>
    <t>Austevoll Seafood ASA</t>
  </si>
  <si>
    <t>AVANCE GAS HOLDING LTD</t>
  </si>
  <si>
    <t>Avantor As</t>
  </si>
  <si>
    <t>AVOCET MINING PLC</t>
  </si>
  <si>
    <t>Awilco Shipping AS</t>
  </si>
  <si>
    <t>AXACTOR AB (PUBL) </t>
  </si>
  <si>
    <t>Axel Springer Norway AS</t>
  </si>
  <si>
    <t>Axis-Shield Ltd</t>
  </si>
  <si>
    <t>B + H Ocean Carriers Ltd</t>
  </si>
  <si>
    <t>B2HOLDING ASA </t>
  </si>
  <si>
    <t>BELSHIPS ASA </t>
  </si>
  <si>
    <t>BERGEN GROUP ASA</t>
  </si>
  <si>
    <t>Bergen Norhordaland Rutelag As</t>
  </si>
  <si>
    <t>BERGENBIO ASA </t>
  </si>
  <si>
    <t>BIOTEC PHARMACON ASA</t>
  </si>
  <si>
    <t>Bonheur ASA</t>
  </si>
  <si>
    <t>Borgestad ASA</t>
  </si>
  <si>
    <t>BORR DRILLING LTD</t>
  </si>
  <si>
    <t>BORREGAARD ASA </t>
  </si>
  <si>
    <t>Bourbon Offshore Norway AS</t>
  </si>
  <si>
    <t>BOUVET ASA</t>
  </si>
  <si>
    <t>Braathens ASA</t>
  </si>
  <si>
    <t>Bridge Energy AS</t>
  </si>
  <si>
    <t>Bulk Invest ASA</t>
  </si>
  <si>
    <t>BW Gas Ltd</t>
  </si>
  <si>
    <t>BW LPG LTD </t>
  </si>
  <si>
    <t>BW OFFSHORE LTD</t>
  </si>
  <si>
    <t>BWG Homes AS</t>
  </si>
  <si>
    <t>BYGGMA ASA </t>
  </si>
  <si>
    <t>Canargo Energy Corp</t>
  </si>
  <si>
    <t>Catch Communications</t>
  </si>
  <si>
    <t>Catella AB</t>
  </si>
  <si>
    <t>Cermaq Group AS</t>
  </si>
  <si>
    <t>Circle K AS</t>
  </si>
  <si>
    <t>Comrod Communication AS</t>
  </si>
  <si>
    <t>Confirmit AS</t>
  </si>
  <si>
    <t>Consafe Offshore AB</t>
  </si>
  <si>
    <t>Conseptor AS</t>
  </si>
  <si>
    <t>ContextVision AB</t>
  </si>
  <si>
    <t>Copeinca AS</t>
  </si>
  <si>
    <t>COSL HOLDING AS</t>
  </si>
  <si>
    <t>Crayon Group AS</t>
  </si>
  <si>
    <t>CRAYON GROUP HOLDING ASA</t>
  </si>
  <si>
    <t>Crew Gold Corp</t>
  </si>
  <si>
    <t>Crystal Production AS</t>
  </si>
  <si>
    <t>CXENSE ASA</t>
  </si>
  <si>
    <t>DATA RESPONS ASA </t>
  </si>
  <si>
    <t>Deep Sea Supply PLC</t>
  </si>
  <si>
    <t>DeepOcean As</t>
  </si>
  <si>
    <t>Det Norske Oljeselskap ASA</t>
  </si>
  <si>
    <t>DNB ASA </t>
  </si>
  <si>
    <t>DNO ASA</t>
  </si>
  <si>
    <t>Dockwise Ltd</t>
  </si>
  <si>
    <t>DOF ASA</t>
  </si>
  <si>
    <t>Dof Subsea AS</t>
  </si>
  <si>
    <t>Dolphin Group ASA</t>
  </si>
  <si>
    <t>Eastern Drilling AS</t>
  </si>
  <si>
    <t>EIDESVIK OFFSHORE ASA</t>
  </si>
  <si>
    <t>EKORNES ASA </t>
  </si>
  <si>
    <t>ELECTROMAGNETIC GEOSERVICES ASA</t>
  </si>
  <si>
    <t>ELEMENT ASA</t>
  </si>
  <si>
    <t>Elkem AS</t>
  </si>
  <si>
    <t>Eltek Power Systems AS</t>
  </si>
  <si>
    <t>EMAS OFFSHORE LTD</t>
  </si>
  <si>
    <t>Ems Seven Seas As</t>
  </si>
  <si>
    <t>Eniro Norge AS</t>
  </si>
  <si>
    <t>ENTRA ASA</t>
  </si>
  <si>
    <t>Ericsson Axxessit As</t>
  </si>
  <si>
    <t>ERICSSON TELEVISION AS</t>
  </si>
  <si>
    <t>EUROPRIS ASA</t>
  </si>
  <si>
    <t>Evry ASA</t>
  </si>
  <si>
    <t>Exense ASA</t>
  </si>
  <si>
    <t>Expert AS</t>
  </si>
  <si>
    <t>Fairstar Heavy Transport NV</t>
  </si>
  <si>
    <t>Faktor Eiendom ASA</t>
  </si>
  <si>
    <t>Fara ASA</t>
  </si>
  <si>
    <t>Fesil AS</t>
  </si>
  <si>
    <t>Fjord Seafood Norway As</t>
  </si>
  <si>
    <t>FJORD1 ASA</t>
  </si>
  <si>
    <t>FLEX LNG LTD</t>
  </si>
  <si>
    <t>Floatel International Ltd</t>
  </si>
  <si>
    <t>Flokk AS</t>
  </si>
  <si>
    <t>Fosen ASA</t>
  </si>
  <si>
    <t>FRED OLSEN ENERGY ASA</t>
  </si>
  <si>
    <t>Frontline Ltd</t>
  </si>
  <si>
    <t>FUNCOM NV </t>
  </si>
  <si>
    <t>Gaming Innovation Group Inc</t>
  </si>
  <si>
    <t>Ganger Rolf ASA</t>
  </si>
  <si>
    <t>GC RIEBER SHIPPING ASA</t>
  </si>
  <si>
    <t>GE Healthcare Ltd</t>
  </si>
  <si>
    <t>GJENSIDIGE FORSIKRING ASA </t>
  </si>
  <si>
    <t>Gjensidige Nor ASA</t>
  </si>
  <si>
    <t>Glitnir Bank ASA</t>
  </si>
  <si>
    <t>Glitnir Bank ASA 2</t>
  </si>
  <si>
    <t>Global Ip Solutions Gips Holding AB</t>
  </si>
  <si>
    <t>Golar LNG Ltd</t>
  </si>
  <si>
    <t>Golden Ocean Group Ltd</t>
  </si>
  <si>
    <t>GOLDEN OCEAN GROUP LTD </t>
  </si>
  <si>
    <t>GOODTECH ASA </t>
  </si>
  <si>
    <t>Gresvig Retail Group As</t>
  </si>
  <si>
    <t>GRIEG SEAFOOD ASA</t>
  </si>
  <si>
    <t>Guinor Gold Corp</t>
  </si>
  <si>
    <t>GYLDENDAL ASA </t>
  </si>
  <si>
    <t>Hafslund Produksjon Holding AS</t>
  </si>
  <si>
    <t>Hands AS</t>
  </si>
  <si>
    <t>Havfisk ASA</t>
  </si>
  <si>
    <t>HAVILA SHIPPING ASA</t>
  </si>
  <si>
    <t>HAVYARD GROUP ASA</t>
  </si>
  <si>
    <t>HEXAGON COMPOSITES ASA</t>
  </si>
  <si>
    <t>Hiddn Solutions ASA</t>
  </si>
  <si>
    <t>Hoegh Autoliners Management AS</t>
  </si>
  <si>
    <t>HOEGH LNG HOLDINGS LTD</t>
  </si>
  <si>
    <t>Humac Norge AS</t>
  </si>
  <si>
    <t>Hurtigruten AS</t>
  </si>
  <si>
    <t>Hydralift ASA</t>
  </si>
  <si>
    <t>I M SKAUGEN SE</t>
  </si>
  <si>
    <t>Ibas Holding ASA</t>
  </si>
  <si>
    <t>IDEX ASA</t>
  </si>
  <si>
    <t>Ignis AS</t>
  </si>
  <si>
    <t>Imarex AS</t>
  </si>
  <si>
    <t>Incus Investor ASA</t>
  </si>
  <si>
    <t>Infineon Technologies Sensonor AS</t>
  </si>
  <si>
    <t>InFocus Corp</t>
  </si>
  <si>
    <t>Infratek AS</t>
  </si>
  <si>
    <t>INFRONT ASA </t>
  </si>
  <si>
    <t>INSR INSURANCE GROUP ASA</t>
  </si>
  <si>
    <t>Insula As</t>
  </si>
  <si>
    <t>Intelecom Group AS</t>
  </si>
  <si>
    <t>Intellinet ASA</t>
  </si>
  <si>
    <t>INTEROIL EXPLORATION AND PRODUCTION ASA</t>
  </si>
  <si>
    <t>ITERA ASA</t>
  </si>
  <si>
    <t>Jason Shipping AS</t>
  </si>
  <si>
    <t>JINHUI SHIPPING AND TRANSPORTATION LTD</t>
  </si>
  <si>
    <t>Kenor ASA</t>
  </si>
  <si>
    <t>KID ASA </t>
  </si>
  <si>
    <t>KITRON ASA </t>
  </si>
  <si>
    <t>Klippen Invest ASA</t>
  </si>
  <si>
    <t>Komplett AS</t>
  </si>
  <si>
    <t>KOMPLETT BANK ASA </t>
  </si>
  <si>
    <t>KONGSBERG AUTOMOTIVE ASA</t>
  </si>
  <si>
    <t>KONGSBERG GRUPPEN ASA </t>
  </si>
  <si>
    <t>Kristiansand Dyrepark ASA</t>
  </si>
  <si>
    <t>KVAERNER ASA </t>
  </si>
  <si>
    <t>Kverneland AS</t>
  </si>
  <si>
    <t>LEROY SEAFOOD GROUP ASA </t>
  </si>
  <si>
    <t>LINK MOBILITY GROUP ASA </t>
  </si>
  <si>
    <t>Loki AS</t>
  </si>
  <si>
    <t>Lotus Marine AS</t>
  </si>
  <si>
    <t>Luravannet AS</t>
  </si>
  <si>
    <t>Luxo AS</t>
  </si>
  <si>
    <t>Mamut AS</t>
  </si>
  <si>
    <t>Marine Farms AS</t>
  </si>
  <si>
    <t>Marine Harvest ASA</t>
  </si>
  <si>
    <t>Maritime Industrial Services Inc Co Ltd</t>
  </si>
  <si>
    <t>Mediabin  Inc</t>
  </si>
  <si>
    <t>MEDISTIM ASA</t>
  </si>
  <si>
    <t>Microsoft Development Center Norway AS</t>
  </si>
  <si>
    <t>Moelven Industrier ASA</t>
  </si>
  <si>
    <t>Morpol ASA</t>
  </si>
  <si>
    <t>MULTICONSULT ASA </t>
  </si>
  <si>
    <t>NAPATECH A/S </t>
  </si>
  <si>
    <t>NAVAMEDIC ASA</t>
  </si>
  <si>
    <t>Neas AS</t>
  </si>
  <si>
    <t>Nel ASA</t>
  </si>
  <si>
    <t>Nemi Forsikring AS</t>
  </si>
  <si>
    <t>Nera ASA</t>
  </si>
  <si>
    <t>NEXT BIOMETRICS GROUP ASA</t>
  </si>
  <si>
    <t>Nextgentel AS</t>
  </si>
  <si>
    <t>NEXTGENTEL HOLDING ASA</t>
  </si>
  <si>
    <t>Nexus Floating Production Ltd</t>
  </si>
  <si>
    <t>Noral ASA</t>
  </si>
  <si>
    <t>Norda ASA</t>
  </si>
  <si>
    <t>Nordic American Tanker Ltd</t>
  </si>
  <si>
    <t>NORDIC NANOVECTOR ASA</t>
  </si>
  <si>
    <t>NORDIC SEMICONDUCTOR ASA</t>
  </si>
  <si>
    <t>Nordic Water Supply ASA</t>
  </si>
  <si>
    <t>NORGANI HOTELS AS</t>
  </si>
  <si>
    <t>Norse Energy Corp ASA</t>
  </si>
  <si>
    <t>Norsk Hydro ASA</t>
  </si>
  <si>
    <t>Norsk Vekst AS</t>
  </si>
  <si>
    <t>Norske Skogindustrier ASA</t>
  </si>
  <si>
    <t>Norstat AS</t>
  </si>
  <si>
    <t>Northern Offshore Ltd</t>
  </si>
  <si>
    <t>Northland Resources SE</t>
  </si>
  <si>
    <t>NORWAY ROYAL SALMON ASA </t>
  </si>
  <si>
    <t>NORWEGIAN AIR SHUTTLE ASA </t>
  </si>
  <si>
    <t>Norwegian Car Carriers AS</t>
  </si>
  <si>
    <t>NORWEGIAN ENERGY COMPANY ASA</t>
  </si>
  <si>
    <t>NORWEGIAN FINANS HOLDING... </t>
  </si>
  <si>
    <t>NORWEGIAN PROPERTY ASA </t>
  </si>
  <si>
    <t>NP Nydalen AS</t>
  </si>
  <si>
    <t>NRC Group ASA</t>
  </si>
  <si>
    <t>NTS ASA</t>
  </si>
  <si>
    <t>Obos Fornebulandet As</t>
  </si>
  <si>
    <t>Ocean Rig ASA</t>
  </si>
  <si>
    <t>OCEAN YIELD ASA</t>
  </si>
  <si>
    <t>OCEANTEAM ASA </t>
  </si>
  <si>
    <t>ODFJELL DRILLING LTD</t>
  </si>
  <si>
    <t>Odfjell Invest Ltd</t>
  </si>
  <si>
    <t>ODFJELL SE 'ODF.OL</t>
  </si>
  <si>
    <t>Odim AS</t>
  </si>
  <si>
    <t>Odim Holding AS</t>
  </si>
  <si>
    <t>OLAV THON EIENDOMSSELSKAP ASA</t>
  </si>
  <si>
    <t>Old Kvaerner Invest AS</t>
  </si>
  <si>
    <t>Opticom AS</t>
  </si>
  <si>
    <t>Origio A/S</t>
  </si>
  <si>
    <t>ORKLA ASA </t>
  </si>
  <si>
    <t>Oslo Areal AS</t>
  </si>
  <si>
    <t>Otello Corporation ASA</t>
  </si>
  <si>
    <t>Otrum AS</t>
  </si>
  <si>
    <t>P/F BAKKAFROST </t>
  </si>
  <si>
    <t>P4 Radio Hele Norge AS</t>
  </si>
  <si>
    <t>PA Resources AB</t>
  </si>
  <si>
    <t>PANORO ENERGY ASA </t>
  </si>
  <si>
    <t>Paragon Offshore Drilling AS</t>
  </si>
  <si>
    <t>PARETO BANK ASA </t>
  </si>
  <si>
    <t>Pelagia AS</t>
  </si>
  <si>
    <t>Petrojack ASA</t>
  </si>
  <si>
    <t>PETROLEUM GEO SERVICES ASA</t>
  </si>
  <si>
    <t>Petroleum Services Group AS</t>
  </si>
  <si>
    <t>Petrolia SE</t>
  </si>
  <si>
    <t>Photocure ASA</t>
  </si>
  <si>
    <t>POLARCUS LTD </t>
  </si>
  <si>
    <t>POLARIS MEDIA ASA </t>
  </si>
  <si>
    <t>Powel AS</t>
  </si>
  <si>
    <t>Pra Group Europe AS</t>
  </si>
  <si>
    <t>Profdoc AS</t>
  </si>
  <si>
    <t>Promens AS</t>
  </si>
  <si>
    <t>Pronova Biopharma AS</t>
  </si>
  <si>
    <t>Prosafe Production Public Ltd</t>
  </si>
  <si>
    <t>Prosafe SE</t>
  </si>
  <si>
    <t>PROTECTOR FORSIKRING ASA</t>
  </si>
  <si>
    <t>Pure E&amp;P AS</t>
  </si>
  <si>
    <t>Q-Free ASA</t>
  </si>
  <si>
    <t>QUESTERRE ENERGY CORP</t>
  </si>
  <si>
    <t>RAK PETROLEUM PLC </t>
  </si>
  <si>
    <t>Raufoss ASA</t>
  </si>
  <si>
    <t>REACH SUBSEA ASA</t>
  </si>
  <si>
    <t>REC SILICON ASA </t>
  </si>
  <si>
    <t>REC Solar ASA</t>
  </si>
  <si>
    <t>Reitan Handel AS</t>
  </si>
  <si>
    <t>Rem Offshore ASA</t>
  </si>
  <si>
    <t>Renonorden ASA</t>
  </si>
  <si>
    <t>Reservoir Exploration Technology ASA</t>
  </si>
  <si>
    <t>Rheinmetall Nordic AS</t>
  </si>
  <si>
    <t>Rica Hotels AS</t>
  </si>
  <si>
    <t>Rieber &amp; Son AS</t>
  </si>
  <si>
    <t>Roxar AS 'ROX.OL^E09</t>
  </si>
  <si>
    <t>Roxar AS 'ROX.OL^F03</t>
  </si>
  <si>
    <t>Royal Caribbean Cruises Ltd</t>
  </si>
  <si>
    <t>Rvm Systems AS</t>
  </si>
  <si>
    <t>SAFEROAD HOLDING ASA </t>
  </si>
  <si>
    <t>SALMAR ASA</t>
  </si>
  <si>
    <t>SAS AB </t>
  </si>
  <si>
    <t>SBANKEN ASA</t>
  </si>
  <si>
    <t>Scandinavia Online AB</t>
  </si>
  <si>
    <t>SCATEC SOLAR ASA </t>
  </si>
  <si>
    <t>SCHIBSTED ASA</t>
  </si>
  <si>
    <t>Scorpion Offshore Ltd</t>
  </si>
  <si>
    <t>SCOTTISH SALMON... </t>
  </si>
  <si>
    <t>SD STANDARD DRILLING PLC</t>
  </si>
  <si>
    <t>Seabed Geosolutions R&amp;D AS</t>
  </si>
  <si>
    <t>SEABIRD EXPLORATION PLC</t>
  </si>
  <si>
    <t>SEADRILL LTD </t>
  </si>
  <si>
    <t>Seadrill Norge AS</t>
  </si>
  <si>
    <t>SEB Privatbanken ASA</t>
  </si>
  <si>
    <t>SELF STORAGE GROUP ASA</t>
  </si>
  <si>
    <t>SELVAAG BOLIG ASA</t>
  </si>
  <si>
    <t>Sense Communications International AS</t>
  </si>
  <si>
    <t>SEVAN DRILLING LTD </t>
  </si>
  <si>
    <t>Sevan Marine ASA</t>
  </si>
  <si>
    <t>SIEM OFFSHORE INC</t>
  </si>
  <si>
    <t>Siem Shipping Inc</t>
  </si>
  <si>
    <t>Simtronics AS</t>
  </si>
  <si>
    <t>Sinoceanic Shipping ASA</t>
  </si>
  <si>
    <t>Sinvest AS</t>
  </si>
  <si>
    <t>Skiens Aktiemolle ASA</t>
  </si>
  <si>
    <t>Software Innovation AS</t>
  </si>
  <si>
    <t>SOLON EIENDOM ASA</t>
  </si>
  <si>
    <t>SOLSTAD FARSTAD ASA </t>
  </si>
  <si>
    <t>Solvang ASA</t>
  </si>
  <si>
    <t>Songa Offshore SE</t>
  </si>
  <si>
    <t>SPAREBANK 1 SR BANK ASA </t>
  </si>
  <si>
    <t>SPECTRUM ASA</t>
  </si>
  <si>
    <t>Staples Norway AS</t>
  </si>
  <si>
    <t>STATOIL ASA</t>
  </si>
  <si>
    <t>Stavanger Aftenblad ASA</t>
  </si>
  <si>
    <t>Steen &amp; Strom AS</t>
  </si>
  <si>
    <t>STOLT-NIELSEN LTD </t>
  </si>
  <si>
    <t>STOREBRAND ASA</t>
  </si>
  <si>
    <t>STORM REAL ESTATE ASA</t>
  </si>
  <si>
    <t>Stream Invest AS</t>
  </si>
  <si>
    <t>Strongpoint ASA</t>
  </si>
  <si>
    <t>STX Europe AS</t>
  </si>
  <si>
    <t>Subsea 7 Inc</t>
  </si>
  <si>
    <t>Subsea 7 SA</t>
  </si>
  <si>
    <t>Superoffice As</t>
  </si>
  <si>
    <t>Synnove Finden AS</t>
  </si>
  <si>
    <t>Tandberg AS</t>
  </si>
  <si>
    <t>Tandberg Data ASA</t>
  </si>
  <si>
    <t>Tandberg Storage ASA</t>
  </si>
  <si>
    <t>Tanker Investments Ltd</t>
  </si>
  <si>
    <t xml:space="preserve">TARGOVAX ASA </t>
  </si>
  <si>
    <t>TEAM TANKERS INTERNATIONAL LTD</t>
  </si>
  <si>
    <t>Team Tankers Management Holding AS</t>
  </si>
  <si>
    <t>Technor Ex AS</t>
  </si>
  <si>
    <t>TECHSTEP ASA </t>
  </si>
  <si>
    <t>Teco Maritime Group AS</t>
  </si>
  <si>
    <t>Teekay Petrojarl AS</t>
  </si>
  <si>
    <t>Telecomputing AS</t>
  </si>
  <si>
    <t>TELENOR ASA </t>
  </si>
  <si>
    <t>TGS NOPEC GEOPHYSICAL COMPANY ASA</t>
  </si>
  <si>
    <t>THIN FILM ELECTRONICS ASA </t>
  </si>
  <si>
    <t>Tide ASA</t>
  </si>
  <si>
    <t>TOMRA SYSTEMS ASA</t>
  </si>
  <si>
    <t>Tordenskjold ASA</t>
  </si>
  <si>
    <t>Touchstone Exploration Inc</t>
  </si>
  <si>
    <t>Transocean Norway Drilling AS'AKD.OL^K11</t>
  </si>
  <si>
    <t>TREASURE ASA </t>
  </si>
  <si>
    <t>Trefoil Ltd</t>
  </si>
  <si>
    <t>Tribe Invest AS</t>
  </si>
  <si>
    <t>Trolltech As</t>
  </si>
  <si>
    <t>Troms Fylkes Dampskibsselskap ASA</t>
  </si>
  <si>
    <t>Tsakos Energy Navigation Ltd</t>
  </si>
  <si>
    <t>TTS GROUP ASA </t>
  </si>
  <si>
    <t>Unison Forsikring AS</t>
  </si>
  <si>
    <t>Unit4 NV</t>
  </si>
  <si>
    <t>VEIDEKKE ASA</t>
  </si>
  <si>
    <t>Veripos Inc</t>
  </si>
  <si>
    <t>Via Egencia AS</t>
  </si>
  <si>
    <t>Visma AS</t>
  </si>
  <si>
    <t>Vizrt Ltd</t>
  </si>
  <si>
    <t>Vmetro AS</t>
  </si>
  <si>
    <t>Voice ASA</t>
  </si>
  <si>
    <t>VOSS VEKSEL OG LANDMANDSBANK ASA</t>
  </si>
  <si>
    <t>WALLENIUS WILHELMSEN LOGISTIC ASA</t>
  </si>
  <si>
    <t>Wavefield Inseis AS</t>
  </si>
  <si>
    <t>WEBSTEP ASA </t>
  </si>
  <si>
    <t>Weifa ASA</t>
  </si>
  <si>
    <t>WENTWORTH RESOURCES LTD</t>
  </si>
  <si>
    <t>Wilh Wilhelmsen Holding ASA</t>
  </si>
  <si>
    <t>Wilhelmsen Ships Service AS</t>
  </si>
  <si>
    <t>Wilson ASA</t>
  </si>
  <si>
    <t>Wintershall Norge AS</t>
  </si>
  <si>
    <t>XXL ASA</t>
  </si>
  <si>
    <t>Yara International ASA</t>
  </si>
  <si>
    <t>Yinson Production AS</t>
  </si>
  <si>
    <t>ZALARIS ASA </t>
  </si>
  <si>
    <t>Zenitel SA</t>
  </si>
  <si>
    <t>Bransje</t>
  </si>
  <si>
    <t>Banking &amp; Investment Services</t>
  </si>
  <si>
    <t>Software &amp; IT Services</t>
  </si>
  <si>
    <t>Cyclical Consumer Services</t>
  </si>
  <si>
    <t>Industrial &amp; Commercial Services</t>
  </si>
  <si>
    <t>Collective Investments</t>
  </si>
  <si>
    <t>Energy - Fossil Fuels</t>
  </si>
  <si>
    <t>Industrial Goods</t>
  </si>
  <si>
    <t>Pharmaceuticals &amp; Medical Research</t>
  </si>
  <si>
    <t>TRBC Business Sector Name</t>
  </si>
  <si>
    <t>Alvern Norway ASA</t>
  </si>
  <si>
    <t>Industrial Conglomerates</t>
  </si>
  <si>
    <t>Asetek A/S</t>
  </si>
  <si>
    <t>Technology Equipment</t>
  </si>
  <si>
    <t>Retailers</t>
  </si>
  <si>
    <t>Transportation</t>
  </si>
  <si>
    <t>Real Estate</t>
  </si>
  <si>
    <t>Mineral Resources</t>
  </si>
  <si>
    <t>Healthcare Services &amp; Equipment</t>
  </si>
  <si>
    <t>BNR Fjord Line</t>
  </si>
  <si>
    <t>BNR Troms Fylkes Dampskibsselskap</t>
  </si>
  <si>
    <t>Chemicals</t>
  </si>
  <si>
    <t>Cyclical Consumer Products</t>
  </si>
  <si>
    <t>Captura Asa</t>
  </si>
  <si>
    <t>DNO ASA </t>
  </si>
  <si>
    <t>Enitel ASA</t>
  </si>
  <si>
    <t>Telecommunications Services</t>
  </si>
  <si>
    <t>Enwa</t>
  </si>
  <si>
    <t>Evercom Network ASA</t>
  </si>
  <si>
    <t>Fedaia AS</t>
  </si>
  <si>
    <t>Insurance</t>
  </si>
  <si>
    <t>Utilities</t>
  </si>
  <si>
    <t>Applied Resources</t>
  </si>
  <si>
    <t>Home Invest</t>
  </si>
  <si>
    <t>Igroup ASA</t>
  </si>
  <si>
    <t>Industrifinans Boligeiendom ASA</t>
  </si>
  <si>
    <t>Automobiles &amp; Auto Parts</t>
  </si>
  <si>
    <t>Linde Group AS</t>
  </si>
  <si>
    <t>Mosvold Shipping Ltd</t>
  </si>
  <si>
    <t>Renewable Energy</t>
  </si>
  <si>
    <t>Northland Resources Inc</t>
  </si>
  <si>
    <t>Oceanor Holding ASA</t>
  </si>
  <si>
    <t>ODFJELL SE </t>
  </si>
  <si>
    <t>Officeshop Holding ASA</t>
  </si>
  <si>
    <t>Petrobank Energy And Resources Ltd</t>
  </si>
  <si>
    <t>Petrolia ASA</t>
  </si>
  <si>
    <t>Rc Gruppen ASA</t>
  </si>
  <si>
    <t>Personal &amp; Household Products &amp; Services</t>
  </si>
  <si>
    <t>Food &amp; Drug Retailing</t>
  </si>
  <si>
    <t>Roxar AS</t>
  </si>
  <si>
    <t>Saipem Discoverer Invest SARL</t>
  </si>
  <si>
    <t>SALMONES CAMANCHACA SA</t>
  </si>
  <si>
    <t>SAS Norge AS</t>
  </si>
  <si>
    <t>ScAN Subsea As</t>
  </si>
  <si>
    <t>SCHIBSTED ASA </t>
  </si>
  <si>
    <t>Se Labels ASA</t>
  </si>
  <si>
    <t>Seadrill Invest Ltd</t>
  </si>
  <si>
    <t>Spcs Gruppen ASA</t>
  </si>
  <si>
    <t>Team Shipping AS</t>
  </si>
  <si>
    <t>Telecast ASA</t>
  </si>
  <si>
    <t>Transocean Norway Drilling AS</t>
  </si>
  <si>
    <t>Tribona ASA</t>
  </si>
  <si>
    <t>Western Bulk Shipping ASA</t>
  </si>
  <si>
    <t>WILH WILHELMSEN HOLDING ASA</t>
  </si>
  <si>
    <t>Winder AS</t>
  </si>
  <si>
    <t>Gj Pris</t>
  </si>
  <si>
    <t>Pris/Pris-1</t>
  </si>
  <si>
    <t>Gj i prosent</t>
  </si>
  <si>
    <t>Gj i prosent/Pris -1</t>
  </si>
  <si>
    <t xml:space="preserve">Food &amp; Beverages </t>
  </si>
  <si>
    <t>Sektor</t>
  </si>
  <si>
    <t>Cyclical Consumer</t>
  </si>
  <si>
    <t xml:space="preserve">Industrial Service &amp; Goods </t>
  </si>
  <si>
    <t>Energy</t>
  </si>
  <si>
    <t>Healthcare</t>
  </si>
  <si>
    <t>Food, Drug &amp; Beverages</t>
  </si>
  <si>
    <t>Technology Service &amp; Equipment</t>
  </si>
  <si>
    <t>Banking Services</t>
  </si>
  <si>
    <t>STORM Real Estate ASA</t>
  </si>
  <si>
    <t>GE Healthcare  Ltd</t>
  </si>
  <si>
    <t xml:space="preserve">Firma </t>
  </si>
  <si>
    <t>Stor</t>
  </si>
  <si>
    <t>Stort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</si>
</sst>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O1048576" totalsRowShown="0">
  <autoFilter ref="A1:O1048576"/>
  <tableColumns count="15">
    <tableColumn id="1" name="Firma"/>
    <tableColumn id="2" name="Annonserings dato" dataDxfId="0"/>
    <tableColumn id="3" name="EPS"/>
    <tableColumn id="4" name="EPS/Pris-1"/>
    <tableColumn id="5" name="Bokverdi"/>
    <tableColumn id="6" name="Bokverdi/Pris-1"/>
    <tableColumn id="7" name="Gj Pris"/>
    <tableColumn id="8" name="Pris/Pris-1"/>
    <tableColumn id="9" name="Gj i prosent"/>
    <tableColumn id="10" name="Gj i prosent/Pris -1"/>
    <tableColumn id="11" name="IFRS"/>
    <tableColumn id="12" name="Annonserings år"/>
    <tableColumn id="13" name="Bransje"/>
    <tableColumn id="14" name="Sektor"/>
    <tableColumn id="15" name="Stort Fir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4.4" x14ac:dyDescent="0.3"/>
  <cols>
    <col min="1" max="1" width="40.88671875" bestFit="1" customWidth="1"/>
    <col min="2" max="2" width="18.6640625" style="1" customWidth="1"/>
    <col min="3" max="5" width="12.6640625" bestFit="1" customWidth="1"/>
    <col min="6" max="6" width="15.88671875" customWidth="1"/>
    <col min="7" max="7" width="20.6640625" bestFit="1" customWidth="1"/>
    <col min="8" max="8" width="16.5546875" bestFit="1" customWidth="1"/>
    <col min="9" max="9" width="19.5546875" bestFit="1" customWidth="1"/>
    <col min="10" max="10" width="25.44140625" bestFit="1" customWidth="1"/>
    <col min="11" max="11" width="6.44140625" customWidth="1"/>
    <col min="12" max="12" width="16.44140625" customWidth="1"/>
    <col min="13" max="13" width="31.21875" bestFit="1" customWidth="1"/>
    <col min="14" max="14" width="27.6640625" bestFit="1" customWidth="1"/>
    <col min="15" max="15" width="12.109375" customWidth="1"/>
  </cols>
  <sheetData>
    <row r="1" spans="1:15" x14ac:dyDescent="0.3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454</v>
      </c>
      <c r="H1" t="s">
        <v>455</v>
      </c>
      <c r="I1" t="s">
        <v>456</v>
      </c>
      <c r="J1" t="s">
        <v>457</v>
      </c>
      <c r="K1" t="s">
        <v>6</v>
      </c>
      <c r="L1" t="s">
        <v>7</v>
      </c>
      <c r="M1" t="s">
        <v>389</v>
      </c>
      <c r="N1" t="s">
        <v>459</v>
      </c>
      <c r="O1" t="s">
        <v>471</v>
      </c>
    </row>
    <row r="2" spans="1:15" x14ac:dyDescent="0.3">
      <c r="A2" t="s">
        <v>8</v>
      </c>
      <c r="B2" s="1">
        <v>43144</v>
      </c>
      <c r="C2">
        <v>0.52</v>
      </c>
      <c r="D2">
        <f t="shared" ref="D2:D18" si="0">C2/G3</f>
        <v>9.4389438943894399E-2</v>
      </c>
      <c r="E2">
        <v>1.8538378378</v>
      </c>
      <c r="F2">
        <f t="shared" ref="F2:F18" si="1">E2/G3</f>
        <v>0.33650521808250827</v>
      </c>
      <c r="G2">
        <v>6.2436363636363641</v>
      </c>
      <c r="H2">
        <f t="shared" ref="H2:H18" si="2">G2/G3</f>
        <v>1.1333333333333335</v>
      </c>
      <c r="I2">
        <v>5.1738691119404323E-2</v>
      </c>
      <c r="J2">
        <f t="shared" ref="J2:J18" si="3">+I2/G3</f>
        <v>9.3915115893308185E-3</v>
      </c>
      <c r="K2">
        <v>1</v>
      </c>
      <c r="L2">
        <v>2018</v>
      </c>
      <c r="M2" s="2" t="str">
        <f>VLOOKUP(A2,Bransje!$A$2:$B$418,2,TRUE)</f>
        <v>Banking &amp; Investment Services</v>
      </c>
      <c r="N2" t="s">
        <v>466</v>
      </c>
      <c r="O2">
        <f>IFERROR(VLOOKUP(A2,Størrelse!$A$2:$B$409,2,TRUE),0)</f>
        <v>0</v>
      </c>
    </row>
    <row r="3" spans="1:15" x14ac:dyDescent="0.3">
      <c r="A3" t="s">
        <v>8</v>
      </c>
      <c r="B3" s="1">
        <v>42779</v>
      </c>
      <c r="C3">
        <v>0.45679999999999998</v>
      </c>
      <c r="D3">
        <f t="shared" si="0"/>
        <v>7.604116222760289E-2</v>
      </c>
      <c r="E3">
        <v>1.8992658680000001</v>
      </c>
      <c r="F3">
        <f t="shared" si="1"/>
        <v>0.31616108577481833</v>
      </c>
      <c r="G3">
        <v>5.5090909090909088</v>
      </c>
      <c r="H3">
        <f t="shared" si="2"/>
        <v>0.91707021791767529</v>
      </c>
      <c r="I3">
        <v>3.5769994347876755E-2</v>
      </c>
      <c r="J3">
        <f t="shared" si="3"/>
        <v>5.9544482116622912E-3</v>
      </c>
      <c r="K3">
        <v>1</v>
      </c>
      <c r="L3">
        <v>2017</v>
      </c>
      <c r="M3" s="2" t="str">
        <f>VLOOKUP(A3,Bransje!$A$2:$B$418,2,TRUE)</f>
        <v>Banking &amp; Investment Services</v>
      </c>
      <c r="N3" t="s">
        <v>466</v>
      </c>
      <c r="O3">
        <f>IFERROR(VLOOKUP(A3,Størrelse!$A$2:$B$409,2,TRUE),0)</f>
        <v>0</v>
      </c>
    </row>
    <row r="4" spans="1:15" x14ac:dyDescent="0.3">
      <c r="A4" t="s">
        <v>8</v>
      </c>
      <c r="B4" s="1">
        <v>42415</v>
      </c>
      <c r="C4">
        <v>0.49612000000000001</v>
      </c>
      <c r="D4">
        <f t="shared" si="0"/>
        <v>8.5982668977469673E-2</v>
      </c>
      <c r="E4">
        <v>2.1495294679999999</v>
      </c>
      <c r="F4">
        <f t="shared" si="1"/>
        <v>0.3725354363951473</v>
      </c>
      <c r="G4">
        <v>6.0072727272727287</v>
      </c>
      <c r="H4">
        <f t="shared" si="2"/>
        <v>1.0411217898219634</v>
      </c>
      <c r="I4">
        <v>-7.5991714226298912E-3</v>
      </c>
      <c r="J4">
        <f t="shared" si="3"/>
        <v>-1.3170141113743312E-3</v>
      </c>
      <c r="K4">
        <v>1</v>
      </c>
      <c r="L4">
        <v>2016</v>
      </c>
      <c r="M4" s="2" t="str">
        <f>VLOOKUP(A4,Bransje!$A$2:$B$418,2,TRUE)</f>
        <v>Banking &amp; Investment Services</v>
      </c>
      <c r="N4" t="s">
        <v>466</v>
      </c>
      <c r="O4">
        <f>IFERROR(VLOOKUP(A4,Størrelse!$A$2:$B$409,2,TRUE),0)</f>
        <v>0</v>
      </c>
    </row>
    <row r="5" spans="1:15" x14ac:dyDescent="0.3">
      <c r="A5" t="s">
        <v>8</v>
      </c>
      <c r="B5" s="1">
        <v>42046</v>
      </c>
      <c r="C5">
        <v>0.47870000000000001</v>
      </c>
      <c r="D5">
        <f t="shared" si="0"/>
        <v>9.2105999650166179E-2</v>
      </c>
      <c r="E5">
        <v>2.7503062749999998</v>
      </c>
      <c r="F5">
        <f t="shared" si="1"/>
        <v>0.52918259620430297</v>
      </c>
      <c r="G5">
        <v>5.77</v>
      </c>
      <c r="H5">
        <f t="shared" si="2"/>
        <v>1.110197656113346</v>
      </c>
      <c r="I5">
        <v>0.14458274553171824</v>
      </c>
      <c r="J5">
        <f t="shared" si="3"/>
        <v>2.7818964506715071E-2</v>
      </c>
      <c r="K5">
        <v>1</v>
      </c>
      <c r="L5">
        <v>2015</v>
      </c>
      <c r="M5" s="2" t="str">
        <f>VLOOKUP(A5,Bransje!$A$2:$B$418,2,TRUE)</f>
        <v>Banking &amp; Investment Services</v>
      </c>
      <c r="N5" t="s">
        <v>466</v>
      </c>
      <c r="O5">
        <f>IFERROR(VLOOKUP(A5,Størrelse!$A$2:$B$409,2,TRUE),0)</f>
        <v>0</v>
      </c>
    </row>
    <row r="6" spans="1:15" x14ac:dyDescent="0.3">
      <c r="A6" t="s">
        <v>8</v>
      </c>
      <c r="B6" s="1">
        <v>41682</v>
      </c>
      <c r="C6">
        <v>0.31596000000000002</v>
      </c>
      <c r="D6">
        <f t="shared" si="0"/>
        <v>6.6735023041474661E-2</v>
      </c>
      <c r="E6">
        <v>2.7365001699999998</v>
      </c>
      <c r="F6">
        <f t="shared" si="1"/>
        <v>0.5779858269969278</v>
      </c>
      <c r="G6">
        <v>5.1972727272727273</v>
      </c>
      <c r="H6">
        <f t="shared" si="2"/>
        <v>1.0977342549923195</v>
      </c>
      <c r="I6">
        <v>9.9884199039387278E-3</v>
      </c>
      <c r="J6">
        <f t="shared" si="3"/>
        <v>2.1096893038273041E-3</v>
      </c>
      <c r="K6">
        <v>1</v>
      </c>
      <c r="L6">
        <v>2014</v>
      </c>
      <c r="M6" s="2" t="str">
        <f>VLOOKUP(A6,Bransje!$A$2:$B$418,2,TRUE)</f>
        <v>Banking &amp; Investment Services</v>
      </c>
      <c r="N6" t="s">
        <v>466</v>
      </c>
      <c r="O6">
        <f>IFERROR(VLOOKUP(A6,Størrelse!$A$2:$B$409,2,TRUE),0)</f>
        <v>0</v>
      </c>
    </row>
    <row r="7" spans="1:15" x14ac:dyDescent="0.3">
      <c r="A7" t="s">
        <v>8</v>
      </c>
      <c r="B7" s="1">
        <v>41316</v>
      </c>
      <c r="C7">
        <v>0.38512000000000002</v>
      </c>
      <c r="D7">
        <f t="shared" si="0"/>
        <v>7.7319218835553927E-2</v>
      </c>
      <c r="E7">
        <v>2.8013978970000002</v>
      </c>
      <c r="F7">
        <f t="shared" si="1"/>
        <v>0.56242702805256428</v>
      </c>
      <c r="G7">
        <v>4.7345454545454544</v>
      </c>
      <c r="H7">
        <f t="shared" si="2"/>
        <v>0.95053841941960204</v>
      </c>
      <c r="I7">
        <v>2.4269248656796583E-2</v>
      </c>
      <c r="J7">
        <f t="shared" si="3"/>
        <v>4.8724536452776487E-3</v>
      </c>
      <c r="K7">
        <v>1</v>
      </c>
      <c r="L7">
        <v>2013</v>
      </c>
      <c r="M7" s="2" t="str">
        <f>VLOOKUP(A7,Bransje!$A$2:$B$418,2,TRUE)</f>
        <v>Banking &amp; Investment Services</v>
      </c>
      <c r="N7" t="s">
        <v>466</v>
      </c>
      <c r="O7">
        <f>IFERROR(VLOOKUP(A7,Størrelse!$A$2:$B$409,2,TRUE),0)</f>
        <v>0</v>
      </c>
    </row>
    <row r="8" spans="1:15" x14ac:dyDescent="0.3">
      <c r="A8" t="s">
        <v>8</v>
      </c>
      <c r="B8" s="1">
        <v>40952</v>
      </c>
      <c r="C8">
        <v>0.30247000000000002</v>
      </c>
      <c r="D8">
        <f t="shared" si="0"/>
        <v>3.7620646766169163E-2</v>
      </c>
      <c r="E8">
        <v>2.9805788120000001</v>
      </c>
      <c r="F8">
        <f t="shared" si="1"/>
        <v>0.37071875771144286</v>
      </c>
      <c r="G8">
        <v>4.9809090909090914</v>
      </c>
      <c r="H8">
        <f t="shared" si="2"/>
        <v>0.61951605608322036</v>
      </c>
      <c r="I8">
        <v>-9.4563889693810577E-4</v>
      </c>
      <c r="J8">
        <f t="shared" si="3"/>
        <v>-1.1761677822613256E-4</v>
      </c>
      <c r="K8">
        <v>1</v>
      </c>
      <c r="L8">
        <v>2012</v>
      </c>
      <c r="M8" s="2" t="str">
        <f>VLOOKUP(A8,Bransje!$A$2:$B$418,2,TRUE)</f>
        <v>Banking &amp; Investment Services</v>
      </c>
      <c r="N8" t="s">
        <v>466</v>
      </c>
      <c r="O8">
        <f>IFERROR(VLOOKUP(A8,Størrelse!$A$2:$B$409,2,TRUE),0)</f>
        <v>0</v>
      </c>
    </row>
    <row r="9" spans="1:15" x14ac:dyDescent="0.3">
      <c r="A9" t="s">
        <v>8</v>
      </c>
      <c r="B9" s="1">
        <v>40588</v>
      </c>
      <c r="C9">
        <v>0.72699000000000003</v>
      </c>
      <c r="D9">
        <f t="shared" si="0"/>
        <v>0.10533852680568828</v>
      </c>
      <c r="E9">
        <v>3.2962343860000001</v>
      </c>
      <c r="F9">
        <f t="shared" si="1"/>
        <v>0.47761382443705203</v>
      </c>
      <c r="G9">
        <v>8.0399999999999991</v>
      </c>
      <c r="H9">
        <f t="shared" si="2"/>
        <v>1.1649702960394692</v>
      </c>
      <c r="I9">
        <v>-6.817009896820081E-2</v>
      </c>
      <c r="J9">
        <f t="shared" si="3"/>
        <v>-9.8776294000030868E-3</v>
      </c>
      <c r="K9">
        <v>1</v>
      </c>
      <c r="L9">
        <v>2011</v>
      </c>
      <c r="M9" s="2" t="str">
        <f>VLOOKUP(A9,Bransje!$A$2:$B$418,2,TRUE)</f>
        <v>Banking &amp; Investment Services</v>
      </c>
      <c r="N9" t="s">
        <v>466</v>
      </c>
      <c r="O9">
        <f>IFERROR(VLOOKUP(A9,Størrelse!$A$2:$B$409,2,TRUE),0)</f>
        <v>0</v>
      </c>
    </row>
    <row r="10" spans="1:15" x14ac:dyDescent="0.3">
      <c r="A10" t="s">
        <v>8</v>
      </c>
      <c r="B10" s="1">
        <v>40224</v>
      </c>
      <c r="C10">
        <v>0.55578000000000005</v>
      </c>
      <c r="D10">
        <f t="shared" si="0"/>
        <v>0.15539687949013536</v>
      </c>
      <c r="E10">
        <v>3.1967705419999999</v>
      </c>
      <c r="F10">
        <f t="shared" si="1"/>
        <v>0.89382159608620082</v>
      </c>
      <c r="G10">
        <v>6.9014635200000019</v>
      </c>
      <c r="H10">
        <f t="shared" si="2"/>
        <v>1.9296590286138502</v>
      </c>
      <c r="I10">
        <v>3.2146698846333366E-2</v>
      </c>
      <c r="J10">
        <f t="shared" si="3"/>
        <v>8.9882627777705913E-3</v>
      </c>
      <c r="K10">
        <v>1</v>
      </c>
      <c r="L10">
        <v>2010</v>
      </c>
      <c r="M10" s="2" t="str">
        <f>VLOOKUP(A10,Bransje!$A$2:$B$418,2,TRUE)</f>
        <v>Banking &amp; Investment Services</v>
      </c>
      <c r="N10" t="s">
        <v>466</v>
      </c>
      <c r="O10">
        <f>IFERROR(VLOOKUP(A10,Størrelse!$A$2:$B$409,2,TRUE),0)</f>
        <v>0</v>
      </c>
    </row>
    <row r="11" spans="1:15" x14ac:dyDescent="0.3">
      <c r="A11" t="s">
        <v>8</v>
      </c>
      <c r="B11" s="1">
        <v>39860</v>
      </c>
      <c r="C11">
        <v>-0.27132000000000001</v>
      </c>
      <c r="D11">
        <f t="shared" si="0"/>
        <v>-3.0829807619387462E-2</v>
      </c>
      <c r="E11">
        <v>3.0900582939999999</v>
      </c>
      <c r="F11">
        <f t="shared" si="1"/>
        <v>0.35112008969745179</v>
      </c>
      <c r="G11">
        <v>3.5765196947553961</v>
      </c>
      <c r="H11">
        <f t="shared" si="2"/>
        <v>0.40639618950412509</v>
      </c>
      <c r="I11">
        <v>-0.13369420017077049</v>
      </c>
      <c r="J11">
        <f t="shared" si="3"/>
        <v>-1.5191532032628382E-2</v>
      </c>
      <c r="K11">
        <v>1</v>
      </c>
      <c r="L11">
        <v>2009</v>
      </c>
      <c r="M11" s="2" t="str">
        <f>VLOOKUP(A11,Bransje!$A$2:$B$418,2,TRUE)</f>
        <v>Banking &amp; Investment Services</v>
      </c>
      <c r="N11" t="s">
        <v>466</v>
      </c>
      <c r="O11">
        <f>IFERROR(VLOOKUP(A11,Størrelse!$A$2:$B$409,2,TRUE),0)</f>
        <v>0</v>
      </c>
    </row>
    <row r="12" spans="1:15" x14ac:dyDescent="0.3">
      <c r="A12" t="s">
        <v>8</v>
      </c>
      <c r="B12" s="1">
        <v>39489</v>
      </c>
      <c r="C12">
        <v>1.98695</v>
      </c>
      <c r="D12">
        <f t="shared" si="0"/>
        <v>0.16684080761334907</v>
      </c>
      <c r="E12">
        <v>5.2369940909999997</v>
      </c>
      <c r="F12">
        <f t="shared" si="1"/>
        <v>0.43974147492829552</v>
      </c>
      <c r="G12">
        <v>8.8005738910086233</v>
      </c>
      <c r="H12">
        <f t="shared" si="2"/>
        <v>0.73896920175989955</v>
      </c>
      <c r="I12">
        <v>0.11083417880678204</v>
      </c>
      <c r="J12">
        <f t="shared" si="3"/>
        <v>9.3065572376183851E-3</v>
      </c>
      <c r="K12">
        <v>1</v>
      </c>
      <c r="L12">
        <v>2008</v>
      </c>
      <c r="M12" s="2" t="str">
        <f>VLOOKUP(A12,Bransje!$A$2:$B$418,2,TRUE)</f>
        <v>Banking &amp; Investment Services</v>
      </c>
      <c r="N12" t="s">
        <v>466</v>
      </c>
      <c r="O12">
        <f>IFERROR(VLOOKUP(A12,Størrelse!$A$2:$B$409,2,TRUE),0)</f>
        <v>0</v>
      </c>
    </row>
    <row r="13" spans="1:15" x14ac:dyDescent="0.3">
      <c r="A13" t="s">
        <v>8</v>
      </c>
      <c r="B13" s="1">
        <v>39125</v>
      </c>
      <c r="C13">
        <v>1.9483699999999999</v>
      </c>
      <c r="D13">
        <f t="shared" si="0"/>
        <v>0.25320008302639052</v>
      </c>
      <c r="E13">
        <v>3.509043326</v>
      </c>
      <c r="F13">
        <f t="shared" si="1"/>
        <v>0.45601711250245158</v>
      </c>
      <c r="G13">
        <v>11.909256664620836</v>
      </c>
      <c r="H13">
        <f t="shared" si="2"/>
        <v>1.5476653696498048</v>
      </c>
      <c r="I13">
        <v>1.4708940611484089E-2</v>
      </c>
      <c r="J13">
        <f t="shared" si="3"/>
        <v>1.9114978079410065E-3</v>
      </c>
      <c r="K13">
        <v>1</v>
      </c>
      <c r="L13">
        <v>2007</v>
      </c>
      <c r="M13" s="2" t="str">
        <f>VLOOKUP(A13,Bransje!$A$2:$B$418,2,TRUE)</f>
        <v>Banking &amp; Investment Services</v>
      </c>
      <c r="N13" t="s">
        <v>466</v>
      </c>
      <c r="O13">
        <f>IFERROR(VLOOKUP(A13,Størrelse!$A$2:$B$409,2,TRUE),0)</f>
        <v>0</v>
      </c>
    </row>
    <row r="14" spans="1:15" x14ac:dyDescent="0.3">
      <c r="A14" t="s">
        <v>8</v>
      </c>
      <c r="B14" s="1">
        <v>38762</v>
      </c>
      <c r="C14">
        <v>1.2719400000000001</v>
      </c>
      <c r="D14">
        <f t="shared" si="0"/>
        <v>0.22122509212845273</v>
      </c>
      <c r="E14">
        <v>2.774284867</v>
      </c>
      <c r="F14">
        <f t="shared" si="1"/>
        <v>0.4825238810735154</v>
      </c>
      <c r="G14">
        <v>7.6949816789630567</v>
      </c>
      <c r="H14">
        <f t="shared" si="2"/>
        <v>1.3383674000781152</v>
      </c>
      <c r="I14">
        <v>8.9229784536644652E-2</v>
      </c>
      <c r="J14">
        <f t="shared" si="3"/>
        <v>1.5519495656022453E-2</v>
      </c>
      <c r="K14">
        <v>1</v>
      </c>
      <c r="L14">
        <v>2006</v>
      </c>
      <c r="M14" s="2" t="str">
        <f>VLOOKUP(A14,Bransje!$A$2:$B$418,2,TRUE)</f>
        <v>Banking &amp; Investment Services</v>
      </c>
      <c r="N14" t="s">
        <v>466</v>
      </c>
      <c r="O14">
        <f>IFERROR(VLOOKUP(A14,Størrelse!$A$2:$B$409,2,TRUE),0)</f>
        <v>0</v>
      </c>
    </row>
    <row r="15" spans="1:15" x14ac:dyDescent="0.3">
      <c r="A15" t="s">
        <v>8</v>
      </c>
      <c r="B15" s="1">
        <v>38397</v>
      </c>
      <c r="C15">
        <v>1.13687</v>
      </c>
      <c r="D15">
        <f t="shared" si="0"/>
        <v>0.20111031654590333</v>
      </c>
      <c r="E15">
        <v>2.5317674650000002</v>
      </c>
      <c r="F15">
        <f t="shared" si="1"/>
        <v>0.44786524079865708</v>
      </c>
      <c r="G15">
        <v>5.749528626081247</v>
      </c>
      <c r="H15">
        <f t="shared" si="2"/>
        <v>1.0170815677966103</v>
      </c>
      <c r="I15">
        <v>-3.2564131307026956E-2</v>
      </c>
      <c r="J15">
        <f t="shared" si="3"/>
        <v>-5.7605379288736191E-3</v>
      </c>
      <c r="K15">
        <v>1</v>
      </c>
      <c r="L15">
        <v>2005</v>
      </c>
      <c r="M15" s="2" t="str">
        <f>VLOOKUP(A15,Bransje!$A$2:$B$418,2,TRUE)</f>
        <v>Banking &amp; Investment Services</v>
      </c>
      <c r="N15" t="s">
        <v>466</v>
      </c>
      <c r="O15">
        <f>IFERROR(VLOOKUP(A15,Størrelse!$A$2:$B$409,2,TRUE),0)</f>
        <v>0</v>
      </c>
    </row>
    <row r="16" spans="1:15" x14ac:dyDescent="0.3">
      <c r="A16" t="s">
        <v>8</v>
      </c>
      <c r="B16" s="1">
        <v>38028</v>
      </c>
      <c r="C16">
        <v>0.41611999999999999</v>
      </c>
      <c r="D16">
        <f t="shared" si="0"/>
        <v>0.18477963227381297</v>
      </c>
      <c r="E16">
        <v>1.0826372310000001</v>
      </c>
      <c r="F16">
        <f t="shared" si="1"/>
        <v>0.48074908543237321</v>
      </c>
      <c r="G16">
        <v>5.652967085557294</v>
      </c>
      <c r="H16">
        <f t="shared" si="2"/>
        <v>2.510221040385574</v>
      </c>
      <c r="I16">
        <v>0.16957803223775803</v>
      </c>
      <c r="J16">
        <f t="shared" si="3"/>
        <v>7.5301755355690017E-2</v>
      </c>
      <c r="K16">
        <v>0</v>
      </c>
      <c r="L16">
        <v>2004</v>
      </c>
      <c r="M16" s="2" t="str">
        <f>VLOOKUP(A16,Bransje!$A$2:$B$418,2,TRUE)</f>
        <v>Banking &amp; Investment Services</v>
      </c>
      <c r="N16" t="s">
        <v>466</v>
      </c>
      <c r="O16">
        <f>IFERROR(VLOOKUP(A16,Størrelse!$A$2:$B$409,2,TRUE),0)</f>
        <v>0</v>
      </c>
    </row>
    <row r="17" spans="1:15" x14ac:dyDescent="0.3">
      <c r="A17" t="s">
        <v>8</v>
      </c>
      <c r="B17" s="1">
        <v>37664</v>
      </c>
      <c r="C17">
        <v>0.22020000000000001</v>
      </c>
      <c r="D17">
        <f t="shared" si="0"/>
        <v>6.0804675503325807E-2</v>
      </c>
      <c r="E17">
        <v>1.685630561</v>
      </c>
      <c r="F17">
        <f t="shared" si="1"/>
        <v>0.46545966975519543</v>
      </c>
      <c r="G17">
        <v>2.25197980361482</v>
      </c>
      <c r="H17">
        <f t="shared" si="2"/>
        <v>0.62184787102108308</v>
      </c>
      <c r="I17">
        <v>0.10012422383650854</v>
      </c>
      <c r="J17">
        <f t="shared" si="3"/>
        <v>2.7647688194374478E-2</v>
      </c>
      <c r="K17">
        <v>0</v>
      </c>
      <c r="L17">
        <v>2003</v>
      </c>
      <c r="M17" s="2" t="str">
        <f>VLOOKUP(A17,Bransje!$A$2:$B$418,2,TRUE)</f>
        <v>Banking &amp; Investment Services</v>
      </c>
      <c r="N17" t="s">
        <v>466</v>
      </c>
      <c r="O17">
        <f>IFERROR(VLOOKUP(A17,Størrelse!$A$2:$B$409,2,TRUE),0)</f>
        <v>0</v>
      </c>
    </row>
    <row r="18" spans="1:15" x14ac:dyDescent="0.3">
      <c r="A18" t="s">
        <v>8</v>
      </c>
      <c r="B18" s="1">
        <v>37348</v>
      </c>
      <c r="C18">
        <v>0.27887000000000001</v>
      </c>
      <c r="D18">
        <f t="shared" si="0"/>
        <v>0.16092974600182658</v>
      </c>
      <c r="E18">
        <v>1.7654203799999999</v>
      </c>
      <c r="F18">
        <f t="shared" si="1"/>
        <v>1.0187852882699757</v>
      </c>
      <c r="G18">
        <v>3.6214320391851418</v>
      </c>
      <c r="H18">
        <f t="shared" si="2"/>
        <v>2.0898488120950325</v>
      </c>
      <c r="I18">
        <v>-6.0991646224690665E-2</v>
      </c>
      <c r="J18">
        <f t="shared" si="3"/>
        <v>-3.5196938125910758E-2</v>
      </c>
      <c r="K18">
        <v>0</v>
      </c>
      <c r="L18">
        <v>2002</v>
      </c>
      <c r="M18" s="2" t="str">
        <f>VLOOKUP(A18,Bransje!$A$2:$B$418,2,TRUE)</f>
        <v>Banking &amp; Investment Services</v>
      </c>
      <c r="N18" t="s">
        <v>466</v>
      </c>
      <c r="O18">
        <f>IFERROR(VLOOKUP(A18,Størrelse!$A$2:$B$409,2,TRUE),0)</f>
        <v>0</v>
      </c>
    </row>
    <row r="19" spans="1:15" x14ac:dyDescent="0.3">
      <c r="A19" t="s">
        <v>8</v>
      </c>
      <c r="B19" s="1">
        <v>36976</v>
      </c>
      <c r="C19">
        <v>0.48079</v>
      </c>
      <c r="D19" t="e">
        <f>C19/#REF!</f>
        <v>#REF!</v>
      </c>
      <c r="E19">
        <v>1.7143693950000001</v>
      </c>
      <c r="F19" t="e">
        <f>E19/#REF!</f>
        <v>#REF!</v>
      </c>
      <c r="G19">
        <v>1.7328679559143454</v>
      </c>
      <c r="H19" t="e">
        <f>G19/#REF!</f>
        <v>#REF!</v>
      </c>
      <c r="I19">
        <v>-1.9453509243639755E-2</v>
      </c>
      <c r="J19" t="e">
        <f>+I19/#REF!</f>
        <v>#REF!</v>
      </c>
      <c r="K19">
        <v>0</v>
      </c>
      <c r="L19">
        <v>2001</v>
      </c>
      <c r="M19" s="2" t="str">
        <f>VLOOKUP(A19,Bransje!$A$2:$B$418,2,TRUE)</f>
        <v>Banking &amp; Investment Services</v>
      </c>
      <c r="N19" t="s">
        <v>466</v>
      </c>
      <c r="O19">
        <f>IFERROR(VLOOKUP(A19,Størrelse!$A$2:$B$409,2,TRUE),0)</f>
        <v>0</v>
      </c>
    </row>
    <row r="20" spans="1:15" x14ac:dyDescent="0.3">
      <c r="A20" t="s">
        <v>9</v>
      </c>
      <c r="B20" s="1">
        <v>38764</v>
      </c>
      <c r="C20">
        <v>-0.37413999999999997</v>
      </c>
      <c r="D20">
        <f>C20/G21</f>
        <v>-4.7196559633027525E-2</v>
      </c>
      <c r="E20">
        <v>1.449593686</v>
      </c>
      <c r="F20">
        <f>E20/G21</f>
        <v>0.18286158883027526</v>
      </c>
      <c r="G20">
        <v>4.9354545454545447</v>
      </c>
      <c r="H20">
        <f>G20/G21</f>
        <v>0.62259174311926602</v>
      </c>
      <c r="I20">
        <v>8.2456955235443719E-2</v>
      </c>
      <c r="J20">
        <f>+I20/G21</f>
        <v>1.040168013291148E-2</v>
      </c>
      <c r="K20">
        <v>1</v>
      </c>
      <c r="L20">
        <v>2006</v>
      </c>
      <c r="M20" s="2" t="str">
        <f>VLOOKUP(A20,Bransje!$A$2:$B$418,2,TRUE)</f>
        <v>Software &amp; IT Services</v>
      </c>
      <c r="N20" t="s">
        <v>465</v>
      </c>
      <c r="O20">
        <f>IFERROR(VLOOKUP(A20,Størrelse!$A$2:$B$409,2,TRUE),0)</f>
        <v>0</v>
      </c>
    </row>
    <row r="21" spans="1:15" x14ac:dyDescent="0.3">
      <c r="A21" t="s">
        <v>9</v>
      </c>
      <c r="B21" s="1">
        <v>38399</v>
      </c>
      <c r="C21">
        <v>-0.27489999999999998</v>
      </c>
      <c r="D21">
        <f>C21/G22</f>
        <v>-4.8568904593639578E-2</v>
      </c>
      <c r="E21">
        <v>1.9551183190000001</v>
      </c>
      <c r="F21">
        <f>E21/G22</f>
        <v>0.34542726484098946</v>
      </c>
      <c r="G21">
        <v>7.9272727272727259</v>
      </c>
      <c r="H21">
        <f>G21/G22</f>
        <v>1.4005782203662063</v>
      </c>
      <c r="I21">
        <v>4.1350392755103549E-2</v>
      </c>
      <c r="J21">
        <f>+I21/G22</f>
        <v>7.3057231016084015E-3</v>
      </c>
      <c r="K21">
        <v>1</v>
      </c>
      <c r="L21">
        <v>2005</v>
      </c>
      <c r="M21" s="2" t="str">
        <f>VLOOKUP(A21,Bransje!$A$2:$B$418,2,TRUE)</f>
        <v>Software &amp; IT Services</v>
      </c>
      <c r="N21" t="s">
        <v>465</v>
      </c>
      <c r="O21">
        <f>IFERROR(VLOOKUP(A21,Størrelse!$A$2:$B$409,2,TRUE),0)</f>
        <v>0</v>
      </c>
    </row>
    <row r="22" spans="1:15" x14ac:dyDescent="0.3">
      <c r="A22" t="s">
        <v>9</v>
      </c>
      <c r="B22" s="1">
        <v>38069</v>
      </c>
      <c r="C22">
        <v>0.54052</v>
      </c>
      <c r="D22">
        <f>C22/G23</f>
        <v>0.17342887700534759</v>
      </c>
      <c r="E22">
        <v>0.72866262599999998</v>
      </c>
      <c r="F22">
        <f>E22/G23</f>
        <v>0.23379549497326202</v>
      </c>
      <c r="G22">
        <v>5.6599999999999993</v>
      </c>
      <c r="H22">
        <f>G22/G23</f>
        <v>1.8160427807486628</v>
      </c>
      <c r="I22">
        <v>1.3515406162464938E-2</v>
      </c>
      <c r="J22">
        <f>+I22/G23</f>
        <v>4.336493955871103E-3</v>
      </c>
      <c r="K22">
        <v>0</v>
      </c>
      <c r="L22">
        <v>2004</v>
      </c>
      <c r="M22" s="2" t="str">
        <f>VLOOKUP(A22,Bransje!$A$2:$B$418,2,TRUE)</f>
        <v>Software &amp; IT Services</v>
      </c>
      <c r="N22" t="s">
        <v>465</v>
      </c>
      <c r="O22">
        <f>IFERROR(VLOOKUP(A22,Størrelse!$A$2:$B$409,2,TRUE),0)</f>
        <v>0</v>
      </c>
    </row>
    <row r="23" spans="1:15" x14ac:dyDescent="0.3">
      <c r="A23" t="s">
        <v>9</v>
      </c>
      <c r="B23" s="1">
        <v>37698</v>
      </c>
      <c r="C23">
        <v>-4.0907999999999998</v>
      </c>
      <c r="D23" t="e">
        <f>C23/#REF!</f>
        <v>#REF!</v>
      </c>
      <c r="E23">
        <v>1.192243035</v>
      </c>
      <c r="F23" t="e">
        <f>E23/#REF!</f>
        <v>#REF!</v>
      </c>
      <c r="G23">
        <v>3.1166666666666667</v>
      </c>
      <c r="H23" t="e">
        <f>G23/#REF!</f>
        <v>#REF!</v>
      </c>
      <c r="I23">
        <v>0.37083333333333335</v>
      </c>
      <c r="J23" t="e">
        <f>+I23/#REF!</f>
        <v>#REF!</v>
      </c>
      <c r="K23">
        <v>0</v>
      </c>
      <c r="L23">
        <v>2003</v>
      </c>
      <c r="M23" s="2" t="str">
        <f>VLOOKUP(A23,Bransje!$A$2:$B$418,2,TRUE)</f>
        <v>Software &amp; IT Services</v>
      </c>
      <c r="N23" t="s">
        <v>465</v>
      </c>
      <c r="O23">
        <f>IFERROR(VLOOKUP(A23,Størrelse!$A$2:$B$409,2,TRUE),0)</f>
        <v>0</v>
      </c>
    </row>
    <row r="24" spans="1:15" x14ac:dyDescent="0.3">
      <c r="A24" t="s">
        <v>10</v>
      </c>
      <c r="B24" s="1">
        <v>39489</v>
      </c>
      <c r="C24">
        <v>67.947370000000006</v>
      </c>
      <c r="D24">
        <f t="shared" ref="D24:D32" si="4">C24/G25</f>
        <v>0.1181693391304348</v>
      </c>
      <c r="E24">
        <v>225.578947368</v>
      </c>
      <c r="F24">
        <f t="shared" ref="F24:F32" si="5">E24/G25</f>
        <v>0.39231121281391307</v>
      </c>
      <c r="G24" t="e">
        <v>#DIV/0!</v>
      </c>
      <c r="H24" t="e">
        <f t="shared" ref="H24:H32" si="6">G24/G25</f>
        <v>#DIV/0!</v>
      </c>
      <c r="I24">
        <v>0</v>
      </c>
      <c r="J24">
        <f t="shared" ref="J24:J32" si="7">+I24/G25</f>
        <v>0</v>
      </c>
      <c r="K24">
        <v>1</v>
      </c>
      <c r="L24">
        <v>2008</v>
      </c>
      <c r="M24" s="2" t="str">
        <f>VLOOKUP(A24,Bransje!$A$2:$B$418,2,TRUE)</f>
        <v>Cyclical Consumer Services</v>
      </c>
      <c r="N24" t="s">
        <v>460</v>
      </c>
      <c r="O24">
        <f>IFERROR(VLOOKUP(A24,Størrelse!$A$2:$B$409,2,TRUE),0)</f>
        <v>0</v>
      </c>
    </row>
    <row r="25" spans="1:15" x14ac:dyDescent="0.3">
      <c r="A25" t="s">
        <v>10</v>
      </c>
      <c r="B25" s="1">
        <v>39128</v>
      </c>
      <c r="C25">
        <v>36.488059999999997</v>
      </c>
      <c r="D25">
        <f t="shared" si="4"/>
        <v>7.2976119999999992E-2</v>
      </c>
      <c r="E25">
        <v>178.798722537</v>
      </c>
      <c r="F25">
        <f t="shared" si="5"/>
        <v>0.35759744507399999</v>
      </c>
      <c r="G25">
        <v>575</v>
      </c>
      <c r="H25">
        <f t="shared" si="6"/>
        <v>1.1499999999999999</v>
      </c>
      <c r="I25">
        <v>5.3571428571428603E-2</v>
      </c>
      <c r="J25">
        <f t="shared" si="7"/>
        <v>1.0714285714285721E-4</v>
      </c>
      <c r="K25">
        <v>1</v>
      </c>
      <c r="L25">
        <v>2007</v>
      </c>
      <c r="M25" s="2" t="str">
        <f>VLOOKUP(A25,Bransje!$A$2:$B$418,2,TRUE)</f>
        <v>Cyclical Consumer Services</v>
      </c>
      <c r="N25" t="s">
        <v>460</v>
      </c>
      <c r="O25">
        <f>IFERROR(VLOOKUP(A25,Størrelse!$A$2:$B$409,2,TRUE),0)</f>
        <v>0</v>
      </c>
    </row>
    <row r="26" spans="1:15" x14ac:dyDescent="0.3">
      <c r="A26" t="s">
        <v>10</v>
      </c>
      <c r="B26" s="1">
        <v>38761</v>
      </c>
      <c r="C26">
        <v>39.108960000000003</v>
      </c>
      <c r="D26">
        <f t="shared" si="4"/>
        <v>9.1482947368421066E-2</v>
      </c>
      <c r="E26">
        <v>162.16641106399999</v>
      </c>
      <c r="F26">
        <f t="shared" si="5"/>
        <v>0.37933663406783624</v>
      </c>
      <c r="G26">
        <v>500</v>
      </c>
      <c r="H26">
        <f t="shared" si="6"/>
        <v>1.1695906432748537</v>
      </c>
      <c r="I26">
        <v>0</v>
      </c>
      <c r="J26">
        <f t="shared" si="7"/>
        <v>0</v>
      </c>
      <c r="K26">
        <v>1</v>
      </c>
      <c r="L26">
        <v>2006</v>
      </c>
      <c r="M26" s="2" t="str">
        <f>VLOOKUP(A26,Bransje!$A$2:$B$418,2,TRUE)</f>
        <v>Cyclical Consumer Services</v>
      </c>
      <c r="N26" t="s">
        <v>460</v>
      </c>
      <c r="O26">
        <f>IFERROR(VLOOKUP(A26,Størrelse!$A$2:$B$409,2,TRUE),0)</f>
        <v>0</v>
      </c>
    </row>
    <row r="27" spans="1:15" x14ac:dyDescent="0.3">
      <c r="A27" t="s">
        <v>10</v>
      </c>
      <c r="B27" s="1">
        <v>38397</v>
      </c>
      <c r="C27">
        <v>31.337520000000001</v>
      </c>
      <c r="D27">
        <f t="shared" si="4"/>
        <v>9.0309855907780984E-2</v>
      </c>
      <c r="E27">
        <v>141.70830516199999</v>
      </c>
      <c r="F27">
        <f t="shared" si="5"/>
        <v>0.40838128288760805</v>
      </c>
      <c r="G27">
        <v>427.5</v>
      </c>
      <c r="H27">
        <f t="shared" si="6"/>
        <v>1.2319884726224783</v>
      </c>
      <c r="I27">
        <v>2.3809523809523725E-2</v>
      </c>
      <c r="J27">
        <f t="shared" si="7"/>
        <v>6.8615342390558281E-5</v>
      </c>
      <c r="K27">
        <v>1</v>
      </c>
      <c r="L27">
        <v>2005</v>
      </c>
      <c r="M27" s="2" t="str">
        <f>VLOOKUP(A27,Bransje!$A$2:$B$418,2,TRUE)</f>
        <v>Cyclical Consumer Services</v>
      </c>
      <c r="N27" t="s">
        <v>460</v>
      </c>
      <c r="O27">
        <f>IFERROR(VLOOKUP(A27,Størrelse!$A$2:$B$409,2,TRUE),0)</f>
        <v>0</v>
      </c>
    </row>
    <row r="28" spans="1:15" x14ac:dyDescent="0.3">
      <c r="A28" t="s">
        <v>10</v>
      </c>
      <c r="B28" s="1">
        <v>38029</v>
      </c>
      <c r="C28">
        <v>28.650839999999999</v>
      </c>
      <c r="D28">
        <f t="shared" si="4"/>
        <v>0.12733706666666667</v>
      </c>
      <c r="E28">
        <v>148.04367305</v>
      </c>
      <c r="F28">
        <f t="shared" si="5"/>
        <v>0.65797188022222219</v>
      </c>
      <c r="G28">
        <v>347</v>
      </c>
      <c r="H28">
        <f t="shared" si="6"/>
        <v>1.5422222222222222</v>
      </c>
      <c r="I28">
        <v>2.3323615160349753E-2</v>
      </c>
      <c r="J28">
        <f t="shared" si="7"/>
        <v>1.0366051182377669E-4</v>
      </c>
      <c r="K28">
        <v>0</v>
      </c>
      <c r="L28">
        <v>2004</v>
      </c>
      <c r="M28" s="2" t="str">
        <f>VLOOKUP(A28,Bransje!$A$2:$B$418,2,TRUE)</f>
        <v>Cyclical Consumer Services</v>
      </c>
      <c r="N28" t="s">
        <v>460</v>
      </c>
      <c r="O28">
        <f>IFERROR(VLOOKUP(A28,Størrelse!$A$2:$B$409,2,TRUE),0)</f>
        <v>0</v>
      </c>
    </row>
    <row r="29" spans="1:15" x14ac:dyDescent="0.3">
      <c r="A29" t="s">
        <v>10</v>
      </c>
      <c r="B29" s="1">
        <v>37663</v>
      </c>
      <c r="C29">
        <v>19.256350000000001</v>
      </c>
      <c r="D29">
        <f t="shared" si="4"/>
        <v>8.4334379562043801E-2</v>
      </c>
      <c r="E29">
        <v>137.391453445</v>
      </c>
      <c r="F29">
        <f t="shared" si="5"/>
        <v>0.60171439464963494</v>
      </c>
      <c r="G29">
        <v>225</v>
      </c>
      <c r="H29">
        <f t="shared" si="6"/>
        <v>0.98540145985401451</v>
      </c>
      <c r="I29">
        <v>0</v>
      </c>
      <c r="J29">
        <f t="shared" si="7"/>
        <v>0</v>
      </c>
      <c r="K29">
        <v>0</v>
      </c>
      <c r="L29">
        <v>2003</v>
      </c>
      <c r="M29" s="2" t="str">
        <f>VLOOKUP(A29,Bransje!$A$2:$B$418,2,TRUE)</f>
        <v>Cyclical Consumer Services</v>
      </c>
      <c r="N29" t="s">
        <v>460</v>
      </c>
      <c r="O29">
        <f>IFERROR(VLOOKUP(A29,Størrelse!$A$2:$B$409,2,TRUE),0)</f>
        <v>0</v>
      </c>
    </row>
    <row r="30" spans="1:15" x14ac:dyDescent="0.3">
      <c r="A30" t="s">
        <v>10</v>
      </c>
      <c r="B30" s="1">
        <v>37375</v>
      </c>
      <c r="C30">
        <v>9.8961500000000004</v>
      </c>
      <c r="D30">
        <f t="shared" si="4"/>
        <v>3.4124655172413795E-2</v>
      </c>
      <c r="E30">
        <v>134.05568645700001</v>
      </c>
      <c r="F30">
        <f t="shared" si="5"/>
        <v>0.46226098778275865</v>
      </c>
      <c r="G30">
        <v>228.33333333333334</v>
      </c>
      <c r="H30">
        <f t="shared" si="6"/>
        <v>0.78735632183908044</v>
      </c>
      <c r="I30">
        <v>-7.6355183635518409E-2</v>
      </c>
      <c r="J30">
        <f t="shared" si="7"/>
        <v>-2.6329373667420141E-4</v>
      </c>
      <c r="K30">
        <v>0</v>
      </c>
      <c r="L30">
        <v>2002</v>
      </c>
      <c r="M30" s="2" t="str">
        <f>VLOOKUP(A30,Bransje!$A$2:$B$418,2,TRUE)</f>
        <v>Cyclical Consumer Services</v>
      </c>
      <c r="N30" t="s">
        <v>460</v>
      </c>
      <c r="O30">
        <f>IFERROR(VLOOKUP(A30,Størrelse!$A$2:$B$409,2,TRUE),0)</f>
        <v>0</v>
      </c>
    </row>
    <row r="31" spans="1:15" x14ac:dyDescent="0.3">
      <c r="A31" t="s">
        <v>10</v>
      </c>
      <c r="B31" s="1">
        <v>36969</v>
      </c>
      <c r="C31">
        <v>18.86103</v>
      </c>
      <c r="D31">
        <f t="shared" si="4"/>
        <v>6.2350512396694216E-2</v>
      </c>
      <c r="E31">
        <v>145.566744669</v>
      </c>
      <c r="F31">
        <f t="shared" si="5"/>
        <v>0.48121237907107439</v>
      </c>
      <c r="G31">
        <v>290</v>
      </c>
      <c r="H31">
        <f t="shared" si="6"/>
        <v>0.95867768595041325</v>
      </c>
      <c r="I31">
        <v>0</v>
      </c>
      <c r="J31">
        <f t="shared" si="7"/>
        <v>0</v>
      </c>
      <c r="K31">
        <v>0</v>
      </c>
      <c r="L31">
        <v>2001</v>
      </c>
      <c r="M31" s="2" t="str">
        <f>VLOOKUP(A31,Bransje!$A$2:$B$418,2,TRUE)</f>
        <v>Cyclical Consumer Services</v>
      </c>
      <c r="N31" t="s">
        <v>460</v>
      </c>
      <c r="O31">
        <f>IFERROR(VLOOKUP(A31,Størrelse!$A$2:$B$409,2,TRUE),0)</f>
        <v>0</v>
      </c>
    </row>
    <row r="32" spans="1:15" x14ac:dyDescent="0.3">
      <c r="A32" t="s">
        <v>10</v>
      </c>
      <c r="B32" s="1">
        <v>36606</v>
      </c>
      <c r="C32">
        <v>4.1006600000000004</v>
      </c>
      <c r="D32">
        <f t="shared" si="4"/>
        <v>1.079121052631579E-2</v>
      </c>
      <c r="E32">
        <v>142.455762101</v>
      </c>
      <c r="F32">
        <f t="shared" si="5"/>
        <v>0.37488358447631581</v>
      </c>
      <c r="G32">
        <v>302.5</v>
      </c>
      <c r="H32">
        <f t="shared" si="6"/>
        <v>0.79605263157894735</v>
      </c>
      <c r="I32">
        <v>1.6666666666666607E-2</v>
      </c>
      <c r="J32">
        <f t="shared" si="7"/>
        <v>4.3859649122806858E-5</v>
      </c>
      <c r="K32">
        <v>0</v>
      </c>
      <c r="L32">
        <v>2000</v>
      </c>
      <c r="M32" s="2" t="str">
        <f>VLOOKUP(A32,Bransje!$A$2:$B$418,2,TRUE)</f>
        <v>Cyclical Consumer Services</v>
      </c>
      <c r="N32" t="s">
        <v>460</v>
      </c>
      <c r="O32">
        <f>IFERROR(VLOOKUP(A32,Størrelse!$A$2:$B$409,2,TRUE),0)</f>
        <v>0</v>
      </c>
    </row>
    <row r="33" spans="1:15" x14ac:dyDescent="0.3">
      <c r="A33" t="s">
        <v>10</v>
      </c>
      <c r="B33" s="1">
        <v>36235</v>
      </c>
      <c r="C33">
        <v>0.47905999999999999</v>
      </c>
      <c r="D33" t="e">
        <f>C33/#REF!</f>
        <v>#REF!</v>
      </c>
      <c r="E33">
        <v>151.001498699</v>
      </c>
      <c r="F33" t="e">
        <f>E33/#REF!</f>
        <v>#REF!</v>
      </c>
      <c r="G33">
        <v>380</v>
      </c>
      <c r="H33" t="e">
        <f>G33/#REF!</f>
        <v>#REF!</v>
      </c>
      <c r="I33">
        <v>0</v>
      </c>
      <c r="J33" t="e">
        <f>+I33/#REF!</f>
        <v>#REF!</v>
      </c>
      <c r="K33">
        <v>0</v>
      </c>
      <c r="L33">
        <v>1999</v>
      </c>
      <c r="M33" s="2" t="str">
        <f>VLOOKUP(A33,Bransje!$A$2:$B$418,2,TRUE)</f>
        <v>Cyclical Consumer Services</v>
      </c>
      <c r="N33" t="s">
        <v>460</v>
      </c>
      <c r="O33">
        <f>IFERROR(VLOOKUP(A33,Størrelse!$A$2:$B$409,2,TRUE),0)</f>
        <v>0</v>
      </c>
    </row>
    <row r="34" spans="1:15" x14ac:dyDescent="0.3">
      <c r="A34" t="s">
        <v>11</v>
      </c>
      <c r="B34" s="1">
        <v>43146</v>
      </c>
      <c r="C34">
        <v>6.43</v>
      </c>
      <c r="D34">
        <f t="shared" ref="D34:D52" si="8">C34/G35</f>
        <v>4.0873534784618235E-2</v>
      </c>
      <c r="E34">
        <v>17.540128479900002</v>
      </c>
      <c r="F34">
        <f t="shared" ref="F34:F52" si="9">E34/G35</f>
        <v>0.11149720863917041</v>
      </c>
      <c r="G34">
        <v>129.40909090909091</v>
      </c>
      <c r="H34">
        <f t="shared" ref="H34:H52" si="10">G34/G35</f>
        <v>0.82261383805887256</v>
      </c>
      <c r="I34">
        <v>2.4065792566198896E-2</v>
      </c>
      <c r="J34">
        <f t="shared" ref="J34:J52" si="11">+I34/G35</f>
        <v>1.5297885063358282E-4</v>
      </c>
      <c r="K34">
        <v>1</v>
      </c>
      <c r="L34">
        <v>2018</v>
      </c>
      <c r="M34" s="2" t="str">
        <f>VLOOKUP(A34,Bransje!$A$2:$B$418,2,TRUE)</f>
        <v>Industrial &amp; Commercial Services</v>
      </c>
      <c r="N34" t="s">
        <v>461</v>
      </c>
      <c r="O34">
        <f>IFERROR(VLOOKUP(A34,Størrelse!$A$2:$B$409,2,TRUE),0)</f>
        <v>1</v>
      </c>
    </row>
    <row r="35" spans="1:15" x14ac:dyDescent="0.3">
      <c r="A35" t="s">
        <v>11</v>
      </c>
      <c r="B35" s="1">
        <v>42779</v>
      </c>
      <c r="C35">
        <v>7.4463499999999998</v>
      </c>
      <c r="D35">
        <f t="shared" si="8"/>
        <v>6.0995099448060974E-2</v>
      </c>
      <c r="E35">
        <v>18.104000370000001</v>
      </c>
      <c r="F35">
        <f t="shared" si="9"/>
        <v>0.14829484283922764</v>
      </c>
      <c r="G35">
        <v>157.31450763636363</v>
      </c>
      <c r="H35">
        <f t="shared" si="10"/>
        <v>1.2886063692819634</v>
      </c>
      <c r="I35">
        <v>1.312469202460631E-2</v>
      </c>
      <c r="J35">
        <f t="shared" si="11"/>
        <v>1.0750795964009678E-4</v>
      </c>
      <c r="K35">
        <v>1</v>
      </c>
      <c r="L35">
        <v>2017</v>
      </c>
      <c r="M35" s="2" t="str">
        <f>VLOOKUP(A35,Bransje!$A$2:$B$418,2,TRUE)</f>
        <v>Industrial &amp; Commercial Services</v>
      </c>
      <c r="N35" t="s">
        <v>461</v>
      </c>
      <c r="O35">
        <f>IFERROR(VLOOKUP(A35,Størrelse!$A$2:$B$409,2,TRUE),0)</f>
        <v>1</v>
      </c>
    </row>
    <row r="36" spans="1:15" x14ac:dyDescent="0.3">
      <c r="A36" t="s">
        <v>11</v>
      </c>
      <c r="B36" s="1">
        <v>42410</v>
      </c>
      <c r="C36">
        <v>7.64</v>
      </c>
      <c r="D36">
        <f t="shared" si="8"/>
        <v>8.7111970268450287E-2</v>
      </c>
      <c r="E36">
        <v>17.110530188999999</v>
      </c>
      <c r="F36">
        <f t="shared" si="9"/>
        <v>0.19509581113895144</v>
      </c>
      <c r="G36">
        <v>122.08111909614598</v>
      </c>
      <c r="H36">
        <f t="shared" si="10"/>
        <v>1.391979949874687</v>
      </c>
      <c r="I36">
        <v>7.0175390588348874E-2</v>
      </c>
      <c r="J36">
        <f t="shared" si="11"/>
        <v>8.0014614378391799E-4</v>
      </c>
      <c r="K36">
        <v>1</v>
      </c>
      <c r="L36">
        <v>2016</v>
      </c>
      <c r="M36" s="2" t="str">
        <f>VLOOKUP(A36,Bransje!$A$2:$B$418,2,TRUE)</f>
        <v>Industrial &amp; Commercial Services</v>
      </c>
      <c r="N36" t="s">
        <v>461</v>
      </c>
      <c r="O36">
        <f>IFERROR(VLOOKUP(A36,Størrelse!$A$2:$B$409,2,TRUE),0)</f>
        <v>1</v>
      </c>
    </row>
    <row r="37" spans="1:15" x14ac:dyDescent="0.3">
      <c r="A37" t="s">
        <v>11</v>
      </c>
      <c r="B37" s="1">
        <v>42047</v>
      </c>
      <c r="C37">
        <v>5.1025499999999999</v>
      </c>
      <c r="D37">
        <f t="shared" si="8"/>
        <v>7.2884504579474749E-2</v>
      </c>
      <c r="E37">
        <v>15.723255919</v>
      </c>
      <c r="F37">
        <f t="shared" si="9"/>
        <v>0.22459000265212667</v>
      </c>
      <c r="G37">
        <v>87.703216635509975</v>
      </c>
      <c r="H37">
        <f t="shared" si="10"/>
        <v>1.2527472527472523</v>
      </c>
      <c r="I37">
        <v>1.6803244941640427E-2</v>
      </c>
      <c r="J37">
        <f t="shared" si="11"/>
        <v>2.4001649820168887E-4</v>
      </c>
      <c r="K37">
        <v>1</v>
      </c>
      <c r="L37">
        <v>2015</v>
      </c>
      <c r="M37" s="2" t="str">
        <f>VLOOKUP(A37,Bransje!$A$2:$B$418,2,TRUE)</f>
        <v>Industrial &amp; Commercial Services</v>
      </c>
      <c r="N37" t="s">
        <v>461</v>
      </c>
      <c r="O37">
        <f>IFERROR(VLOOKUP(A37,Størrelse!$A$2:$B$409,2,TRUE),0)</f>
        <v>1</v>
      </c>
    </row>
    <row r="38" spans="1:15" x14ac:dyDescent="0.3">
      <c r="A38" t="s">
        <v>11</v>
      </c>
      <c r="B38" s="1">
        <v>41683</v>
      </c>
      <c r="C38">
        <v>5.2606000000000002</v>
      </c>
      <c r="D38">
        <f t="shared" si="8"/>
        <v>9.5425648963572904E-2</v>
      </c>
      <c r="E38">
        <v>15.058301869999999</v>
      </c>
      <c r="F38">
        <f t="shared" si="9"/>
        <v>0.27315291568150657</v>
      </c>
      <c r="G38">
        <v>70.008708016065</v>
      </c>
      <c r="H38">
        <f t="shared" si="10"/>
        <v>1.2699362041467306</v>
      </c>
      <c r="I38">
        <v>4.2882472074175393E-2</v>
      </c>
      <c r="J38">
        <f t="shared" si="11"/>
        <v>7.7787471521128377E-4</v>
      </c>
      <c r="K38">
        <v>1</v>
      </c>
      <c r="L38">
        <v>2014</v>
      </c>
      <c r="M38" s="2" t="str">
        <f>VLOOKUP(A38,Bransje!$A$2:$B$418,2,TRUE)</f>
        <v>Industrial &amp; Commercial Services</v>
      </c>
      <c r="N38" t="s">
        <v>461</v>
      </c>
      <c r="O38">
        <f>IFERROR(VLOOKUP(A38,Størrelse!$A$2:$B$409,2,TRUE),0)</f>
        <v>1</v>
      </c>
    </row>
    <row r="39" spans="1:15" x14ac:dyDescent="0.3">
      <c r="A39" t="s">
        <v>11</v>
      </c>
      <c r="B39" s="1">
        <v>41319</v>
      </c>
      <c r="C39">
        <v>2.4124099999999999</v>
      </c>
      <c r="D39">
        <f t="shared" si="8"/>
        <v>4.9800799505476695E-2</v>
      </c>
      <c r="E39">
        <v>13.633207821999999</v>
      </c>
      <c r="F39">
        <f t="shared" si="9"/>
        <v>0.28143833318545297</v>
      </c>
      <c r="G39">
        <v>55.127736170891993</v>
      </c>
      <c r="H39">
        <f t="shared" si="10"/>
        <v>1.1380343043833376</v>
      </c>
      <c r="I39">
        <v>3.5949734395370303E-2</v>
      </c>
      <c r="J39">
        <f t="shared" si="11"/>
        <v>7.4213152610832155E-4</v>
      </c>
      <c r="K39">
        <v>1</v>
      </c>
      <c r="L39">
        <v>2013</v>
      </c>
      <c r="M39" s="2" t="str">
        <f>VLOOKUP(A39,Bransje!$A$2:$B$418,2,TRUE)</f>
        <v>Industrial &amp; Commercial Services</v>
      </c>
      <c r="N39" t="s">
        <v>461</v>
      </c>
      <c r="O39">
        <f>IFERROR(VLOOKUP(A39,Størrelse!$A$2:$B$409,2,TRUE),0)</f>
        <v>1</v>
      </c>
    </row>
    <row r="40" spans="1:15" x14ac:dyDescent="0.3">
      <c r="A40" t="s">
        <v>11</v>
      </c>
      <c r="B40" s="1">
        <v>40953</v>
      </c>
      <c r="C40">
        <v>3.8499400000000001</v>
      </c>
      <c r="D40">
        <f t="shared" si="8"/>
        <v>9.350335321371811E-2</v>
      </c>
      <c r="E40">
        <v>16.578310123000001</v>
      </c>
      <c r="F40">
        <f t="shared" si="9"/>
        <v>0.40263681696790798</v>
      </c>
      <c r="G40">
        <v>48.441190180786201</v>
      </c>
      <c r="H40">
        <f t="shared" si="10"/>
        <v>1.1764894298526589</v>
      </c>
      <c r="I40">
        <v>0.1759533050615083</v>
      </c>
      <c r="J40">
        <f t="shared" si="11"/>
        <v>4.2733715414492966E-3</v>
      </c>
      <c r="K40">
        <v>1</v>
      </c>
      <c r="L40">
        <v>2012</v>
      </c>
      <c r="M40" s="2" t="str">
        <f>VLOOKUP(A40,Bransje!$A$2:$B$418,2,TRUE)</f>
        <v>Industrial &amp; Commercial Services</v>
      </c>
      <c r="N40" t="s">
        <v>461</v>
      </c>
      <c r="O40">
        <f>IFERROR(VLOOKUP(A40,Størrelse!$A$2:$B$409,2,TRUE),0)</f>
        <v>1</v>
      </c>
    </row>
    <row r="41" spans="1:15" x14ac:dyDescent="0.3">
      <c r="A41" t="s">
        <v>11</v>
      </c>
      <c r="B41" s="1">
        <v>40588</v>
      </c>
      <c r="C41">
        <v>4.07057</v>
      </c>
      <c r="D41">
        <f t="shared" si="8"/>
        <v>0.11017842550157071</v>
      </c>
      <c r="E41">
        <v>13.715127302999999</v>
      </c>
      <c r="F41">
        <f t="shared" si="9"/>
        <v>0.37122838614693859</v>
      </c>
      <c r="G41">
        <v>41.174352230986791</v>
      </c>
      <c r="H41">
        <f t="shared" si="10"/>
        <v>1.1144693003331745</v>
      </c>
      <c r="I41">
        <v>2.7223286057547647E-2</v>
      </c>
      <c r="J41">
        <f t="shared" si="11"/>
        <v>7.3685473896762906E-4</v>
      </c>
      <c r="K41">
        <v>1</v>
      </c>
      <c r="L41">
        <v>2011</v>
      </c>
      <c r="M41" s="2" t="str">
        <f>VLOOKUP(A41,Bransje!$A$2:$B$418,2,TRUE)</f>
        <v>Industrial &amp; Commercial Services</v>
      </c>
      <c r="N41" t="s">
        <v>461</v>
      </c>
      <c r="O41">
        <f>IFERROR(VLOOKUP(A41,Størrelse!$A$2:$B$409,2,TRUE),0)</f>
        <v>1</v>
      </c>
    </row>
    <row r="42" spans="1:15" x14ac:dyDescent="0.3">
      <c r="A42" t="s">
        <v>11</v>
      </c>
      <c r="B42" s="1">
        <v>40220</v>
      </c>
      <c r="C42">
        <v>3.8520400000000001</v>
      </c>
      <c r="D42">
        <f t="shared" si="8"/>
        <v>0.20001828380411266</v>
      </c>
      <c r="E42">
        <v>13.079494800000001</v>
      </c>
      <c r="F42">
        <f t="shared" si="9"/>
        <v>0.67915652561261453</v>
      </c>
      <c r="G42">
        <v>36.945254767159199</v>
      </c>
      <c r="H42">
        <f t="shared" si="10"/>
        <v>1.9183929692404269</v>
      </c>
      <c r="I42">
        <v>8.2930359415506638E-2</v>
      </c>
      <c r="J42">
        <f t="shared" si="11"/>
        <v>4.3061827409756571E-3</v>
      </c>
      <c r="K42">
        <v>1</v>
      </c>
      <c r="L42">
        <v>2010</v>
      </c>
      <c r="M42" s="2" t="str">
        <f>VLOOKUP(A42,Bransje!$A$2:$B$418,2,TRUE)</f>
        <v>Industrial &amp; Commercial Services</v>
      </c>
      <c r="N42" t="s">
        <v>461</v>
      </c>
      <c r="O42">
        <f>IFERROR(VLOOKUP(A42,Størrelse!$A$2:$B$409,2,TRUE),0)</f>
        <v>1</v>
      </c>
    </row>
    <row r="43" spans="1:15" x14ac:dyDescent="0.3">
      <c r="A43" t="s">
        <v>11</v>
      </c>
      <c r="B43" s="1">
        <v>39856</v>
      </c>
      <c r="C43">
        <v>3.1908699999999999</v>
      </c>
      <c r="D43">
        <f t="shared" si="8"/>
        <v>0.12118417751967497</v>
      </c>
      <c r="E43">
        <v>11.298189574</v>
      </c>
      <c r="F43">
        <f t="shared" si="9"/>
        <v>0.42908730565223813</v>
      </c>
      <c r="G43">
        <v>19.258439412331349</v>
      </c>
      <c r="H43">
        <f t="shared" si="10"/>
        <v>0.73140495867768585</v>
      </c>
      <c r="I43">
        <v>2.3291055577449482E-2</v>
      </c>
      <c r="J43">
        <f t="shared" si="11"/>
        <v>8.845573193888357E-4</v>
      </c>
      <c r="K43">
        <v>1</v>
      </c>
      <c r="L43">
        <v>2009</v>
      </c>
      <c r="M43" s="2" t="str">
        <f>VLOOKUP(A43,Bransje!$A$2:$B$418,2,TRUE)</f>
        <v>Industrial &amp; Commercial Services</v>
      </c>
      <c r="N43" t="s">
        <v>461</v>
      </c>
      <c r="O43">
        <f>IFERROR(VLOOKUP(A43,Størrelse!$A$2:$B$409,2,TRUE),0)</f>
        <v>1</v>
      </c>
    </row>
    <row r="44" spans="1:15" x14ac:dyDescent="0.3">
      <c r="A44" t="s">
        <v>11</v>
      </c>
      <c r="B44" s="1">
        <v>39492</v>
      </c>
      <c r="C44">
        <v>2.54515</v>
      </c>
      <c r="D44">
        <f t="shared" si="8"/>
        <v>0.10765146960514152</v>
      </c>
      <c r="E44">
        <v>8.9242110570000008</v>
      </c>
      <c r="F44">
        <f t="shared" si="9"/>
        <v>0.37746476056519396</v>
      </c>
      <c r="G44">
        <v>26.330747671097104</v>
      </c>
      <c r="H44">
        <f t="shared" si="10"/>
        <v>1.1137039791744143</v>
      </c>
      <c r="I44">
        <v>-1.4547197361855169E-2</v>
      </c>
      <c r="J44">
        <f t="shared" si="11"/>
        <v>-6.1529857754542817E-4</v>
      </c>
      <c r="K44">
        <v>1</v>
      </c>
      <c r="L44">
        <v>2008</v>
      </c>
      <c r="M44" s="2" t="str">
        <f>VLOOKUP(A44,Bransje!$A$2:$B$418,2,TRUE)</f>
        <v>Industrial &amp; Commercial Services</v>
      </c>
      <c r="N44" t="s">
        <v>461</v>
      </c>
      <c r="O44">
        <f>IFERROR(VLOOKUP(A44,Størrelse!$A$2:$B$409,2,TRUE),0)</f>
        <v>1</v>
      </c>
    </row>
    <row r="45" spans="1:15" x14ac:dyDescent="0.3">
      <c r="A45" t="s">
        <v>11</v>
      </c>
      <c r="B45" s="1">
        <v>39125</v>
      </c>
      <c r="C45">
        <v>1.95112</v>
      </c>
      <c r="D45">
        <f t="shared" si="8"/>
        <v>0.11261725148931238</v>
      </c>
      <c r="E45">
        <v>7.7644924800000004</v>
      </c>
      <c r="F45">
        <f t="shared" si="9"/>
        <v>0.44816095489105484</v>
      </c>
      <c r="G45">
        <v>23.642501206304402</v>
      </c>
      <c r="H45">
        <f t="shared" si="10"/>
        <v>1.3646282669373255</v>
      </c>
      <c r="I45">
        <v>2.6437134896607928E-2</v>
      </c>
      <c r="J45">
        <f t="shared" si="11"/>
        <v>1.5259325255792425E-3</v>
      </c>
      <c r="K45">
        <v>1</v>
      </c>
      <c r="L45">
        <v>2007</v>
      </c>
      <c r="M45" s="2" t="str">
        <f>VLOOKUP(A45,Bransje!$A$2:$B$418,2,TRUE)</f>
        <v>Industrial &amp; Commercial Services</v>
      </c>
      <c r="N45" t="s">
        <v>461</v>
      </c>
      <c r="O45">
        <f>IFERROR(VLOOKUP(A45,Størrelse!$A$2:$B$409,2,TRUE),0)</f>
        <v>1</v>
      </c>
    </row>
    <row r="46" spans="1:15" x14ac:dyDescent="0.3">
      <c r="A46" t="s">
        <v>11</v>
      </c>
      <c r="B46" s="1">
        <v>38761</v>
      </c>
      <c r="C46">
        <v>1.3096300000000001</v>
      </c>
      <c r="D46">
        <f t="shared" si="8"/>
        <v>0.10033808208257919</v>
      </c>
      <c r="E46">
        <v>6.457466964</v>
      </c>
      <c r="F46">
        <f t="shared" si="9"/>
        <v>0.4947426756254632</v>
      </c>
      <c r="G46">
        <v>17.325231917821803</v>
      </c>
      <c r="H46">
        <f t="shared" si="10"/>
        <v>1.3273829572246549</v>
      </c>
      <c r="I46">
        <v>0.19819201083861571</v>
      </c>
      <c r="J46">
        <f t="shared" si="11"/>
        <v>1.5184598895593752E-2</v>
      </c>
      <c r="K46">
        <v>1</v>
      </c>
      <c r="L46">
        <v>2006</v>
      </c>
      <c r="M46" s="2" t="str">
        <f>VLOOKUP(A46,Bransje!$A$2:$B$418,2,TRUE)</f>
        <v>Industrial &amp; Commercial Services</v>
      </c>
      <c r="N46" t="s">
        <v>461</v>
      </c>
      <c r="O46">
        <f>IFERROR(VLOOKUP(A46,Størrelse!$A$2:$B$409,2,TRUE),0)</f>
        <v>1</v>
      </c>
    </row>
    <row r="47" spans="1:15" x14ac:dyDescent="0.3">
      <c r="A47" t="s">
        <v>11</v>
      </c>
      <c r="B47" s="1">
        <v>38397</v>
      </c>
      <c r="C47">
        <v>1.0529299999999999</v>
      </c>
      <c r="D47">
        <f t="shared" si="8"/>
        <v>0.13168308528995787</v>
      </c>
      <c r="E47">
        <v>5.8822184279999998</v>
      </c>
      <c r="F47">
        <f t="shared" si="9"/>
        <v>0.73565068043315884</v>
      </c>
      <c r="G47">
        <v>13.052172941896201</v>
      </c>
      <c r="H47">
        <f t="shared" si="10"/>
        <v>1.6323501113340846</v>
      </c>
      <c r="I47">
        <v>-5.388807309584176E-2</v>
      </c>
      <c r="J47">
        <f t="shared" si="11"/>
        <v>-6.7394297109885882E-3</v>
      </c>
      <c r="K47">
        <v>1</v>
      </c>
      <c r="L47">
        <v>2005</v>
      </c>
      <c r="M47" s="2" t="str">
        <f>VLOOKUP(A47,Bransje!$A$2:$B$418,2,TRUE)</f>
        <v>Industrial &amp; Commercial Services</v>
      </c>
      <c r="N47" t="s">
        <v>461</v>
      </c>
      <c r="O47">
        <f>IFERROR(VLOOKUP(A47,Størrelse!$A$2:$B$409,2,TRUE),0)</f>
        <v>1</v>
      </c>
    </row>
    <row r="48" spans="1:15" x14ac:dyDescent="0.3">
      <c r="A48" t="s">
        <v>11</v>
      </c>
      <c r="B48" s="1">
        <v>38040</v>
      </c>
      <c r="C48">
        <v>0.20945</v>
      </c>
      <c r="D48">
        <f t="shared" si="8"/>
        <v>3.3838031308184885E-2</v>
      </c>
      <c r="E48">
        <v>4.8197560939999997</v>
      </c>
      <c r="F48">
        <f t="shared" si="9"/>
        <v>0.77866344047069413</v>
      </c>
      <c r="G48">
        <v>7.9959396279447308</v>
      </c>
      <c r="H48">
        <f t="shared" si="10"/>
        <v>1.291796875</v>
      </c>
      <c r="I48">
        <v>7.8790186392486805E-2</v>
      </c>
      <c r="J48">
        <f t="shared" si="11"/>
        <v>1.2729075167947917E-2</v>
      </c>
      <c r="K48">
        <v>0</v>
      </c>
      <c r="L48">
        <v>2004</v>
      </c>
      <c r="M48" s="2" t="str">
        <f>VLOOKUP(A48,Bransje!$A$2:$B$418,2,TRUE)</f>
        <v>Industrial &amp; Commercial Services</v>
      </c>
      <c r="N48" t="s">
        <v>461</v>
      </c>
      <c r="O48">
        <f>IFERROR(VLOOKUP(A48,Størrelse!$A$2:$B$409,2,TRUE),0)</f>
        <v>1</v>
      </c>
    </row>
    <row r="49" spans="1:15" x14ac:dyDescent="0.3">
      <c r="A49" t="s">
        <v>11</v>
      </c>
      <c r="B49" s="1">
        <v>37669</v>
      </c>
      <c r="C49">
        <v>0.85762000000000005</v>
      </c>
      <c r="D49">
        <f t="shared" si="8"/>
        <v>0.12489390619117363</v>
      </c>
      <c r="E49">
        <v>4.8606540640000002</v>
      </c>
      <c r="F49">
        <f t="shared" si="9"/>
        <v>0.70784971513836303</v>
      </c>
      <c r="G49">
        <v>6.1897809033984004</v>
      </c>
      <c r="H49">
        <f t="shared" si="10"/>
        <v>0.90140845070422537</v>
      </c>
      <c r="I49">
        <v>0</v>
      </c>
      <c r="J49">
        <f t="shared" si="11"/>
        <v>0</v>
      </c>
      <c r="K49">
        <v>0</v>
      </c>
      <c r="L49">
        <v>2003</v>
      </c>
      <c r="M49" s="2" t="str">
        <f>VLOOKUP(A49,Bransje!$A$2:$B$418,2,TRUE)</f>
        <v>Industrial &amp; Commercial Services</v>
      </c>
      <c r="N49" t="s">
        <v>461</v>
      </c>
      <c r="O49">
        <f>IFERROR(VLOOKUP(A49,Størrelse!$A$2:$B$409,2,TRUE),0)</f>
        <v>1</v>
      </c>
    </row>
    <row r="50" spans="1:15" x14ac:dyDescent="0.3">
      <c r="A50" t="s">
        <v>11</v>
      </c>
      <c r="B50" s="1">
        <v>37298</v>
      </c>
      <c r="C50">
        <v>0.7984</v>
      </c>
      <c r="D50">
        <f t="shared" si="8"/>
        <v>0.16510309750041613</v>
      </c>
      <c r="E50">
        <v>4.3707101809999997</v>
      </c>
      <c r="F50">
        <f t="shared" si="9"/>
        <v>0.90382989624211474</v>
      </c>
      <c r="G50">
        <v>6.8667881897076004</v>
      </c>
      <c r="H50">
        <f t="shared" si="10"/>
        <v>1.42</v>
      </c>
      <c r="I50">
        <v>-2.7777777777777679E-2</v>
      </c>
      <c r="J50">
        <f t="shared" si="11"/>
        <v>-5.7442349108082673E-3</v>
      </c>
      <c r="K50">
        <v>0</v>
      </c>
      <c r="L50">
        <v>2002</v>
      </c>
      <c r="M50" s="2" t="str">
        <f>VLOOKUP(A50,Bransje!$A$2:$B$418,2,TRUE)</f>
        <v>Industrial &amp; Commercial Services</v>
      </c>
      <c r="N50" t="s">
        <v>461</v>
      </c>
      <c r="O50">
        <f>IFERROR(VLOOKUP(A50,Størrelse!$A$2:$B$409,2,TRUE),0)</f>
        <v>1</v>
      </c>
    </row>
    <row r="51" spans="1:15" x14ac:dyDescent="0.3">
      <c r="A51" t="s">
        <v>11</v>
      </c>
      <c r="B51" s="1">
        <v>36927</v>
      </c>
      <c r="C51">
        <v>0.20888000000000001</v>
      </c>
      <c r="D51">
        <f t="shared" si="8"/>
        <v>2.7093517797378862E-2</v>
      </c>
      <c r="E51">
        <v>3.8461788330000002</v>
      </c>
      <c r="F51">
        <f t="shared" si="9"/>
        <v>0.49888220348423673</v>
      </c>
      <c r="G51">
        <v>4.8357663307800003</v>
      </c>
      <c r="H51">
        <f t="shared" si="10"/>
        <v>0.62724014336917566</v>
      </c>
      <c r="I51">
        <v>0</v>
      </c>
      <c r="J51">
        <f t="shared" si="11"/>
        <v>0</v>
      </c>
      <c r="K51">
        <v>0</v>
      </c>
      <c r="L51">
        <v>2001</v>
      </c>
      <c r="M51" s="2" t="str">
        <f>VLOOKUP(A51,Bransje!$A$2:$B$418,2,TRUE)</f>
        <v>Industrial &amp; Commercial Services</v>
      </c>
      <c r="N51" t="s">
        <v>461</v>
      </c>
      <c r="O51">
        <f>IFERROR(VLOOKUP(A51,Størrelse!$A$2:$B$409,2,TRUE),0)</f>
        <v>1</v>
      </c>
    </row>
    <row r="52" spans="1:15" x14ac:dyDescent="0.3">
      <c r="A52" t="s">
        <v>11</v>
      </c>
      <c r="B52" s="1">
        <v>36524</v>
      </c>
      <c r="C52">
        <v>0.81871000000000005</v>
      </c>
      <c r="D52">
        <f t="shared" si="8"/>
        <v>0.14333256105973657</v>
      </c>
      <c r="E52">
        <v>3.790073697</v>
      </c>
      <c r="F52">
        <f t="shared" si="9"/>
        <v>0.66353283775226157</v>
      </c>
      <c r="G52">
        <v>7.7095931787863998</v>
      </c>
      <c r="H52">
        <f t="shared" si="10"/>
        <v>1.3497279073715116</v>
      </c>
      <c r="I52">
        <v>-1.0944340212632797E-2</v>
      </c>
      <c r="J52">
        <f t="shared" si="11"/>
        <v>-1.9160390269884584E-3</v>
      </c>
      <c r="K52">
        <v>0</v>
      </c>
      <c r="L52">
        <v>1999</v>
      </c>
      <c r="M52" s="2" t="str">
        <f>VLOOKUP(A52,Bransje!$A$2:$B$418,2,TRUE)</f>
        <v>Industrial &amp; Commercial Services</v>
      </c>
      <c r="N52" t="s">
        <v>461</v>
      </c>
      <c r="O52">
        <f>IFERROR(VLOOKUP(A52,Størrelse!$A$2:$B$409,2,TRUE),0)</f>
        <v>1</v>
      </c>
    </row>
    <row r="53" spans="1:15" x14ac:dyDescent="0.3">
      <c r="A53" t="s">
        <v>11</v>
      </c>
      <c r="B53" s="1">
        <v>36157</v>
      </c>
      <c r="C53">
        <v>0.65881000000000001</v>
      </c>
      <c r="D53" t="e">
        <f>C53/#REF!</f>
        <v>#REF!</v>
      </c>
      <c r="E53">
        <v>3.3504552319999998</v>
      </c>
      <c r="F53" t="e">
        <f>E53/#REF!</f>
        <v>#REF!</v>
      </c>
      <c r="G53">
        <v>5.7119610083488777</v>
      </c>
      <c r="H53" t="e">
        <f>G53/#REF!</f>
        <v>#REF!</v>
      </c>
      <c r="I53">
        <v>0</v>
      </c>
      <c r="J53" t="e">
        <f>+I53/#REF!</f>
        <v>#REF!</v>
      </c>
      <c r="K53">
        <v>0</v>
      </c>
      <c r="L53">
        <v>1998</v>
      </c>
      <c r="M53" s="2" t="str">
        <f>VLOOKUP(A53,Bransje!$A$2:$B$418,2,TRUE)</f>
        <v>Industrial &amp; Commercial Services</v>
      </c>
      <c r="N53" t="s">
        <v>461</v>
      </c>
      <c r="O53">
        <f>IFERROR(VLOOKUP(A53,Størrelse!$A$2:$B$409,2,TRUE),0)</f>
        <v>1</v>
      </c>
    </row>
    <row r="54" spans="1:15" x14ac:dyDescent="0.3">
      <c r="A54" t="s">
        <v>12</v>
      </c>
      <c r="B54" s="1">
        <v>39111</v>
      </c>
      <c r="C54">
        <v>1.0204500000000001</v>
      </c>
      <c r="D54">
        <f t="shared" ref="D54:D61" si="12">C54/G55</f>
        <v>2.93866090712743E-2</v>
      </c>
      <c r="E54">
        <v>1.746149127</v>
      </c>
      <c r="F54">
        <f t="shared" ref="F54:F61" si="13">E54/G55</f>
        <v>5.0285072051835855E-2</v>
      </c>
      <c r="G54">
        <v>67.777777777777771</v>
      </c>
      <c r="H54">
        <f t="shared" ref="H54:H61" si="14">G54/G55</f>
        <v>1.9518438524918005</v>
      </c>
      <c r="I54">
        <v>0.13313006566002272</v>
      </c>
      <c r="J54">
        <f t="shared" ref="J54:J61" si="15">+I54/G55</f>
        <v>3.8338391838739442E-3</v>
      </c>
      <c r="K54">
        <v>1</v>
      </c>
      <c r="L54">
        <v>2007</v>
      </c>
      <c r="M54" s="2" t="str">
        <f>VLOOKUP(A54,Bransje!$A$2:$B$418,2,TRUE)</f>
        <v>Collective Investments</v>
      </c>
      <c r="N54" t="s">
        <v>466</v>
      </c>
      <c r="O54">
        <f>IFERROR(VLOOKUP(A54,Størrelse!$A$2:$B$409,2,TRUE),0)</f>
        <v>0</v>
      </c>
    </row>
    <row r="55" spans="1:15" x14ac:dyDescent="0.3">
      <c r="A55" t="s">
        <v>12</v>
      </c>
      <c r="B55" s="1">
        <v>38742</v>
      </c>
      <c r="C55">
        <v>-0.22770000000000001</v>
      </c>
      <c r="D55">
        <f t="shared" si="12"/>
        <v>-2.9099041533546329E-3</v>
      </c>
      <c r="E55">
        <v>0.72434963799999996</v>
      </c>
      <c r="F55">
        <f t="shared" si="13"/>
        <v>9.2568643833865812E-3</v>
      </c>
      <c r="G55">
        <v>34.725000000000001</v>
      </c>
      <c r="H55">
        <f t="shared" si="14"/>
        <v>0.44376996805111824</v>
      </c>
      <c r="I55">
        <v>-6.8040713117981655E-2</v>
      </c>
      <c r="J55">
        <f t="shared" si="15"/>
        <v>-8.6952988010200198E-4</v>
      </c>
      <c r="K55">
        <v>1</v>
      </c>
      <c r="L55">
        <v>2006</v>
      </c>
      <c r="M55" s="2" t="str">
        <f>VLOOKUP(A55,Bransje!$A$2:$B$418,2,TRUE)</f>
        <v>Collective Investments</v>
      </c>
      <c r="N55" t="s">
        <v>466</v>
      </c>
      <c r="O55">
        <f>IFERROR(VLOOKUP(A55,Størrelse!$A$2:$B$409,2,TRUE),0)</f>
        <v>0</v>
      </c>
    </row>
    <row r="56" spans="1:15" x14ac:dyDescent="0.3">
      <c r="A56" t="s">
        <v>12</v>
      </c>
      <c r="B56" s="1">
        <v>38378</v>
      </c>
      <c r="C56">
        <v>-5.4449999999999998E-2</v>
      </c>
      <c r="D56">
        <f t="shared" si="12"/>
        <v>-5.0056179775280897E-4</v>
      </c>
      <c r="E56">
        <v>0.951899524</v>
      </c>
      <c r="F56">
        <f t="shared" si="13"/>
        <v>8.7508638569969363E-3</v>
      </c>
      <c r="G56">
        <v>78.25</v>
      </c>
      <c r="H56">
        <f t="shared" si="14"/>
        <v>0.71935648621041881</v>
      </c>
      <c r="I56">
        <v>-8.7500000000000022E-2</v>
      </c>
      <c r="J56">
        <f t="shared" si="15"/>
        <v>-8.043922369765069E-4</v>
      </c>
      <c r="K56">
        <v>1</v>
      </c>
      <c r="L56">
        <v>2005</v>
      </c>
      <c r="M56" s="2" t="str">
        <f>VLOOKUP(A56,Bransje!$A$2:$B$418,2,TRUE)</f>
        <v>Collective Investments</v>
      </c>
      <c r="N56" t="s">
        <v>466</v>
      </c>
      <c r="O56">
        <f>IFERROR(VLOOKUP(A56,Størrelse!$A$2:$B$409,2,TRUE),0)</f>
        <v>0</v>
      </c>
    </row>
    <row r="57" spans="1:15" x14ac:dyDescent="0.3">
      <c r="A57" t="s">
        <v>12</v>
      </c>
      <c r="B57" s="1">
        <v>38049</v>
      </c>
      <c r="C57">
        <v>0.41685</v>
      </c>
      <c r="D57">
        <f t="shared" si="12"/>
        <v>6.3159090909090908E-3</v>
      </c>
      <c r="E57">
        <v>1.0064994970000001</v>
      </c>
      <c r="F57">
        <f t="shared" si="13"/>
        <v>1.524999237878788E-2</v>
      </c>
      <c r="G57">
        <v>108.77777777777777</v>
      </c>
      <c r="H57">
        <f t="shared" si="14"/>
        <v>1.6481481481481481</v>
      </c>
      <c r="I57">
        <v>-3.1964522405698803E-2</v>
      </c>
      <c r="J57">
        <f t="shared" si="15"/>
        <v>-4.8431094554089098E-4</v>
      </c>
      <c r="K57">
        <v>0</v>
      </c>
      <c r="L57">
        <v>2004</v>
      </c>
      <c r="M57" s="2" t="str">
        <f>VLOOKUP(A57,Bransje!$A$2:$B$418,2,TRUE)</f>
        <v>Collective Investments</v>
      </c>
      <c r="N57" t="s">
        <v>466</v>
      </c>
      <c r="O57">
        <f>IFERROR(VLOOKUP(A57,Størrelse!$A$2:$B$409,2,TRUE),0)</f>
        <v>0</v>
      </c>
    </row>
    <row r="58" spans="1:15" x14ac:dyDescent="0.3">
      <c r="A58" t="s">
        <v>12</v>
      </c>
      <c r="B58" s="1">
        <v>37649</v>
      </c>
      <c r="C58">
        <v>0.56279999999999997</v>
      </c>
      <c r="D58">
        <f t="shared" si="12"/>
        <v>5.7821917808219174E-3</v>
      </c>
      <c r="E58">
        <v>2.0111989939999999</v>
      </c>
      <c r="F58">
        <f t="shared" si="13"/>
        <v>2.0663003363013698E-2</v>
      </c>
      <c r="G58">
        <v>66</v>
      </c>
      <c r="H58">
        <f t="shared" si="14"/>
        <v>0.67808219178082196</v>
      </c>
      <c r="I58">
        <v>-9.7759103641456679E-2</v>
      </c>
      <c r="J58">
        <f t="shared" si="15"/>
        <v>-1.0043743524807195E-3</v>
      </c>
      <c r="K58">
        <v>0</v>
      </c>
      <c r="L58">
        <v>2003</v>
      </c>
      <c r="M58" s="2" t="str">
        <f>VLOOKUP(A58,Bransje!$A$2:$B$418,2,TRUE)</f>
        <v>Collective Investments</v>
      </c>
      <c r="N58" t="s">
        <v>466</v>
      </c>
      <c r="O58">
        <f>IFERROR(VLOOKUP(A58,Størrelse!$A$2:$B$409,2,TRUE),0)</f>
        <v>0</v>
      </c>
    </row>
    <row r="59" spans="1:15" x14ac:dyDescent="0.3">
      <c r="A59" t="s">
        <v>12</v>
      </c>
      <c r="B59" s="1">
        <v>37321</v>
      </c>
      <c r="C59">
        <v>0.56610000000000005</v>
      </c>
      <c r="D59">
        <f t="shared" si="12"/>
        <v>2.6167950693374424E-3</v>
      </c>
      <c r="E59">
        <v>1.999949</v>
      </c>
      <c r="F59">
        <f t="shared" si="13"/>
        <v>9.2447565485362093E-3</v>
      </c>
      <c r="G59">
        <v>97.333333333333329</v>
      </c>
      <c r="H59">
        <f t="shared" si="14"/>
        <v>0.4499229583975346</v>
      </c>
      <c r="I59">
        <v>4.1666666666666741E-2</v>
      </c>
      <c r="J59">
        <f t="shared" si="15"/>
        <v>1.9260400616332853E-4</v>
      </c>
      <c r="K59">
        <v>0</v>
      </c>
      <c r="L59">
        <v>2002</v>
      </c>
      <c r="M59" s="2" t="str">
        <f>VLOOKUP(A59,Bransje!$A$2:$B$418,2,TRUE)</f>
        <v>Collective Investments</v>
      </c>
      <c r="N59" t="s">
        <v>466</v>
      </c>
      <c r="O59">
        <f>IFERROR(VLOOKUP(A59,Størrelse!$A$2:$B$409,2,TRUE),0)</f>
        <v>0</v>
      </c>
    </row>
    <row r="60" spans="1:15" x14ac:dyDescent="0.3">
      <c r="A60" t="s">
        <v>12</v>
      </c>
      <c r="B60" s="1">
        <v>36957</v>
      </c>
      <c r="C60">
        <v>0.93225000000000002</v>
      </c>
      <c r="D60" t="e">
        <f t="shared" si="12"/>
        <v>#DIV/0!</v>
      </c>
      <c r="E60">
        <v>1.999949</v>
      </c>
      <c r="F60" t="e">
        <f t="shared" si="13"/>
        <v>#DIV/0!</v>
      </c>
      <c r="G60">
        <v>216.33333333333334</v>
      </c>
      <c r="H60" t="e">
        <f t="shared" si="14"/>
        <v>#DIV/0!</v>
      </c>
      <c r="I60">
        <v>-8.263057150669928E-2</v>
      </c>
      <c r="J60" t="e">
        <f t="shared" si="15"/>
        <v>#DIV/0!</v>
      </c>
      <c r="K60">
        <v>0</v>
      </c>
      <c r="L60">
        <v>2001</v>
      </c>
      <c r="M60" s="2" t="str">
        <f>VLOOKUP(A60,Bransje!$A$2:$B$418,2,TRUE)</f>
        <v>Collective Investments</v>
      </c>
      <c r="N60" t="s">
        <v>466</v>
      </c>
      <c r="O60">
        <f>IFERROR(VLOOKUP(A60,Størrelse!$A$2:$B$409,2,TRUE),0)</f>
        <v>0</v>
      </c>
    </row>
    <row r="61" spans="1:15" x14ac:dyDescent="0.3">
      <c r="A61" t="s">
        <v>12</v>
      </c>
      <c r="B61" s="1">
        <v>36524</v>
      </c>
      <c r="C61">
        <v>1.0600499999999999</v>
      </c>
      <c r="D61" t="e">
        <f t="shared" si="12"/>
        <v>#DIV/0!</v>
      </c>
      <c r="E61">
        <v>1.999949</v>
      </c>
      <c r="F61" t="e">
        <f t="shared" si="13"/>
        <v>#DIV/0!</v>
      </c>
      <c r="G61" t="e">
        <v>#DIV/0!</v>
      </c>
      <c r="H61" t="e">
        <f t="shared" si="14"/>
        <v>#DIV/0!</v>
      </c>
      <c r="I61">
        <v>0</v>
      </c>
      <c r="J61" t="e">
        <f t="shared" si="15"/>
        <v>#DIV/0!</v>
      </c>
      <c r="K61">
        <v>0</v>
      </c>
      <c r="L61">
        <v>1999</v>
      </c>
      <c r="M61" s="2" t="str">
        <f>VLOOKUP(A61,Bransje!$A$2:$B$418,2,TRUE)</f>
        <v>Collective Investments</v>
      </c>
      <c r="N61" t="s">
        <v>466</v>
      </c>
      <c r="O61">
        <f>IFERROR(VLOOKUP(A61,Størrelse!$A$2:$B$409,2,TRUE),0)</f>
        <v>0</v>
      </c>
    </row>
    <row r="62" spans="1:15" x14ac:dyDescent="0.3">
      <c r="A62" t="s">
        <v>12</v>
      </c>
      <c r="B62" s="1">
        <v>36157</v>
      </c>
      <c r="C62">
        <v>1.1233500000000001</v>
      </c>
      <c r="D62" t="e">
        <f>C62/#REF!</f>
        <v>#REF!</v>
      </c>
      <c r="E62" t="s">
        <v>13</v>
      </c>
      <c r="F62" t="e">
        <f>E62/#REF!</f>
        <v>#VALUE!</v>
      </c>
      <c r="G62" t="e">
        <v>#DIV/0!</v>
      </c>
      <c r="H62" t="e">
        <f>G62/#REF!</f>
        <v>#DIV/0!</v>
      </c>
      <c r="I62">
        <v>0</v>
      </c>
      <c r="J62" t="e">
        <f>+I62/#REF!</f>
        <v>#REF!</v>
      </c>
      <c r="K62">
        <v>0</v>
      </c>
      <c r="L62">
        <v>1998</v>
      </c>
      <c r="M62" s="2" t="str">
        <f>VLOOKUP(A62,Bransje!$A$2:$B$418,2,TRUE)</f>
        <v>Collective Investments</v>
      </c>
      <c r="N62" t="s">
        <v>466</v>
      </c>
      <c r="O62">
        <f>IFERROR(VLOOKUP(A62,Størrelse!$A$2:$B$409,2,TRUE),0)</f>
        <v>0</v>
      </c>
    </row>
    <row r="63" spans="1:15" x14ac:dyDescent="0.3">
      <c r="A63" t="s">
        <v>14</v>
      </c>
      <c r="B63" s="1">
        <v>40231</v>
      </c>
      <c r="C63">
        <v>0.1157</v>
      </c>
      <c r="D63">
        <f t="shared" ref="D63:D68" si="16">C63/G64</f>
        <v>1.4488457429778331E-2</v>
      </c>
      <c r="E63">
        <v>7.6986975830000004</v>
      </c>
      <c r="F63">
        <f t="shared" ref="F63:F68" si="17">E63/G64</f>
        <v>0.96406440964591911</v>
      </c>
      <c r="G63">
        <v>13.010357000000001</v>
      </c>
      <c r="H63">
        <f t="shared" ref="H63:H68" si="18">G63/G64</f>
        <v>1.6292135137486476</v>
      </c>
      <c r="I63">
        <v>0</v>
      </c>
      <c r="J63">
        <f t="shared" ref="J63:J68" si="19">+I63/G64</f>
        <v>0</v>
      </c>
      <c r="K63">
        <v>1</v>
      </c>
      <c r="L63">
        <v>2010</v>
      </c>
      <c r="M63" s="2" t="str">
        <f>VLOOKUP(A63,Bransje!$A$2:$B$418,2,TRUE)</f>
        <v>Energy - Fossil Fuels</v>
      </c>
      <c r="N63" t="s">
        <v>462</v>
      </c>
      <c r="O63">
        <f>IFERROR(VLOOKUP(A63,Størrelse!$A$2:$B$409,2,TRUE),0)</f>
        <v>0</v>
      </c>
    </row>
    <row r="64" spans="1:15" x14ac:dyDescent="0.3">
      <c r="A64" t="s">
        <v>14</v>
      </c>
      <c r="B64" s="1">
        <v>39869</v>
      </c>
      <c r="C64">
        <v>1.2556099999999999</v>
      </c>
      <c r="D64">
        <f t="shared" si="16"/>
        <v>6.0280691996147613E-2</v>
      </c>
      <c r="E64">
        <v>8.6074626740000006</v>
      </c>
      <c r="F64">
        <f t="shared" si="17"/>
        <v>0.41323643991345338</v>
      </c>
      <c r="G64">
        <v>7.9856672500000005</v>
      </c>
      <c r="H64">
        <f t="shared" si="18"/>
        <v>0.3833846081832521</v>
      </c>
      <c r="I64">
        <v>0.10142774029854662</v>
      </c>
      <c r="J64">
        <f t="shared" si="19"/>
        <v>4.8694533914208533E-3</v>
      </c>
      <c r="K64">
        <v>1</v>
      </c>
      <c r="L64">
        <v>2009</v>
      </c>
      <c r="M64" s="2" t="str">
        <f>VLOOKUP(A64,Bransje!$A$2:$B$418,2,TRUE)</f>
        <v>Energy - Fossil Fuels</v>
      </c>
      <c r="N64" t="s">
        <v>462</v>
      </c>
      <c r="O64">
        <f>IFERROR(VLOOKUP(A64,Størrelse!$A$2:$B$409,2,TRUE),0)</f>
        <v>0</v>
      </c>
    </row>
    <row r="65" spans="1:15" x14ac:dyDescent="0.3">
      <c r="A65" t="s">
        <v>14</v>
      </c>
      <c r="B65" s="1">
        <v>39503</v>
      </c>
      <c r="C65">
        <v>0.77939000000000003</v>
      </c>
      <c r="D65">
        <f t="shared" si="16"/>
        <v>3.8920176990429704E-2</v>
      </c>
      <c r="E65">
        <v>8.0152386819999997</v>
      </c>
      <c r="F65">
        <f t="shared" si="17"/>
        <v>0.40025469678078818</v>
      </c>
      <c r="G65">
        <v>20.829389285714285</v>
      </c>
      <c r="H65">
        <f t="shared" si="18"/>
        <v>1.0401512947337792</v>
      </c>
      <c r="I65">
        <v>-0.11502454365921089</v>
      </c>
      <c r="J65">
        <f t="shared" si="19"/>
        <v>-5.7439479560424138E-3</v>
      </c>
      <c r="K65">
        <v>1</v>
      </c>
      <c r="L65">
        <v>2008</v>
      </c>
      <c r="M65" s="2" t="str">
        <f>VLOOKUP(A65,Bransje!$A$2:$B$418,2,TRUE)</f>
        <v>Energy - Fossil Fuels</v>
      </c>
      <c r="N65" t="s">
        <v>462</v>
      </c>
      <c r="O65">
        <f>IFERROR(VLOOKUP(A65,Størrelse!$A$2:$B$409,2,TRUE),0)</f>
        <v>0</v>
      </c>
    </row>
    <row r="66" spans="1:15" x14ac:dyDescent="0.3">
      <c r="A66" t="s">
        <v>14</v>
      </c>
      <c r="B66" s="1">
        <v>39140</v>
      </c>
      <c r="C66">
        <v>-1.56273</v>
      </c>
      <c r="D66">
        <f t="shared" si="16"/>
        <v>-5.4182222476942314E-2</v>
      </c>
      <c r="E66">
        <v>7.327650416</v>
      </c>
      <c r="F66">
        <f t="shared" si="17"/>
        <v>0.25406076870154853</v>
      </c>
      <c r="G66">
        <v>20.025345727272732</v>
      </c>
      <c r="H66">
        <f t="shared" si="18"/>
        <v>0.69430914961175472</v>
      </c>
      <c r="I66">
        <v>-0.11334639314272343</v>
      </c>
      <c r="J66">
        <f t="shared" si="19"/>
        <v>-3.9298915936969341E-3</v>
      </c>
      <c r="K66">
        <v>1</v>
      </c>
      <c r="L66">
        <v>2007</v>
      </c>
      <c r="M66" s="2" t="str">
        <f>VLOOKUP(A66,Bransje!$A$2:$B$418,2,TRUE)</f>
        <v>Energy - Fossil Fuels</v>
      </c>
      <c r="N66" t="s">
        <v>462</v>
      </c>
      <c r="O66">
        <f>IFERROR(VLOOKUP(A66,Størrelse!$A$2:$B$409,2,TRUE),0)</f>
        <v>0</v>
      </c>
    </row>
    <row r="67" spans="1:15" x14ac:dyDescent="0.3">
      <c r="A67" t="s">
        <v>14</v>
      </c>
      <c r="B67" s="1">
        <v>38848</v>
      </c>
      <c r="C67">
        <v>1.2962</v>
      </c>
      <c r="D67" t="e">
        <f t="shared" si="16"/>
        <v>#DIV/0!</v>
      </c>
      <c r="E67">
        <v>11.216532295</v>
      </c>
      <c r="F67" t="e">
        <f t="shared" si="17"/>
        <v>#DIV/0!</v>
      </c>
      <c r="G67">
        <v>28.842116999999998</v>
      </c>
      <c r="H67" t="e">
        <f t="shared" si="18"/>
        <v>#DIV/0!</v>
      </c>
      <c r="I67">
        <v>-0.15518017624479308</v>
      </c>
      <c r="J67" t="e">
        <f t="shared" si="19"/>
        <v>#DIV/0!</v>
      </c>
      <c r="K67">
        <v>1</v>
      </c>
      <c r="L67">
        <v>2006</v>
      </c>
      <c r="M67" s="2" t="str">
        <f>VLOOKUP(A67,Bransje!$A$2:$B$418,2,TRUE)</f>
        <v>Energy - Fossil Fuels</v>
      </c>
      <c r="N67" t="s">
        <v>462</v>
      </c>
      <c r="O67">
        <f>IFERROR(VLOOKUP(A67,Størrelse!$A$2:$B$409,2,TRUE),0)</f>
        <v>0</v>
      </c>
    </row>
    <row r="68" spans="1:15" x14ac:dyDescent="0.3">
      <c r="A68" t="s">
        <v>14</v>
      </c>
      <c r="B68" s="1">
        <v>38680</v>
      </c>
      <c r="C68">
        <v>0.82603000000000004</v>
      </c>
      <c r="D68" t="e">
        <f t="shared" si="16"/>
        <v>#DIV/0!</v>
      </c>
      <c r="E68">
        <v>7.5836103540000002</v>
      </c>
      <c r="F68" t="e">
        <f t="shared" si="17"/>
        <v>#DIV/0!</v>
      </c>
      <c r="G68" t="e">
        <v>#DIV/0!</v>
      </c>
      <c r="H68" t="e">
        <f t="shared" si="18"/>
        <v>#DIV/0!</v>
      </c>
      <c r="I68">
        <v>0</v>
      </c>
      <c r="J68" t="e">
        <f t="shared" si="19"/>
        <v>#DIV/0!</v>
      </c>
      <c r="K68">
        <v>1</v>
      </c>
      <c r="L68">
        <v>2005</v>
      </c>
      <c r="M68" s="2" t="str">
        <f>VLOOKUP(A68,Bransje!$A$2:$B$418,2,TRUE)</f>
        <v>Energy - Fossil Fuels</v>
      </c>
      <c r="N68" t="s">
        <v>462</v>
      </c>
      <c r="O68">
        <f>IFERROR(VLOOKUP(A68,Størrelse!$A$2:$B$409,2,TRUE),0)</f>
        <v>0</v>
      </c>
    </row>
    <row r="69" spans="1:15" x14ac:dyDescent="0.3">
      <c r="A69" t="s">
        <v>14</v>
      </c>
      <c r="B69" s="1">
        <v>38310</v>
      </c>
      <c r="C69">
        <v>3.7874500000000002</v>
      </c>
      <c r="D69" t="e">
        <f>C69/#REF!</f>
        <v>#REF!</v>
      </c>
      <c r="E69">
        <v>15.476790354</v>
      </c>
      <c r="F69" t="e">
        <f>E69/#REF!</f>
        <v>#REF!</v>
      </c>
      <c r="G69" t="e">
        <v>#DIV/0!</v>
      </c>
      <c r="H69" t="e">
        <f>G69/#REF!</f>
        <v>#DIV/0!</v>
      </c>
      <c r="I69">
        <v>0</v>
      </c>
      <c r="J69" t="e">
        <f>+I69/#REF!</f>
        <v>#REF!</v>
      </c>
      <c r="K69">
        <v>0</v>
      </c>
      <c r="L69">
        <v>2004</v>
      </c>
      <c r="M69" s="2" t="str">
        <f>VLOOKUP(A69,Bransje!$A$2:$B$418,2,TRUE)</f>
        <v>Energy - Fossil Fuels</v>
      </c>
      <c r="N69" t="s">
        <v>462</v>
      </c>
      <c r="O69">
        <f>IFERROR(VLOOKUP(A69,Størrelse!$A$2:$B$409,2,TRUE),0)</f>
        <v>0</v>
      </c>
    </row>
    <row r="70" spans="1:15" x14ac:dyDescent="0.3">
      <c r="A70" t="s">
        <v>15</v>
      </c>
      <c r="B70" s="1">
        <v>43143</v>
      </c>
      <c r="C70">
        <v>-4.0080999999999998</v>
      </c>
      <c r="D70">
        <f t="shared" ref="D70:D82" si="20">C70/G71</f>
        <v>-0.29880786174178242</v>
      </c>
      <c r="E70">
        <v>19.106379046800001</v>
      </c>
      <c r="F70">
        <f t="shared" ref="F70:F82" si="21">E70/G71</f>
        <v>1.424399657843443</v>
      </c>
      <c r="G70">
        <v>15.687272727272727</v>
      </c>
      <c r="H70">
        <f t="shared" ref="H70:H82" si="22">G70/G71</f>
        <v>1.1695018637749914</v>
      </c>
      <c r="I70">
        <v>7.0731670217360154E-2</v>
      </c>
      <c r="J70">
        <f t="shared" ref="J70:J82" si="23">+I70/G71</f>
        <v>5.2731167224057043E-3</v>
      </c>
      <c r="K70">
        <v>1</v>
      </c>
      <c r="L70">
        <v>2018</v>
      </c>
      <c r="M70" s="2" t="str">
        <f>VLOOKUP(A70,Bransje!$A$2:$B$418,2,TRUE)</f>
        <v>Energy - Fossil Fuels</v>
      </c>
      <c r="N70" t="s">
        <v>462</v>
      </c>
      <c r="O70">
        <f>IFERROR(VLOOKUP(A70,Størrelse!$A$2:$B$409,2,TRUE),0)</f>
        <v>1</v>
      </c>
    </row>
    <row r="71" spans="1:15" x14ac:dyDescent="0.3">
      <c r="A71" t="s">
        <v>15</v>
      </c>
      <c r="B71" s="1">
        <v>42781</v>
      </c>
      <c r="C71">
        <v>-7.1970099999999997</v>
      </c>
      <c r="D71">
        <f t="shared" si="20"/>
        <v>-1.0615058997050146</v>
      </c>
      <c r="E71">
        <v>20.573429408999999</v>
      </c>
      <c r="F71">
        <f t="shared" si="21"/>
        <v>3.034429116371681</v>
      </c>
      <c r="G71">
        <v>13.413636363636364</v>
      </c>
      <c r="H71">
        <f t="shared" si="22"/>
        <v>1.9784124430142127</v>
      </c>
      <c r="I71">
        <v>-0.135498176133791</v>
      </c>
      <c r="J71">
        <f t="shared" si="23"/>
        <v>-1.9984981730647638E-2</v>
      </c>
      <c r="K71">
        <v>1</v>
      </c>
      <c r="L71">
        <v>2017</v>
      </c>
      <c r="M71" s="2" t="str">
        <f>VLOOKUP(A71,Bransje!$A$2:$B$418,2,TRUE)</f>
        <v>Energy - Fossil Fuels</v>
      </c>
      <c r="N71" t="s">
        <v>462</v>
      </c>
      <c r="O71">
        <f>IFERROR(VLOOKUP(A71,Størrelse!$A$2:$B$409,2,TRUE),0)</f>
        <v>1</v>
      </c>
    </row>
    <row r="72" spans="1:15" x14ac:dyDescent="0.3">
      <c r="A72" t="s">
        <v>15</v>
      </c>
      <c r="B72" s="1">
        <v>42416</v>
      </c>
      <c r="C72">
        <v>-6.8022499999999999</v>
      </c>
      <c r="D72">
        <f t="shared" si="20"/>
        <v>-0.3600806063522618</v>
      </c>
      <c r="E72">
        <v>27.245901901</v>
      </c>
      <c r="F72">
        <f t="shared" si="21"/>
        <v>1.4422758465399423</v>
      </c>
      <c r="G72">
        <v>6.7800000000000011</v>
      </c>
      <c r="H72">
        <f t="shared" si="22"/>
        <v>0.35890279114533213</v>
      </c>
      <c r="I72">
        <v>0.29390179756256407</v>
      </c>
      <c r="J72">
        <f t="shared" si="23"/>
        <v>1.5557842989356134E-2</v>
      </c>
      <c r="K72">
        <v>1</v>
      </c>
      <c r="L72">
        <v>2016</v>
      </c>
      <c r="M72" s="2" t="str">
        <f>VLOOKUP(A72,Bransje!$A$2:$B$418,2,TRUE)</f>
        <v>Energy - Fossil Fuels</v>
      </c>
      <c r="N72" t="s">
        <v>462</v>
      </c>
      <c r="O72">
        <f>IFERROR(VLOOKUP(A72,Størrelse!$A$2:$B$409,2,TRUE),0)</f>
        <v>1</v>
      </c>
    </row>
    <row r="73" spans="1:15" x14ac:dyDescent="0.3">
      <c r="A73" t="s">
        <v>15</v>
      </c>
      <c r="B73" s="1">
        <v>42044</v>
      </c>
      <c r="C73">
        <v>-5.1429099999999996</v>
      </c>
      <c r="D73">
        <f t="shared" si="20"/>
        <v>-0.23083311381810726</v>
      </c>
      <c r="E73">
        <v>34.499410718</v>
      </c>
      <c r="F73">
        <f t="shared" si="21"/>
        <v>1.5484631076425066</v>
      </c>
      <c r="G73">
        <v>18.890909090909091</v>
      </c>
      <c r="H73">
        <f t="shared" si="22"/>
        <v>0.84789494047326031</v>
      </c>
      <c r="I73">
        <v>-5.596384407111521E-2</v>
      </c>
      <c r="J73">
        <f t="shared" si="23"/>
        <v>-2.5118674812832703E-3</v>
      </c>
      <c r="K73">
        <v>1</v>
      </c>
      <c r="L73">
        <v>2015</v>
      </c>
      <c r="M73" s="2" t="str">
        <f>VLOOKUP(A73,Bransje!$A$2:$B$418,2,TRUE)</f>
        <v>Energy - Fossil Fuels</v>
      </c>
      <c r="N73" t="s">
        <v>462</v>
      </c>
      <c r="O73">
        <f>IFERROR(VLOOKUP(A73,Størrelse!$A$2:$B$409,2,TRUE),0)</f>
        <v>1</v>
      </c>
    </row>
    <row r="74" spans="1:15" x14ac:dyDescent="0.3">
      <c r="A74" t="s">
        <v>15</v>
      </c>
      <c r="B74" s="1">
        <v>41682</v>
      </c>
      <c r="C74">
        <v>-0.91457999999999995</v>
      </c>
      <c r="D74">
        <f t="shared" si="20"/>
        <v>-3.698370661854037E-2</v>
      </c>
      <c r="E74">
        <v>48.730989925999999</v>
      </c>
      <c r="F74">
        <f t="shared" si="21"/>
        <v>1.9705795388639928</v>
      </c>
      <c r="G74">
        <v>22.279775699999998</v>
      </c>
      <c r="H74">
        <f t="shared" si="22"/>
        <v>0.9009476349971407</v>
      </c>
      <c r="I74">
        <v>3.3376543184113538E-2</v>
      </c>
      <c r="J74">
        <f t="shared" si="23"/>
        <v>1.3496777548845356E-3</v>
      </c>
      <c r="K74">
        <v>1</v>
      </c>
      <c r="L74">
        <v>2014</v>
      </c>
      <c r="M74" s="2" t="str">
        <f>VLOOKUP(A74,Bransje!$A$2:$B$418,2,TRUE)</f>
        <v>Energy - Fossil Fuels</v>
      </c>
      <c r="N74" t="s">
        <v>462</v>
      </c>
      <c r="O74">
        <f>IFERROR(VLOOKUP(A74,Størrelse!$A$2:$B$409,2,TRUE),0)</f>
        <v>1</v>
      </c>
    </row>
    <row r="75" spans="1:15" x14ac:dyDescent="0.3">
      <c r="A75" t="s">
        <v>15</v>
      </c>
      <c r="B75" s="1">
        <v>41319</v>
      </c>
      <c r="C75">
        <v>7.5875199999999996</v>
      </c>
      <c r="D75">
        <f t="shared" si="20"/>
        <v>0.359667335966115</v>
      </c>
      <c r="E75">
        <v>43.780964533999999</v>
      </c>
      <c r="F75">
        <f t="shared" si="21"/>
        <v>2.0753267049010407</v>
      </c>
      <c r="G75">
        <v>24.7292682</v>
      </c>
      <c r="H75">
        <f t="shared" si="22"/>
        <v>1.1722288723964569</v>
      </c>
      <c r="I75">
        <v>-5.0800880048867625E-2</v>
      </c>
      <c r="J75">
        <f t="shared" si="23"/>
        <v>-2.4080881753076608E-3</v>
      </c>
      <c r="K75">
        <v>1</v>
      </c>
      <c r="L75">
        <v>2013</v>
      </c>
      <c r="M75" s="2" t="str">
        <f>VLOOKUP(A75,Bransje!$A$2:$B$418,2,TRUE)</f>
        <v>Energy - Fossil Fuels</v>
      </c>
      <c r="N75" t="s">
        <v>462</v>
      </c>
      <c r="O75">
        <f>IFERROR(VLOOKUP(A75,Størrelse!$A$2:$B$409,2,TRUE),0)</f>
        <v>1</v>
      </c>
    </row>
    <row r="76" spans="1:15" x14ac:dyDescent="0.3">
      <c r="A76" t="s">
        <v>15</v>
      </c>
      <c r="B76" s="1">
        <v>40955</v>
      </c>
      <c r="C76">
        <v>5.7725999999999997</v>
      </c>
      <c r="D76">
        <f t="shared" si="20"/>
        <v>0.25455041615829604</v>
      </c>
      <c r="E76">
        <v>40.081548521999999</v>
      </c>
      <c r="F76">
        <f t="shared" si="21"/>
        <v>1.7674487850438338</v>
      </c>
      <c r="G76">
        <v>21.095938499999999</v>
      </c>
      <c r="H76">
        <f t="shared" si="22"/>
        <v>0.93025325233427214</v>
      </c>
      <c r="I76">
        <v>0.2109198497803173</v>
      </c>
      <c r="J76">
        <f t="shared" si="23"/>
        <v>9.3007891656489376E-3</v>
      </c>
      <c r="K76">
        <v>1</v>
      </c>
      <c r="L76">
        <v>2012</v>
      </c>
      <c r="M76" s="2" t="str">
        <f>VLOOKUP(A76,Bransje!$A$2:$B$418,2,TRUE)</f>
        <v>Energy - Fossil Fuels</v>
      </c>
      <c r="N76" t="s">
        <v>462</v>
      </c>
      <c r="O76">
        <f>IFERROR(VLOOKUP(A76,Størrelse!$A$2:$B$409,2,TRUE),0)</f>
        <v>1</v>
      </c>
    </row>
    <row r="77" spans="1:15" x14ac:dyDescent="0.3">
      <c r="A77" t="s">
        <v>15</v>
      </c>
      <c r="B77" s="1">
        <v>40590</v>
      </c>
      <c r="C77">
        <v>4.7573400000000001</v>
      </c>
      <c r="D77">
        <f t="shared" si="20"/>
        <v>0.30822343980407779</v>
      </c>
      <c r="E77">
        <v>36.95203978</v>
      </c>
      <c r="F77">
        <f t="shared" si="21"/>
        <v>2.3940867814301097</v>
      </c>
      <c r="G77">
        <v>22.677629395075201</v>
      </c>
      <c r="H77">
        <f t="shared" si="22"/>
        <v>1.4692615912993703</v>
      </c>
      <c r="I77">
        <v>0.13577700194077391</v>
      </c>
      <c r="J77">
        <f t="shared" si="23"/>
        <v>8.7968601328621207E-3</v>
      </c>
      <c r="K77">
        <v>1</v>
      </c>
      <c r="L77">
        <v>2011</v>
      </c>
      <c r="M77" s="2" t="str">
        <f>VLOOKUP(A77,Bransje!$A$2:$B$418,2,TRUE)</f>
        <v>Energy - Fossil Fuels</v>
      </c>
      <c r="N77" t="s">
        <v>462</v>
      </c>
      <c r="O77">
        <f>IFERROR(VLOOKUP(A77,Størrelse!$A$2:$B$409,2,TRUE),0)</f>
        <v>1</v>
      </c>
    </row>
    <row r="78" spans="1:15" x14ac:dyDescent="0.3">
      <c r="A78" t="s">
        <v>15</v>
      </c>
      <c r="B78" s="1">
        <v>40225</v>
      </c>
      <c r="C78">
        <v>7.8532900000000003</v>
      </c>
      <c r="D78">
        <f t="shared" si="20"/>
        <v>1.1148700480339597</v>
      </c>
      <c r="E78">
        <v>33.329152336999996</v>
      </c>
      <c r="F78">
        <f t="shared" si="21"/>
        <v>4.7314786117515517</v>
      </c>
      <c r="G78">
        <v>15.434711918808</v>
      </c>
      <c r="H78">
        <f t="shared" si="22"/>
        <v>2.1911451147623233</v>
      </c>
      <c r="I78">
        <v>6.866290051016144E-2</v>
      </c>
      <c r="J78">
        <f t="shared" si="23"/>
        <v>9.7475339876554514E-3</v>
      </c>
      <c r="K78">
        <v>1</v>
      </c>
      <c r="L78">
        <v>2010</v>
      </c>
      <c r="M78" s="2" t="str">
        <f>VLOOKUP(A78,Bransje!$A$2:$B$418,2,TRUE)</f>
        <v>Energy - Fossil Fuels</v>
      </c>
      <c r="N78" t="s">
        <v>462</v>
      </c>
      <c r="O78">
        <f>IFERROR(VLOOKUP(A78,Størrelse!$A$2:$B$409,2,TRUE),0)</f>
        <v>1</v>
      </c>
    </row>
    <row r="79" spans="1:15" x14ac:dyDescent="0.3">
      <c r="A79" t="s">
        <v>15</v>
      </c>
      <c r="B79" s="1">
        <v>39867</v>
      </c>
      <c r="C79">
        <v>5.3445900000000002</v>
      </c>
      <c r="D79">
        <f t="shared" si="20"/>
        <v>0.22134470641480458</v>
      </c>
      <c r="E79">
        <v>31.405984605</v>
      </c>
      <c r="F79">
        <f t="shared" si="21"/>
        <v>1.3006701060439805</v>
      </c>
      <c r="G79">
        <v>7.0441304023271991</v>
      </c>
      <c r="H79">
        <f t="shared" si="22"/>
        <v>0.29173069886571529</v>
      </c>
      <c r="I79">
        <v>0.17079794846871266</v>
      </c>
      <c r="J79">
        <f t="shared" si="23"/>
        <v>7.0735494696614939E-3</v>
      </c>
      <c r="K79">
        <v>1</v>
      </c>
      <c r="L79">
        <v>2009</v>
      </c>
      <c r="M79" s="2" t="str">
        <f>VLOOKUP(A79,Bransje!$A$2:$B$418,2,TRUE)</f>
        <v>Energy - Fossil Fuels</v>
      </c>
      <c r="N79" t="s">
        <v>462</v>
      </c>
      <c r="O79">
        <f>IFERROR(VLOOKUP(A79,Størrelse!$A$2:$B$409,2,TRUE),0)</f>
        <v>1</v>
      </c>
    </row>
    <row r="80" spans="1:15" x14ac:dyDescent="0.3">
      <c r="A80" t="s">
        <v>15</v>
      </c>
      <c r="B80" s="1">
        <v>39491</v>
      </c>
      <c r="C80">
        <v>8.8356100000000009</v>
      </c>
      <c r="D80">
        <f t="shared" si="20"/>
        <v>0.32107075479099023</v>
      </c>
      <c r="E80">
        <v>26.124104696</v>
      </c>
      <c r="F80">
        <f t="shared" si="21"/>
        <v>0.94930469011008545</v>
      </c>
      <c r="G80">
        <v>24.146003247912002</v>
      </c>
      <c r="H80">
        <f t="shared" si="22"/>
        <v>0.87742391164761779</v>
      </c>
      <c r="I80">
        <v>0.13682447467145109</v>
      </c>
      <c r="J80">
        <f t="shared" si="23"/>
        <v>4.9719642850514596E-3</v>
      </c>
      <c r="K80">
        <v>1</v>
      </c>
      <c r="L80">
        <v>2008</v>
      </c>
      <c r="M80" s="2" t="str">
        <f>VLOOKUP(A80,Bransje!$A$2:$B$418,2,TRUE)</f>
        <v>Energy - Fossil Fuels</v>
      </c>
      <c r="N80" t="s">
        <v>462</v>
      </c>
      <c r="O80">
        <f>IFERROR(VLOOKUP(A80,Størrelse!$A$2:$B$409,2,TRUE),0)</f>
        <v>1</v>
      </c>
    </row>
    <row r="81" spans="1:15" x14ac:dyDescent="0.3">
      <c r="A81" t="s">
        <v>15</v>
      </c>
      <c r="B81" s="1">
        <v>39125</v>
      </c>
      <c r="C81">
        <v>4.5175999999999998</v>
      </c>
      <c r="D81">
        <f t="shared" si="20"/>
        <v>0.22377725762809067</v>
      </c>
      <c r="E81">
        <v>29.013671461000001</v>
      </c>
      <c r="F81">
        <f t="shared" si="21"/>
        <v>1.4371789962070523</v>
      </c>
      <c r="G81">
        <v>27.519199018147205</v>
      </c>
      <c r="H81">
        <f t="shared" si="22"/>
        <v>1.3631509846827137</v>
      </c>
      <c r="I81">
        <v>5.7076580409802014E-2</v>
      </c>
      <c r="J81">
        <f t="shared" si="23"/>
        <v>2.8272624045720513E-3</v>
      </c>
      <c r="K81">
        <v>1</v>
      </c>
      <c r="L81">
        <v>2007</v>
      </c>
      <c r="M81" s="2" t="str">
        <f>VLOOKUP(A81,Bransje!$A$2:$B$418,2,TRUE)</f>
        <v>Energy - Fossil Fuels</v>
      </c>
      <c r="N81" t="s">
        <v>462</v>
      </c>
      <c r="O81">
        <f>IFERROR(VLOOKUP(A81,Størrelse!$A$2:$B$409,2,TRUE),0)</f>
        <v>1</v>
      </c>
    </row>
    <row r="82" spans="1:15" x14ac:dyDescent="0.3">
      <c r="A82" t="s">
        <v>15</v>
      </c>
      <c r="B82" s="1">
        <v>38761</v>
      </c>
      <c r="C82">
        <v>3.7652700000000001</v>
      </c>
      <c r="D82">
        <f t="shared" si="20"/>
        <v>0.49383254215750649</v>
      </c>
      <c r="E82">
        <v>15.489949614</v>
      </c>
      <c r="F82">
        <f t="shared" si="21"/>
        <v>2.0315783983016638</v>
      </c>
      <c r="G82">
        <v>20.187931731239999</v>
      </c>
      <c r="H82">
        <f t="shared" si="22"/>
        <v>2.6477404403244491</v>
      </c>
      <c r="I82">
        <v>0.10534922450899931</v>
      </c>
      <c r="J82">
        <f t="shared" si="23"/>
        <v>1.3817037119144447E-2</v>
      </c>
      <c r="K82">
        <v>1</v>
      </c>
      <c r="L82">
        <v>2006</v>
      </c>
      <c r="M82" s="2" t="str">
        <f>VLOOKUP(A82,Bransje!$A$2:$B$418,2,TRUE)</f>
        <v>Energy - Fossil Fuels</v>
      </c>
      <c r="N82" t="s">
        <v>462</v>
      </c>
      <c r="O82">
        <f>IFERROR(VLOOKUP(A82,Størrelse!$A$2:$B$409,2,TRUE),0)</f>
        <v>1</v>
      </c>
    </row>
    <row r="83" spans="1:15" x14ac:dyDescent="0.3">
      <c r="A83" t="s">
        <v>15</v>
      </c>
      <c r="B83" s="1">
        <v>38390</v>
      </c>
      <c r="C83">
        <v>1.3483700000000001</v>
      </c>
      <c r="D83" t="e">
        <f>C83/#REF!</f>
        <v>#REF!</v>
      </c>
      <c r="E83" t="s">
        <v>13</v>
      </c>
      <c r="F83" t="e">
        <f>E83/#REF!</f>
        <v>#VALUE!</v>
      </c>
      <c r="G83">
        <v>7.6245886582320006</v>
      </c>
      <c r="H83" t="e">
        <f>G83/#REF!</f>
        <v>#REF!</v>
      </c>
      <c r="I83">
        <v>1.1837887820761006E-2</v>
      </c>
      <c r="J83" t="e">
        <f>+I83/#REF!</f>
        <v>#REF!</v>
      </c>
      <c r="K83">
        <v>1</v>
      </c>
      <c r="L83">
        <v>2005</v>
      </c>
      <c r="M83" s="2" t="str">
        <f>VLOOKUP(A83,Bransje!$A$2:$B$418,2,TRUE)</f>
        <v>Energy - Fossil Fuels</v>
      </c>
      <c r="N83" t="s">
        <v>462</v>
      </c>
      <c r="O83">
        <f>IFERROR(VLOOKUP(A83,Størrelse!$A$2:$B$409,2,TRUE),0)</f>
        <v>1</v>
      </c>
    </row>
    <row r="84" spans="1:15" x14ac:dyDescent="0.3">
      <c r="A84" t="s">
        <v>16</v>
      </c>
      <c r="B84" s="1">
        <v>42793</v>
      </c>
      <c r="C84">
        <v>-26.361190000000001</v>
      </c>
      <c r="D84">
        <f t="shared" ref="D84:D95" si="24">C84/G85</f>
        <v>-0.1726544150044656</v>
      </c>
      <c r="E84">
        <v>294.36657681899999</v>
      </c>
      <c r="F84">
        <f t="shared" ref="F84:F95" si="25">E84/G85</f>
        <v>1.9279740071503422</v>
      </c>
      <c r="G84">
        <v>362.63636363636363</v>
      </c>
      <c r="H84">
        <f t="shared" ref="H84:H95" si="26">G84/G85</f>
        <v>2.3751116403691572</v>
      </c>
      <c r="I84">
        <v>4.7029548164726154E-2</v>
      </c>
      <c r="J84">
        <f t="shared" ref="J84:J95" si="27">+I84/G85</f>
        <v>3.0802323894729841E-4</v>
      </c>
      <c r="K84">
        <v>1</v>
      </c>
      <c r="L84">
        <v>2017</v>
      </c>
      <c r="M84" s="2" t="str">
        <f>VLOOKUP(A84,Bransje!$A$2:$B$418,2,TRUE)</f>
        <v>Banking &amp; Investment Services</v>
      </c>
      <c r="N84" t="s">
        <v>466</v>
      </c>
      <c r="O84">
        <f>IFERROR(VLOOKUP(A84,Størrelse!$A$2:$B$409,2,TRUE),0)</f>
        <v>1</v>
      </c>
    </row>
    <row r="85" spans="1:15" x14ac:dyDescent="0.3">
      <c r="A85" t="s">
        <v>16</v>
      </c>
      <c r="B85" s="1">
        <v>42422</v>
      </c>
      <c r="C85">
        <v>16.670639999999999</v>
      </c>
      <c r="D85">
        <f t="shared" si="24"/>
        <v>9.9229999999999999E-2</v>
      </c>
      <c r="E85">
        <v>108.284344318</v>
      </c>
      <c r="F85">
        <f t="shared" si="25"/>
        <v>0.64454966855952378</v>
      </c>
      <c r="G85">
        <v>152.68181818181819</v>
      </c>
      <c r="H85">
        <f t="shared" si="26"/>
        <v>0.90882034632034636</v>
      </c>
      <c r="I85">
        <v>6.5376488783221776E-2</v>
      </c>
      <c r="J85">
        <f t="shared" si="27"/>
        <v>3.8914576656679629E-4</v>
      </c>
      <c r="K85">
        <v>1</v>
      </c>
      <c r="L85">
        <v>2016</v>
      </c>
      <c r="M85" s="2" t="str">
        <f>VLOOKUP(A85,Bransje!$A$2:$B$418,2,TRUE)</f>
        <v>Banking &amp; Investment Services</v>
      </c>
      <c r="N85" t="s">
        <v>466</v>
      </c>
      <c r="O85">
        <f>IFERROR(VLOOKUP(A85,Størrelse!$A$2:$B$409,2,TRUE),0)</f>
        <v>1</v>
      </c>
    </row>
    <row r="86" spans="1:15" x14ac:dyDescent="0.3">
      <c r="A86" t="s">
        <v>16</v>
      </c>
      <c r="B86" s="1">
        <v>42061</v>
      </c>
      <c r="C86">
        <v>-37.173879999999997</v>
      </c>
      <c r="D86">
        <f t="shared" si="24"/>
        <v>-0.19247478465521298</v>
      </c>
      <c r="E86">
        <v>120.590441103</v>
      </c>
      <c r="F86">
        <f t="shared" si="25"/>
        <v>0.62437978448246656</v>
      </c>
      <c r="G86">
        <v>168</v>
      </c>
      <c r="H86">
        <f t="shared" si="26"/>
        <v>0.86985172981878089</v>
      </c>
      <c r="I86">
        <v>-5.0901344775483581E-2</v>
      </c>
      <c r="J86">
        <f t="shared" si="27"/>
        <v>-2.6355132620866999E-4</v>
      </c>
      <c r="K86">
        <v>1</v>
      </c>
      <c r="L86">
        <v>2015</v>
      </c>
      <c r="M86" s="2" t="str">
        <f>VLOOKUP(A86,Bransje!$A$2:$B$418,2,TRUE)</f>
        <v>Banking &amp; Investment Services</v>
      </c>
      <c r="N86" t="s">
        <v>466</v>
      </c>
      <c r="O86">
        <f>IFERROR(VLOOKUP(A86,Størrelse!$A$2:$B$409,2,TRUE),0)</f>
        <v>1</v>
      </c>
    </row>
    <row r="87" spans="1:15" x14ac:dyDescent="0.3">
      <c r="A87" t="s">
        <v>16</v>
      </c>
      <c r="B87" s="1">
        <v>41697</v>
      </c>
      <c r="C87">
        <v>4.0237800000000004</v>
      </c>
      <c r="D87">
        <f t="shared" si="24"/>
        <v>1.8430805746408496E-2</v>
      </c>
      <c r="E87">
        <v>118.818940013</v>
      </c>
      <c r="F87">
        <f t="shared" si="25"/>
        <v>0.54424665423402041</v>
      </c>
      <c r="G87">
        <v>193.13636363636363</v>
      </c>
      <c r="H87">
        <f t="shared" si="26"/>
        <v>0.8846554236935249</v>
      </c>
      <c r="I87">
        <v>-3.3411023630072645E-2</v>
      </c>
      <c r="J87">
        <f t="shared" si="27"/>
        <v>-1.5303820942360986E-4</v>
      </c>
      <c r="K87">
        <v>1</v>
      </c>
      <c r="L87">
        <v>2014</v>
      </c>
      <c r="M87" s="2" t="str">
        <f>VLOOKUP(A87,Bransje!$A$2:$B$418,2,TRUE)</f>
        <v>Banking &amp; Investment Services</v>
      </c>
      <c r="N87" t="s">
        <v>466</v>
      </c>
      <c r="O87">
        <f>IFERROR(VLOOKUP(A87,Størrelse!$A$2:$B$409,2,TRUE),0)</f>
        <v>1</v>
      </c>
    </row>
    <row r="88" spans="1:15" x14ac:dyDescent="0.3">
      <c r="A88" t="s">
        <v>16</v>
      </c>
      <c r="B88" s="1">
        <v>41326</v>
      </c>
      <c r="C88">
        <v>4.1590000000000002E-2</v>
      </c>
      <c r="D88">
        <f t="shared" si="24"/>
        <v>2.2625618199802178E-4</v>
      </c>
      <c r="E88">
        <v>117.972481591</v>
      </c>
      <c r="F88">
        <f t="shared" si="25"/>
        <v>0.64178897007962421</v>
      </c>
      <c r="G88">
        <v>218.31818181818181</v>
      </c>
      <c r="H88">
        <f t="shared" si="26"/>
        <v>1.1876854599406528</v>
      </c>
      <c r="I88">
        <v>-6.5505244444912236E-3</v>
      </c>
      <c r="J88">
        <f t="shared" si="27"/>
        <v>-3.5635889658458685E-5</v>
      </c>
      <c r="K88">
        <v>1</v>
      </c>
      <c r="L88">
        <v>2013</v>
      </c>
      <c r="M88" s="2" t="str">
        <f>VLOOKUP(A88,Bransje!$A$2:$B$418,2,TRUE)</f>
        <v>Banking &amp; Investment Services</v>
      </c>
      <c r="N88" t="s">
        <v>466</v>
      </c>
      <c r="O88">
        <f>IFERROR(VLOOKUP(A88,Størrelse!$A$2:$B$409,2,TRUE),0)</f>
        <v>1</v>
      </c>
    </row>
    <row r="89" spans="1:15" x14ac:dyDescent="0.3">
      <c r="A89" t="s">
        <v>16</v>
      </c>
      <c r="B89" s="1">
        <v>40967</v>
      </c>
      <c r="C89">
        <v>22.871310000000001</v>
      </c>
      <c r="D89">
        <f t="shared" si="24"/>
        <v>0.13918916182572616</v>
      </c>
      <c r="E89">
        <v>151.25471625899999</v>
      </c>
      <c r="F89">
        <f t="shared" si="25"/>
        <v>0.92049896478506221</v>
      </c>
      <c r="G89">
        <v>183.81818181818181</v>
      </c>
      <c r="H89">
        <f t="shared" si="26"/>
        <v>1.1186721991701245</v>
      </c>
      <c r="I89">
        <v>-2.0284565901219631E-2</v>
      </c>
      <c r="J89">
        <f t="shared" si="27"/>
        <v>-1.2344687408764367E-4</v>
      </c>
      <c r="K89">
        <v>1</v>
      </c>
      <c r="L89">
        <v>2012</v>
      </c>
      <c r="M89" s="2" t="str">
        <f>VLOOKUP(A89,Bransje!$A$2:$B$418,2,TRUE)</f>
        <v>Banking &amp; Investment Services</v>
      </c>
      <c r="N89" t="s">
        <v>466</v>
      </c>
      <c r="O89">
        <f>IFERROR(VLOOKUP(A89,Størrelse!$A$2:$B$409,2,TRUE),0)</f>
        <v>1</v>
      </c>
    </row>
    <row r="90" spans="1:15" x14ac:dyDescent="0.3">
      <c r="A90" t="s">
        <v>16</v>
      </c>
      <c r="B90" s="1">
        <v>40598</v>
      </c>
      <c r="C90">
        <v>-0.23491000000000001</v>
      </c>
      <c r="D90">
        <f t="shared" si="24"/>
        <v>-1.5018947980238303E-3</v>
      </c>
      <c r="E90">
        <v>138.61190766199999</v>
      </c>
      <c r="F90">
        <f t="shared" si="25"/>
        <v>0.88621388217494912</v>
      </c>
      <c r="G90">
        <v>164.31818181818181</v>
      </c>
      <c r="H90">
        <f t="shared" si="26"/>
        <v>1.050566695727986</v>
      </c>
      <c r="I90">
        <v>-3.3013158541264742E-2</v>
      </c>
      <c r="J90">
        <f t="shared" si="27"/>
        <v>-2.1106930773258481E-4</v>
      </c>
      <c r="K90">
        <v>1</v>
      </c>
      <c r="L90">
        <v>2011</v>
      </c>
      <c r="M90" s="2" t="str">
        <f>VLOOKUP(A90,Bransje!$A$2:$B$418,2,TRUE)</f>
        <v>Banking &amp; Investment Services</v>
      </c>
      <c r="N90" t="s">
        <v>466</v>
      </c>
      <c r="O90">
        <f>IFERROR(VLOOKUP(A90,Størrelse!$A$2:$B$409,2,TRUE),0)</f>
        <v>1</v>
      </c>
    </row>
    <row r="91" spans="1:15" x14ac:dyDescent="0.3">
      <c r="A91" t="s">
        <v>16</v>
      </c>
      <c r="B91" s="1">
        <v>40233</v>
      </c>
      <c r="C91">
        <v>-29.26727</v>
      </c>
      <c r="D91">
        <f t="shared" si="24"/>
        <v>-0.23307871131221719</v>
      </c>
      <c r="E91">
        <v>144.401797934</v>
      </c>
      <c r="F91">
        <f t="shared" si="25"/>
        <v>1.1499871690671495</v>
      </c>
      <c r="G91">
        <v>156.40909090909091</v>
      </c>
      <c r="H91">
        <f t="shared" si="26"/>
        <v>1.2456108597285067</v>
      </c>
      <c r="I91">
        <v>1.9792477389133256E-2</v>
      </c>
      <c r="J91">
        <f t="shared" si="27"/>
        <v>1.5762334934332368E-4</v>
      </c>
      <c r="K91">
        <v>1</v>
      </c>
      <c r="L91">
        <v>2010</v>
      </c>
      <c r="M91" s="2" t="str">
        <f>VLOOKUP(A91,Bransje!$A$2:$B$418,2,TRUE)</f>
        <v>Banking &amp; Investment Services</v>
      </c>
      <c r="N91" t="s">
        <v>466</v>
      </c>
      <c r="O91">
        <f>IFERROR(VLOOKUP(A91,Størrelse!$A$2:$B$409,2,TRUE),0)</f>
        <v>1</v>
      </c>
    </row>
    <row r="92" spans="1:15" x14ac:dyDescent="0.3">
      <c r="A92" t="s">
        <v>16</v>
      </c>
      <c r="B92" s="1">
        <v>39870</v>
      </c>
      <c r="C92">
        <v>-15.07582</v>
      </c>
      <c r="D92">
        <f t="shared" si="24"/>
        <v>-5.1341801857585141E-2</v>
      </c>
      <c r="E92">
        <v>203.35089554000001</v>
      </c>
      <c r="F92">
        <f t="shared" si="25"/>
        <v>0.69252626964086694</v>
      </c>
      <c r="G92">
        <v>125.56818181818181</v>
      </c>
      <c r="H92">
        <f t="shared" si="26"/>
        <v>0.42763157894736842</v>
      </c>
      <c r="I92">
        <v>8.3012209922960434E-2</v>
      </c>
      <c r="J92">
        <f t="shared" si="27"/>
        <v>2.827041204806702E-4</v>
      </c>
      <c r="K92">
        <v>1</v>
      </c>
      <c r="L92">
        <v>2009</v>
      </c>
      <c r="M92" s="2" t="str">
        <f>VLOOKUP(A92,Bransje!$A$2:$B$418,2,TRUE)</f>
        <v>Banking &amp; Investment Services</v>
      </c>
      <c r="N92" t="s">
        <v>466</v>
      </c>
      <c r="O92">
        <f>IFERROR(VLOOKUP(A92,Størrelse!$A$2:$B$409,2,TRUE),0)</f>
        <v>1</v>
      </c>
    </row>
    <row r="93" spans="1:15" x14ac:dyDescent="0.3">
      <c r="A93" t="s">
        <v>16</v>
      </c>
      <c r="B93" s="1">
        <v>39506</v>
      </c>
      <c r="C93">
        <v>64.200069999999997</v>
      </c>
      <c r="D93">
        <f t="shared" si="24"/>
        <v>0.17677115644555694</v>
      </c>
      <c r="E93">
        <v>198.2104679</v>
      </c>
      <c r="F93">
        <f t="shared" si="25"/>
        <v>0.54576098795994987</v>
      </c>
      <c r="G93">
        <v>293.63636363636363</v>
      </c>
      <c r="H93">
        <f t="shared" si="26"/>
        <v>0.80851063829787229</v>
      </c>
      <c r="I93">
        <v>-6.2829744524877107E-2</v>
      </c>
      <c r="J93">
        <f t="shared" si="27"/>
        <v>-1.7299804499966163E-4</v>
      </c>
      <c r="K93">
        <v>1</v>
      </c>
      <c r="L93">
        <v>2008</v>
      </c>
      <c r="M93" s="2" t="str">
        <f>VLOOKUP(A93,Bransje!$A$2:$B$418,2,TRUE)</f>
        <v>Banking &amp; Investment Services</v>
      </c>
      <c r="N93" t="s">
        <v>466</v>
      </c>
      <c r="O93">
        <f>IFERROR(VLOOKUP(A93,Størrelse!$A$2:$B$409,2,TRUE),0)</f>
        <v>1</v>
      </c>
    </row>
    <row r="94" spans="1:15" x14ac:dyDescent="0.3">
      <c r="A94" t="s">
        <v>16</v>
      </c>
      <c r="B94" s="1">
        <v>39141</v>
      </c>
      <c r="C94">
        <v>-18.1435</v>
      </c>
      <c r="D94">
        <f t="shared" si="24"/>
        <v>-6.984374453193351E-2</v>
      </c>
      <c r="E94">
        <v>127.529587859</v>
      </c>
      <c r="F94">
        <f t="shared" si="25"/>
        <v>0.49092754731373583</v>
      </c>
      <c r="G94">
        <v>363.18181818181819</v>
      </c>
      <c r="H94">
        <f t="shared" si="26"/>
        <v>1.3980752405949257</v>
      </c>
      <c r="I94">
        <v>-3.1765925359028557E-3</v>
      </c>
      <c r="J94">
        <f t="shared" si="27"/>
        <v>-1.2228352719136104E-5</v>
      </c>
      <c r="K94">
        <v>1</v>
      </c>
      <c r="L94">
        <v>2007</v>
      </c>
      <c r="M94" s="2" t="str">
        <f>VLOOKUP(A94,Bransje!$A$2:$B$418,2,TRUE)</f>
        <v>Banking &amp; Investment Services</v>
      </c>
      <c r="N94" t="s">
        <v>466</v>
      </c>
      <c r="O94">
        <f>IFERROR(VLOOKUP(A94,Størrelse!$A$2:$B$409,2,TRUE),0)</f>
        <v>1</v>
      </c>
    </row>
    <row r="95" spans="1:15" x14ac:dyDescent="0.3">
      <c r="A95" t="s">
        <v>16</v>
      </c>
      <c r="B95" s="1">
        <v>38763</v>
      </c>
      <c r="C95">
        <v>18.553740000000001</v>
      </c>
      <c r="D95">
        <f t="shared" si="24"/>
        <v>0.23968425132119792</v>
      </c>
      <c r="E95">
        <v>105.825521982</v>
      </c>
      <c r="F95">
        <f t="shared" si="25"/>
        <v>1.3670942358214915</v>
      </c>
      <c r="G95">
        <v>259.77272727272725</v>
      </c>
      <c r="H95">
        <f t="shared" si="26"/>
        <v>3.3558426306517908</v>
      </c>
      <c r="I95">
        <v>0.12656411358835096</v>
      </c>
      <c r="J95">
        <f t="shared" si="27"/>
        <v>1.6350032289745868E-3</v>
      </c>
      <c r="K95">
        <v>1</v>
      </c>
      <c r="L95">
        <v>2006</v>
      </c>
      <c r="M95" s="2" t="str">
        <f>VLOOKUP(A95,Bransje!$A$2:$B$418,2,TRUE)</f>
        <v>Banking &amp; Investment Services</v>
      </c>
      <c r="N95" t="s">
        <v>466</v>
      </c>
      <c r="O95">
        <f>IFERROR(VLOOKUP(A95,Størrelse!$A$2:$B$409,2,TRUE),0)</f>
        <v>1</v>
      </c>
    </row>
    <row r="96" spans="1:15" x14ac:dyDescent="0.3">
      <c r="A96" t="s">
        <v>16</v>
      </c>
      <c r="B96" s="1">
        <v>38393</v>
      </c>
      <c r="C96">
        <v>4.9368600000000002</v>
      </c>
      <c r="D96" t="e">
        <f>C96/#REF!</f>
        <v>#REF!</v>
      </c>
      <c r="E96">
        <v>79.509390683000007</v>
      </c>
      <c r="F96" t="e">
        <f>E96/#REF!</f>
        <v>#REF!</v>
      </c>
      <c r="G96">
        <v>77.409090909090907</v>
      </c>
      <c r="H96" t="e">
        <f>G96/#REF!</f>
        <v>#REF!</v>
      </c>
      <c r="I96">
        <v>5.033776824752767E-2</v>
      </c>
      <c r="J96" t="e">
        <f>+I96/#REF!</f>
        <v>#REF!</v>
      </c>
      <c r="K96">
        <v>1</v>
      </c>
      <c r="L96">
        <v>2005</v>
      </c>
      <c r="M96" s="2" t="str">
        <f>VLOOKUP(A96,Bransje!$A$2:$B$418,2,TRUE)</f>
        <v>Banking &amp; Investment Services</v>
      </c>
      <c r="N96" t="s">
        <v>466</v>
      </c>
      <c r="O96">
        <f>IFERROR(VLOOKUP(A96,Størrelse!$A$2:$B$409,2,TRUE),0)</f>
        <v>1</v>
      </c>
    </row>
    <row r="97" spans="1:15" x14ac:dyDescent="0.3">
      <c r="A97" t="s">
        <v>17</v>
      </c>
      <c r="B97" s="1">
        <v>40954</v>
      </c>
      <c r="C97">
        <v>-0.11559999999999999</v>
      </c>
      <c r="D97">
        <f t="shared" ref="D97:D109" si="28">C97/G98</f>
        <v>-5.1303465485347484E-2</v>
      </c>
      <c r="E97">
        <v>1.183598948</v>
      </c>
      <c r="F97">
        <f t="shared" ref="F97:F109" si="29">E97/G98</f>
        <v>0.52528311225961588</v>
      </c>
      <c r="G97">
        <v>1.2963347272727277</v>
      </c>
      <c r="H97">
        <f t="shared" ref="H97:H109" si="30">G97/G98</f>
        <v>0.57531543199043023</v>
      </c>
      <c r="I97">
        <v>-5.8607322083559454E-2</v>
      </c>
      <c r="J97">
        <f t="shared" ref="J97:J109" si="31">+I97/G98</f>
        <v>-2.6010023578741662E-2</v>
      </c>
      <c r="K97">
        <v>1</v>
      </c>
      <c r="L97">
        <v>2012</v>
      </c>
      <c r="M97" s="2" t="str">
        <f>VLOOKUP(A97,Bransje!$A$2:$B$418,2,TRUE)</f>
        <v xml:space="preserve">Food &amp; Beverages </v>
      </c>
      <c r="N97" t="s">
        <v>464</v>
      </c>
      <c r="O97">
        <f>IFERROR(VLOOKUP(A97,Størrelse!$A$2:$B$409,2,TRUE),0)</f>
        <v>0</v>
      </c>
    </row>
    <row r="98" spans="1:15" x14ac:dyDescent="0.3">
      <c r="A98" t="s">
        <v>17</v>
      </c>
      <c r="B98" s="1">
        <v>40591</v>
      </c>
      <c r="C98">
        <v>-0.31341000000000002</v>
      </c>
      <c r="D98">
        <f t="shared" si="28"/>
        <v>-0.21288850109022064</v>
      </c>
      <c r="E98">
        <v>2.3044760389999999</v>
      </c>
      <c r="F98">
        <f t="shared" si="29"/>
        <v>1.5653503389842021</v>
      </c>
      <c r="G98">
        <v>2.2532590909090908</v>
      </c>
      <c r="H98">
        <f t="shared" si="30"/>
        <v>1.5305604493524443</v>
      </c>
      <c r="I98">
        <v>-0.10720966765492423</v>
      </c>
      <c r="J98">
        <f t="shared" si="31"/>
        <v>-7.2823794548474929E-2</v>
      </c>
      <c r="K98">
        <v>1</v>
      </c>
      <c r="L98">
        <v>2011</v>
      </c>
      <c r="M98" s="2" t="str">
        <f>VLOOKUP(A98,Bransje!$A$2:$B$418,2,TRUE)</f>
        <v xml:space="preserve">Food &amp; Beverages </v>
      </c>
      <c r="N98" t="s">
        <v>464</v>
      </c>
      <c r="O98">
        <f>IFERROR(VLOOKUP(A98,Størrelse!$A$2:$B$409,2,TRUE),0)</f>
        <v>0</v>
      </c>
    </row>
    <row r="99" spans="1:15" x14ac:dyDescent="0.3">
      <c r="A99" t="s">
        <v>17</v>
      </c>
      <c r="B99" s="1">
        <v>40217</v>
      </c>
      <c r="C99">
        <v>-0.58069999999999999</v>
      </c>
      <c r="D99">
        <f t="shared" si="28"/>
        <v>-0.43267375208604503</v>
      </c>
      <c r="E99">
        <v>0.43112916200000001</v>
      </c>
      <c r="F99">
        <f t="shared" si="29"/>
        <v>0.32123001921173128</v>
      </c>
      <c r="G99">
        <v>1.4721790909090908</v>
      </c>
      <c r="H99">
        <f t="shared" si="30"/>
        <v>1.096905891176613</v>
      </c>
      <c r="I99">
        <v>-7.8257059746492663E-2</v>
      </c>
      <c r="J99">
        <f t="shared" si="31"/>
        <v>-5.8308551175713416E-2</v>
      </c>
      <c r="K99">
        <v>1</v>
      </c>
      <c r="L99">
        <v>2010</v>
      </c>
      <c r="M99" s="2" t="str">
        <f>VLOOKUP(A99,Bransje!$A$2:$B$418,2,TRUE)</f>
        <v xml:space="preserve">Food &amp; Beverages </v>
      </c>
      <c r="N99" t="s">
        <v>464</v>
      </c>
      <c r="O99">
        <f>IFERROR(VLOOKUP(A99,Størrelse!$A$2:$B$409,2,TRUE),0)</f>
        <v>0</v>
      </c>
    </row>
    <row r="100" spans="1:15" x14ac:dyDescent="0.3">
      <c r="A100" t="s">
        <v>17</v>
      </c>
      <c r="B100" s="1">
        <v>39856</v>
      </c>
      <c r="C100">
        <v>-0.75888</v>
      </c>
      <c r="D100">
        <f t="shared" si="28"/>
        <v>-0.18560940551906754</v>
      </c>
      <c r="E100">
        <v>1.099819291</v>
      </c>
      <c r="F100">
        <f t="shared" si="29"/>
        <v>0.26899747625568249</v>
      </c>
      <c r="G100">
        <v>1.3421197777777776</v>
      </c>
      <c r="H100">
        <f t="shared" si="30"/>
        <v>0.32826013874224691</v>
      </c>
      <c r="I100">
        <v>-5.9281432717256055E-2</v>
      </c>
      <c r="J100">
        <f t="shared" si="31"/>
        <v>-1.4499250849895236E-2</v>
      </c>
      <c r="K100">
        <v>1</v>
      </c>
      <c r="L100">
        <v>2009</v>
      </c>
      <c r="M100" s="2" t="str">
        <f>VLOOKUP(A100,Bransje!$A$2:$B$418,2,TRUE)</f>
        <v xml:space="preserve">Food &amp; Beverages </v>
      </c>
      <c r="N100" t="s">
        <v>464</v>
      </c>
      <c r="O100">
        <f>IFERROR(VLOOKUP(A100,Størrelse!$A$2:$B$409,2,TRUE),0)</f>
        <v>0</v>
      </c>
    </row>
    <row r="101" spans="1:15" x14ac:dyDescent="0.3">
      <c r="A101" t="s">
        <v>17</v>
      </c>
      <c r="B101" s="1">
        <v>39492</v>
      </c>
      <c r="C101">
        <v>-0.29716999999999999</v>
      </c>
      <c r="D101">
        <f t="shared" si="28"/>
        <v>-3.1343175538670283E-2</v>
      </c>
      <c r="E101">
        <v>2.3200432389999999</v>
      </c>
      <c r="F101">
        <f t="shared" si="29"/>
        <v>0.24470007907016919</v>
      </c>
      <c r="G101">
        <v>4.0885859090909094</v>
      </c>
      <c r="H101">
        <f t="shared" si="30"/>
        <v>0.43123217637571154</v>
      </c>
      <c r="I101">
        <v>-8.8803190827387968E-2</v>
      </c>
      <c r="J101">
        <f t="shared" si="31"/>
        <v>-9.3662684608030958E-3</v>
      </c>
      <c r="K101">
        <v>1</v>
      </c>
      <c r="L101">
        <v>2008</v>
      </c>
      <c r="M101" s="2" t="str">
        <f>VLOOKUP(A101,Bransje!$A$2:$B$418,2,TRUE)</f>
        <v xml:space="preserve">Food &amp; Beverages </v>
      </c>
      <c r="N101" t="s">
        <v>464</v>
      </c>
      <c r="O101">
        <f>IFERROR(VLOOKUP(A101,Størrelse!$A$2:$B$409,2,TRUE),0)</f>
        <v>0</v>
      </c>
    </row>
    <row r="102" spans="1:15" x14ac:dyDescent="0.3">
      <c r="A102" t="s">
        <v>17</v>
      </c>
      <c r="B102" s="1">
        <v>39127</v>
      </c>
      <c r="C102">
        <v>-3.1669999999999997E-2</v>
      </c>
      <c r="D102">
        <f t="shared" si="28"/>
        <v>-5.3842597829690227E-3</v>
      </c>
      <c r="E102">
        <v>3.5361865890000002</v>
      </c>
      <c r="F102">
        <f t="shared" si="29"/>
        <v>0.60119189252374838</v>
      </c>
      <c r="G102">
        <v>9.4811707777777787</v>
      </c>
      <c r="H102">
        <f t="shared" si="30"/>
        <v>1.6119067418455959</v>
      </c>
      <c r="I102">
        <v>1.6861129913533501E-3</v>
      </c>
      <c r="J102">
        <f t="shared" si="31"/>
        <v>2.8665836340023489E-4</v>
      </c>
      <c r="K102">
        <v>1</v>
      </c>
      <c r="L102">
        <v>2007</v>
      </c>
      <c r="M102" s="2" t="str">
        <f>VLOOKUP(A102,Bransje!$A$2:$B$418,2,TRUE)</f>
        <v xml:space="preserve">Food &amp; Beverages </v>
      </c>
      <c r="N102" t="s">
        <v>464</v>
      </c>
      <c r="O102">
        <f>IFERROR(VLOOKUP(A102,Størrelse!$A$2:$B$409,2,TRUE),0)</f>
        <v>0</v>
      </c>
    </row>
    <row r="103" spans="1:15" x14ac:dyDescent="0.3">
      <c r="A103" t="s">
        <v>17</v>
      </c>
      <c r="B103" s="1">
        <v>38755</v>
      </c>
      <c r="C103">
        <v>0.13141</v>
      </c>
      <c r="D103">
        <f t="shared" si="28"/>
        <v>1.9523870721399668E-2</v>
      </c>
      <c r="E103">
        <v>0.83776816600000004</v>
      </c>
      <c r="F103">
        <f t="shared" si="29"/>
        <v>0.12446904624829234</v>
      </c>
      <c r="G103">
        <v>5.8819598749999997</v>
      </c>
      <c r="H103">
        <f t="shared" si="30"/>
        <v>0.87389562581203983</v>
      </c>
      <c r="I103">
        <v>-5.6663149807426261E-2</v>
      </c>
      <c r="J103">
        <f t="shared" si="31"/>
        <v>-8.4185679286773677E-3</v>
      </c>
      <c r="K103">
        <v>1</v>
      </c>
      <c r="L103">
        <v>2006</v>
      </c>
      <c r="M103" s="2" t="str">
        <f>VLOOKUP(A103,Bransje!$A$2:$B$418,2,TRUE)</f>
        <v xml:space="preserve">Food &amp; Beverages </v>
      </c>
      <c r="N103" t="s">
        <v>464</v>
      </c>
      <c r="O103">
        <f>IFERROR(VLOOKUP(A103,Størrelse!$A$2:$B$409,2,TRUE),0)</f>
        <v>0</v>
      </c>
    </row>
    <row r="104" spans="1:15" x14ac:dyDescent="0.3">
      <c r="A104" t="s">
        <v>17</v>
      </c>
      <c r="B104" s="1">
        <v>38427</v>
      </c>
      <c r="C104">
        <v>6.8690000000000001E-2</v>
      </c>
      <c r="D104">
        <f t="shared" si="28"/>
        <v>7.3520103723488366E-3</v>
      </c>
      <c r="E104">
        <v>0.92531162199999994</v>
      </c>
      <c r="F104">
        <f t="shared" si="29"/>
        <v>9.9037714989065731E-2</v>
      </c>
      <c r="G104">
        <v>6.7307350000000001</v>
      </c>
      <c r="H104">
        <f t="shared" si="30"/>
        <v>0.72040229339833084</v>
      </c>
      <c r="I104">
        <v>-2.9249540999122137E-2</v>
      </c>
      <c r="J104">
        <f t="shared" si="31"/>
        <v>-3.1306293319549932E-3</v>
      </c>
      <c r="K104">
        <v>1</v>
      </c>
      <c r="L104">
        <v>2005</v>
      </c>
      <c r="M104" s="2" t="str">
        <f>VLOOKUP(A104,Bransje!$A$2:$B$418,2,TRUE)</f>
        <v xml:space="preserve">Food &amp; Beverages </v>
      </c>
      <c r="N104" t="s">
        <v>464</v>
      </c>
      <c r="O104">
        <f>IFERROR(VLOOKUP(A104,Størrelse!$A$2:$B$409,2,TRUE),0)</f>
        <v>0</v>
      </c>
    </row>
    <row r="105" spans="1:15" x14ac:dyDescent="0.3">
      <c r="A105" t="s">
        <v>17</v>
      </c>
      <c r="B105" s="1">
        <v>38048</v>
      </c>
      <c r="C105">
        <v>0.20435</v>
      </c>
      <c r="D105">
        <f t="shared" si="28"/>
        <v>3.0057245999650463E-2</v>
      </c>
      <c r="E105">
        <v>1.001697136</v>
      </c>
      <c r="F105">
        <f t="shared" si="29"/>
        <v>0.14733671266893722</v>
      </c>
      <c r="G105">
        <v>9.3430227272727269</v>
      </c>
      <c r="H105">
        <f t="shared" si="30"/>
        <v>1.3742379862684684</v>
      </c>
      <c r="I105">
        <v>-6.4188345294609372E-2</v>
      </c>
      <c r="J105">
        <f t="shared" si="31"/>
        <v>-9.4412766568660635E-3</v>
      </c>
      <c r="K105">
        <v>0</v>
      </c>
      <c r="L105">
        <v>2004</v>
      </c>
      <c r="M105" s="2" t="str">
        <f>VLOOKUP(A105,Bransje!$A$2:$B$418,2,TRUE)</f>
        <v xml:space="preserve">Food &amp; Beverages </v>
      </c>
      <c r="N105" t="s">
        <v>464</v>
      </c>
      <c r="O105">
        <f>IFERROR(VLOOKUP(A105,Størrelse!$A$2:$B$409,2,TRUE),0)</f>
        <v>0</v>
      </c>
    </row>
    <row r="106" spans="1:15" x14ac:dyDescent="0.3">
      <c r="A106" t="s">
        <v>17</v>
      </c>
      <c r="B106" s="1">
        <v>37670</v>
      </c>
      <c r="C106">
        <v>3.8600000000000002E-2</v>
      </c>
      <c r="D106">
        <f t="shared" si="28"/>
        <v>4.3761878242499063E-3</v>
      </c>
      <c r="E106">
        <v>2.2965987280000002</v>
      </c>
      <c r="F106">
        <f t="shared" si="29"/>
        <v>0.26037169405858607</v>
      </c>
      <c r="G106">
        <v>6.7986934000000003</v>
      </c>
      <c r="H106">
        <f t="shared" si="30"/>
        <v>0.77078650978984975</v>
      </c>
      <c r="I106">
        <v>-2.1948917239313248E-2</v>
      </c>
      <c r="J106">
        <f t="shared" si="31"/>
        <v>-2.4884089217137697E-3</v>
      </c>
      <c r="K106">
        <v>0</v>
      </c>
      <c r="L106">
        <v>2003</v>
      </c>
      <c r="M106" s="2" t="str">
        <f>VLOOKUP(A106,Bransje!$A$2:$B$418,2,TRUE)</f>
        <v xml:space="preserve">Food &amp; Beverages </v>
      </c>
      <c r="N106" t="s">
        <v>464</v>
      </c>
      <c r="O106">
        <f>IFERROR(VLOOKUP(A106,Størrelse!$A$2:$B$409,2,TRUE),0)</f>
        <v>0</v>
      </c>
    </row>
    <row r="107" spans="1:15" x14ac:dyDescent="0.3">
      <c r="A107" t="s">
        <v>17</v>
      </c>
      <c r="B107" s="1">
        <v>37312</v>
      </c>
      <c r="C107">
        <v>-0.37106</v>
      </c>
      <c r="D107">
        <f t="shared" si="28"/>
        <v>-3.8729057334786217E-2</v>
      </c>
      <c r="E107">
        <v>1.3382476809999999</v>
      </c>
      <c r="F107">
        <f t="shared" si="29"/>
        <v>0.13967841094592168</v>
      </c>
      <c r="G107">
        <v>8.8204623636363628</v>
      </c>
      <c r="H107">
        <f t="shared" si="30"/>
        <v>0.92062791085160534</v>
      </c>
      <c r="I107">
        <v>-4.150140922215706E-2</v>
      </c>
      <c r="J107">
        <f t="shared" si="31"/>
        <v>-4.331672660053216E-3</v>
      </c>
      <c r="K107">
        <v>0</v>
      </c>
      <c r="L107">
        <v>2002</v>
      </c>
      <c r="M107" s="2" t="str">
        <f>VLOOKUP(A107,Bransje!$A$2:$B$418,2,TRUE)</f>
        <v xml:space="preserve">Food &amp; Beverages </v>
      </c>
      <c r="N107" t="s">
        <v>464</v>
      </c>
      <c r="O107">
        <f>IFERROR(VLOOKUP(A107,Størrelse!$A$2:$B$409,2,TRUE),0)</f>
        <v>0</v>
      </c>
    </row>
    <row r="108" spans="1:15" x14ac:dyDescent="0.3">
      <c r="A108" t="s">
        <v>17</v>
      </c>
      <c r="B108" s="1">
        <v>37230</v>
      </c>
      <c r="C108">
        <v>-0.34671000000000002</v>
      </c>
      <c r="D108">
        <f t="shared" si="28"/>
        <v>-7.9382022255814935E-2</v>
      </c>
      <c r="E108">
        <v>1.7220204699999999</v>
      </c>
      <c r="F108">
        <f t="shared" si="29"/>
        <v>0.3942703333463381</v>
      </c>
      <c r="G108">
        <v>9.5809200000000008</v>
      </c>
      <c r="H108">
        <f t="shared" si="30"/>
        <v>2.1936281176521661</v>
      </c>
      <c r="I108">
        <v>-0.11472995526509633</v>
      </c>
      <c r="J108">
        <f t="shared" si="31"/>
        <v>-2.6268339137211296E-2</v>
      </c>
      <c r="K108">
        <v>0</v>
      </c>
      <c r="L108">
        <v>2001</v>
      </c>
      <c r="M108" s="2" t="str">
        <f>VLOOKUP(A108,Bransje!$A$2:$B$418,2,TRUE)</f>
        <v xml:space="preserve">Food &amp; Beverages </v>
      </c>
      <c r="N108" t="s">
        <v>464</v>
      </c>
      <c r="O108">
        <f>IFERROR(VLOOKUP(A108,Størrelse!$A$2:$B$409,2,TRUE),0)</f>
        <v>0</v>
      </c>
    </row>
    <row r="109" spans="1:15" x14ac:dyDescent="0.3">
      <c r="A109" t="s">
        <v>17</v>
      </c>
      <c r="B109" s="1">
        <v>36524</v>
      </c>
      <c r="C109">
        <v>-0.58082999999999996</v>
      </c>
      <c r="D109">
        <f t="shared" si="28"/>
        <v>-0.20584268165706138</v>
      </c>
      <c r="E109">
        <v>1.3723407969999999</v>
      </c>
      <c r="F109">
        <f t="shared" si="29"/>
        <v>0.48634937899534958</v>
      </c>
      <c r="G109">
        <v>4.3676136000000003</v>
      </c>
      <c r="H109">
        <f t="shared" si="30"/>
        <v>1.5478561642233561</v>
      </c>
      <c r="I109">
        <v>0.52048541600579812</v>
      </c>
      <c r="J109">
        <f t="shared" si="31"/>
        <v>0.1844569216363216</v>
      </c>
      <c r="K109">
        <v>0</v>
      </c>
      <c r="L109">
        <v>1999</v>
      </c>
      <c r="M109" s="2" t="str">
        <f>VLOOKUP(A109,Bransje!$A$2:$B$418,2,TRUE)</f>
        <v xml:space="preserve">Food &amp; Beverages </v>
      </c>
      <c r="N109" t="s">
        <v>464</v>
      </c>
      <c r="O109">
        <f>IFERROR(VLOOKUP(A109,Størrelse!$A$2:$B$409,2,TRUE),0)</f>
        <v>0</v>
      </c>
    </row>
    <row r="110" spans="1:15" x14ac:dyDescent="0.3">
      <c r="A110" t="s">
        <v>17</v>
      </c>
      <c r="B110" s="1">
        <v>36157</v>
      </c>
      <c r="C110">
        <v>-1.2669299999999999</v>
      </c>
      <c r="D110" t="e">
        <f>C110/#REF!</f>
        <v>#REF!</v>
      </c>
      <c r="E110">
        <v>1.2463746899999999</v>
      </c>
      <c r="F110" t="e">
        <f>E110/#REF!</f>
        <v>#REF!</v>
      </c>
      <c r="G110">
        <v>2.8217180000000002</v>
      </c>
      <c r="H110" t="e">
        <f>G110/#REF!</f>
        <v>#REF!</v>
      </c>
      <c r="I110">
        <v>0</v>
      </c>
      <c r="J110" t="e">
        <f>+I110/#REF!</f>
        <v>#REF!</v>
      </c>
      <c r="K110">
        <v>0</v>
      </c>
      <c r="L110">
        <v>1998</v>
      </c>
      <c r="M110" s="2" t="str">
        <f>VLOOKUP(A110,Bransje!$A$2:$B$418,2,TRUE)</f>
        <v xml:space="preserve">Food &amp; Beverages </v>
      </c>
      <c r="N110" t="s">
        <v>464</v>
      </c>
      <c r="O110">
        <f>IFERROR(VLOOKUP(A110,Størrelse!$A$2:$B$409,2,TRUE),0)</f>
        <v>0</v>
      </c>
    </row>
    <row r="111" spans="1:15" x14ac:dyDescent="0.3">
      <c r="A111" t="s">
        <v>18</v>
      </c>
      <c r="B111" s="1">
        <v>43132</v>
      </c>
      <c r="C111">
        <v>0.80774999999999997</v>
      </c>
      <c r="D111">
        <f t="shared" ref="D111:D121" si="32">C111/G112</f>
        <v>5.0857134680327406E-3</v>
      </c>
      <c r="E111">
        <v>8.7850975198000008</v>
      </c>
      <c r="F111">
        <f t="shared" ref="F111:F121" si="33">E111/G112</f>
        <v>5.5312273320244985E-2</v>
      </c>
      <c r="G111">
        <v>206.72727272727269</v>
      </c>
      <c r="H111">
        <f t="shared" ref="H111:H121" si="34">G111/G112</f>
        <v>1.3015854845171999</v>
      </c>
      <c r="I111">
        <v>-0.12398032235878442</v>
      </c>
      <c r="J111">
        <f t="shared" ref="J111:J121" si="35">+I111/G112</f>
        <v>-7.8059844653805097E-4</v>
      </c>
      <c r="K111">
        <v>1</v>
      </c>
      <c r="L111">
        <v>2018</v>
      </c>
      <c r="M111" s="2" t="str">
        <f>VLOOKUP(A111,Bransje!$A$2:$B$418,2,TRUE)</f>
        <v>Energy - Fossil Fuels</v>
      </c>
      <c r="N111" t="s">
        <v>462</v>
      </c>
      <c r="O111">
        <f>IFERROR(VLOOKUP(A111,Størrelse!$A$2:$B$409,2,TRUE),0)</f>
        <v>1</v>
      </c>
    </row>
    <row r="112" spans="1:15" x14ac:dyDescent="0.3">
      <c r="A112" t="s">
        <v>18</v>
      </c>
      <c r="B112" s="1">
        <v>42772</v>
      </c>
      <c r="C112">
        <v>0.14782000000000001</v>
      </c>
      <c r="D112">
        <f t="shared" si="32"/>
        <v>2.5764855015053085E-3</v>
      </c>
      <c r="E112">
        <v>10.352430086</v>
      </c>
      <c r="F112">
        <f t="shared" si="33"/>
        <v>0.18044165892251626</v>
      </c>
      <c r="G112">
        <v>158.82727272727271</v>
      </c>
      <c r="H112">
        <f t="shared" si="34"/>
        <v>2.7683409919188717</v>
      </c>
      <c r="I112">
        <v>-5.2502060145845908E-2</v>
      </c>
      <c r="J112">
        <f t="shared" si="35"/>
        <v>-9.1510483537364127E-4</v>
      </c>
      <c r="K112">
        <v>1</v>
      </c>
      <c r="L112">
        <v>2017</v>
      </c>
      <c r="M112" s="2" t="str">
        <f>VLOOKUP(A112,Bransje!$A$2:$B$418,2,TRUE)</f>
        <v>Energy - Fossil Fuels</v>
      </c>
      <c r="N112" t="s">
        <v>462</v>
      </c>
      <c r="O112">
        <f>IFERROR(VLOOKUP(A112,Størrelse!$A$2:$B$409,2,TRUE),0)</f>
        <v>1</v>
      </c>
    </row>
    <row r="113" spans="1:15" x14ac:dyDescent="0.3">
      <c r="A113" t="s">
        <v>18</v>
      </c>
      <c r="B113" s="1">
        <v>42416</v>
      </c>
      <c r="C113">
        <v>-1.5430600000000001</v>
      </c>
      <c r="D113">
        <f t="shared" si="32"/>
        <v>-3.9567485663667308E-2</v>
      </c>
      <c r="E113">
        <v>1.6732224979999999</v>
      </c>
      <c r="F113">
        <f t="shared" si="33"/>
        <v>4.2905141214042611E-2</v>
      </c>
      <c r="G113">
        <v>57.372727272727268</v>
      </c>
      <c r="H113">
        <f t="shared" si="34"/>
        <v>1.4711641568371483</v>
      </c>
      <c r="I113">
        <v>0.15166044757208486</v>
      </c>
      <c r="J113">
        <f t="shared" si="35"/>
        <v>3.8889107261246055E-3</v>
      </c>
      <c r="K113">
        <v>1</v>
      </c>
      <c r="L113">
        <v>2016</v>
      </c>
      <c r="M113" s="2" t="str">
        <f>VLOOKUP(A113,Bransje!$A$2:$B$418,2,TRUE)</f>
        <v>Energy - Fossil Fuels</v>
      </c>
      <c r="N113" t="s">
        <v>462</v>
      </c>
      <c r="O113">
        <f>IFERROR(VLOOKUP(A113,Størrelse!$A$2:$B$409,2,TRUE),0)</f>
        <v>1</v>
      </c>
    </row>
    <row r="114" spans="1:15" x14ac:dyDescent="0.3">
      <c r="A114" t="s">
        <v>18</v>
      </c>
      <c r="B114" s="1">
        <v>42059</v>
      </c>
      <c r="C114">
        <v>-1.6834800000000001</v>
      </c>
      <c r="D114">
        <f t="shared" si="32"/>
        <v>-3.0259110293922295E-2</v>
      </c>
      <c r="E114">
        <v>3.9301470169999999</v>
      </c>
      <c r="F114">
        <f t="shared" si="33"/>
        <v>7.0641024579283798E-2</v>
      </c>
      <c r="G114">
        <v>38.99818181818182</v>
      </c>
      <c r="H114">
        <f t="shared" si="34"/>
        <v>0.70095889758048735</v>
      </c>
      <c r="I114">
        <v>4.6325605655880286E-2</v>
      </c>
      <c r="J114">
        <f t="shared" si="35"/>
        <v>8.3266306161880867E-4</v>
      </c>
      <c r="K114">
        <v>1</v>
      </c>
      <c r="L114">
        <v>2015</v>
      </c>
      <c r="M114" s="2" t="str">
        <f>VLOOKUP(A114,Bransje!$A$2:$B$418,2,TRUE)</f>
        <v>Energy - Fossil Fuels</v>
      </c>
      <c r="N114" t="s">
        <v>462</v>
      </c>
      <c r="O114">
        <f>IFERROR(VLOOKUP(A114,Størrelse!$A$2:$B$409,2,TRUE),0)</f>
        <v>1</v>
      </c>
    </row>
    <row r="115" spans="1:15" x14ac:dyDescent="0.3">
      <c r="A115" t="s">
        <v>18</v>
      </c>
      <c r="B115" s="1">
        <v>41722</v>
      </c>
      <c r="C115">
        <v>-0.59967000000000004</v>
      </c>
      <c r="D115">
        <f t="shared" si="32"/>
        <v>-7.4782192137923323E-3</v>
      </c>
      <c r="E115">
        <v>3.3668402780000002</v>
      </c>
      <c r="F115">
        <f t="shared" si="33"/>
        <v>4.1986375267579701E-2</v>
      </c>
      <c r="G115">
        <v>55.635475849999992</v>
      </c>
      <c r="H115">
        <f t="shared" si="34"/>
        <v>0.69380540042014649</v>
      </c>
      <c r="I115">
        <v>-3.3074749332184794E-3</v>
      </c>
      <c r="J115">
        <f t="shared" si="35"/>
        <v>-4.1246056322195447E-5</v>
      </c>
      <c r="K115">
        <v>1</v>
      </c>
      <c r="L115">
        <v>2014</v>
      </c>
      <c r="M115" s="2" t="str">
        <f>VLOOKUP(A115,Bransje!$A$2:$B$418,2,TRUE)</f>
        <v>Energy - Fossil Fuels</v>
      </c>
      <c r="N115" t="s">
        <v>462</v>
      </c>
      <c r="O115">
        <f>IFERROR(VLOOKUP(A115,Størrelse!$A$2:$B$409,2,TRUE),0)</f>
        <v>1</v>
      </c>
    </row>
    <row r="116" spans="1:15" x14ac:dyDescent="0.3">
      <c r="A116" t="s">
        <v>18</v>
      </c>
      <c r="B116" s="1">
        <v>41319</v>
      </c>
      <c r="C116">
        <v>-1.156658</v>
      </c>
      <c r="D116">
        <f t="shared" si="32"/>
        <v>-1.3898618992637876E-2</v>
      </c>
      <c r="E116">
        <v>4.7188313439999998</v>
      </c>
      <c r="F116">
        <f t="shared" si="33"/>
        <v>5.6702360542851313E-2</v>
      </c>
      <c r="G116">
        <v>80.188876904545452</v>
      </c>
      <c r="H116">
        <f t="shared" si="34"/>
        <v>0.96356455196247826</v>
      </c>
      <c r="I116">
        <v>8.2732499262095582E-2</v>
      </c>
      <c r="J116">
        <f t="shared" si="35"/>
        <v>9.9412919424113322E-4</v>
      </c>
      <c r="K116">
        <v>1</v>
      </c>
      <c r="L116">
        <v>2013</v>
      </c>
      <c r="M116" s="2" t="str">
        <f>VLOOKUP(A116,Bransje!$A$2:$B$418,2,TRUE)</f>
        <v>Energy - Fossil Fuels</v>
      </c>
      <c r="N116" t="s">
        <v>462</v>
      </c>
      <c r="O116">
        <f>IFERROR(VLOOKUP(A116,Størrelse!$A$2:$B$409,2,TRUE),0)</f>
        <v>1</v>
      </c>
    </row>
    <row r="117" spans="1:15" x14ac:dyDescent="0.3">
      <c r="A117" t="s">
        <v>18</v>
      </c>
      <c r="B117" s="1">
        <v>40945</v>
      </c>
      <c r="C117">
        <v>-0.51919099999999996</v>
      </c>
      <c r="D117">
        <f t="shared" si="32"/>
        <v>-2.0695183746012851E-2</v>
      </c>
      <c r="E117">
        <v>4.8327151380000002</v>
      </c>
      <c r="F117">
        <f t="shared" si="33"/>
        <v>0.19263417080235956</v>
      </c>
      <c r="G117">
        <v>83.221074022727279</v>
      </c>
      <c r="H117">
        <f t="shared" si="34"/>
        <v>3.3172289551261058</v>
      </c>
      <c r="I117">
        <v>-3.5046249669482776E-2</v>
      </c>
      <c r="J117">
        <f t="shared" si="35"/>
        <v>-1.3969590700119768E-3</v>
      </c>
      <c r="K117">
        <v>1</v>
      </c>
      <c r="L117">
        <v>2012</v>
      </c>
      <c r="M117" s="2" t="str">
        <f>VLOOKUP(A117,Bransje!$A$2:$B$418,2,TRUE)</f>
        <v>Energy - Fossil Fuels</v>
      </c>
      <c r="N117" t="s">
        <v>462</v>
      </c>
      <c r="O117">
        <f>IFERROR(VLOOKUP(A117,Størrelse!$A$2:$B$409,2,TRUE),0)</f>
        <v>1</v>
      </c>
    </row>
    <row r="118" spans="1:15" x14ac:dyDescent="0.3">
      <c r="A118" t="s">
        <v>18</v>
      </c>
      <c r="B118" s="1">
        <v>40589</v>
      </c>
      <c r="C118">
        <v>-0.92973099999999997</v>
      </c>
      <c r="D118">
        <f t="shared" si="32"/>
        <v>-3.5624251947700004E-2</v>
      </c>
      <c r="E118">
        <v>4.4159401770000004</v>
      </c>
      <c r="F118">
        <f t="shared" si="33"/>
        <v>0.16920438863651849</v>
      </c>
      <c r="G118">
        <v>25.087527918181816</v>
      </c>
      <c r="H118">
        <f t="shared" si="34"/>
        <v>0.96127204030226687</v>
      </c>
      <c r="I118">
        <v>-5.383713859620809E-2</v>
      </c>
      <c r="J118">
        <f t="shared" si="35"/>
        <v>-2.0628631179282625E-3</v>
      </c>
      <c r="K118">
        <v>1</v>
      </c>
      <c r="L118">
        <v>2011</v>
      </c>
      <c r="M118" s="2" t="str">
        <f>VLOOKUP(A118,Bransje!$A$2:$B$418,2,TRUE)</f>
        <v>Energy - Fossil Fuels</v>
      </c>
      <c r="N118" t="s">
        <v>462</v>
      </c>
      <c r="O118">
        <f>IFERROR(VLOOKUP(A118,Størrelse!$A$2:$B$409,2,TRUE),0)</f>
        <v>1</v>
      </c>
    </row>
    <row r="119" spans="1:15" x14ac:dyDescent="0.3">
      <c r="A119" t="s">
        <v>18</v>
      </c>
      <c r="B119" s="1">
        <v>40227</v>
      </c>
      <c r="C119">
        <v>-0.81800899999999999</v>
      </c>
      <c r="D119">
        <f t="shared" si="32"/>
        <v>-3.436596122321478E-2</v>
      </c>
      <c r="E119">
        <v>6.5583970530000002</v>
      </c>
      <c r="F119">
        <f t="shared" si="33"/>
        <v>0.27552950983405328</v>
      </c>
      <c r="G119">
        <v>26.098260290909092</v>
      </c>
      <c r="H119">
        <f t="shared" si="34"/>
        <v>1.0964326812428078</v>
      </c>
      <c r="I119">
        <v>7.1621062737436958E-2</v>
      </c>
      <c r="J119">
        <f t="shared" si="35"/>
        <v>3.0089236974167664E-3</v>
      </c>
      <c r="K119">
        <v>1</v>
      </c>
      <c r="L119">
        <v>2010</v>
      </c>
      <c r="M119" s="2" t="str">
        <f>VLOOKUP(A119,Bransje!$A$2:$B$418,2,TRUE)</f>
        <v>Energy - Fossil Fuels</v>
      </c>
      <c r="N119" t="s">
        <v>462</v>
      </c>
      <c r="O119">
        <f>IFERROR(VLOOKUP(A119,Størrelse!$A$2:$B$409,2,TRUE),0)</f>
        <v>1</v>
      </c>
    </row>
    <row r="120" spans="1:15" x14ac:dyDescent="0.3">
      <c r="A120" t="s">
        <v>18</v>
      </c>
      <c r="B120" s="1">
        <v>39868</v>
      </c>
      <c r="C120">
        <v>0.55601500000000004</v>
      </c>
      <c r="D120">
        <f t="shared" si="32"/>
        <v>1.2061257299656696E-2</v>
      </c>
      <c r="E120">
        <v>7.3993538450000003</v>
      </c>
      <c r="F120">
        <f t="shared" si="33"/>
        <v>0.16050917794618685</v>
      </c>
      <c r="G120">
        <v>23.802884333333335</v>
      </c>
      <c r="H120">
        <f t="shared" si="34"/>
        <v>0.5163398692810458</v>
      </c>
      <c r="I120">
        <v>-0.10289855072463772</v>
      </c>
      <c r="J120">
        <f t="shared" si="35"/>
        <v>-2.2321086590319172E-3</v>
      </c>
      <c r="K120">
        <v>1</v>
      </c>
      <c r="L120">
        <v>2009</v>
      </c>
      <c r="M120" s="2" t="str">
        <f>VLOOKUP(A120,Bransje!$A$2:$B$418,2,TRUE)</f>
        <v>Energy - Fossil Fuels</v>
      </c>
      <c r="N120" t="s">
        <v>462</v>
      </c>
      <c r="O120">
        <f>IFERROR(VLOOKUP(A120,Størrelse!$A$2:$B$409,2,TRUE),0)</f>
        <v>1</v>
      </c>
    </row>
    <row r="121" spans="1:15" x14ac:dyDescent="0.3">
      <c r="A121" t="s">
        <v>18</v>
      </c>
      <c r="B121" s="1">
        <v>39520</v>
      </c>
      <c r="C121">
        <v>-0.84910799999999997</v>
      </c>
      <c r="D121">
        <f t="shared" si="32"/>
        <v>-1.4910720640403007E-2</v>
      </c>
      <c r="E121">
        <v>7.1874855489999998</v>
      </c>
      <c r="F121">
        <f t="shared" si="33"/>
        <v>0.12621549806158067</v>
      </c>
      <c r="G121">
        <v>46.099257000000001</v>
      </c>
      <c r="H121">
        <f t="shared" si="34"/>
        <v>0.80952380952380953</v>
      </c>
      <c r="I121">
        <v>0</v>
      </c>
      <c r="J121">
        <f t="shared" si="35"/>
        <v>0</v>
      </c>
      <c r="K121">
        <v>1</v>
      </c>
      <c r="L121">
        <v>2008</v>
      </c>
      <c r="M121" s="2" t="str">
        <f>VLOOKUP(A121,Bransje!$A$2:$B$418,2,TRUE)</f>
        <v>Energy - Fossil Fuels</v>
      </c>
      <c r="N121" t="s">
        <v>462</v>
      </c>
      <c r="O121">
        <f>IFERROR(VLOOKUP(A121,Størrelse!$A$2:$B$409,2,TRUE),0)</f>
        <v>1</v>
      </c>
    </row>
    <row r="122" spans="1:15" x14ac:dyDescent="0.3">
      <c r="A122" t="s">
        <v>18</v>
      </c>
      <c r="B122" s="1">
        <v>39149</v>
      </c>
      <c r="C122">
        <v>-5.8133999999999998E-2</v>
      </c>
      <c r="D122" t="e">
        <f>C122/#REF!</f>
        <v>#REF!</v>
      </c>
      <c r="E122" t="s">
        <v>13</v>
      </c>
      <c r="F122" t="e">
        <f>E122/#REF!</f>
        <v>#VALUE!</v>
      </c>
      <c r="G122">
        <v>56.946141000000004</v>
      </c>
      <c r="H122" t="e">
        <f>G122/#REF!</f>
        <v>#REF!</v>
      </c>
      <c r="I122">
        <v>0</v>
      </c>
      <c r="J122" t="e">
        <f>+I122/#REF!</f>
        <v>#REF!</v>
      </c>
      <c r="K122">
        <v>1</v>
      </c>
      <c r="L122">
        <v>2007</v>
      </c>
      <c r="M122" s="2" t="str">
        <f>VLOOKUP(A122,Bransje!$A$2:$B$418,2,TRUE)</f>
        <v>Energy - Fossil Fuels</v>
      </c>
      <c r="N122" t="s">
        <v>462</v>
      </c>
      <c r="O122">
        <f>IFERROR(VLOOKUP(A122,Størrelse!$A$2:$B$409,2,TRUE),0)</f>
        <v>1</v>
      </c>
    </row>
    <row r="123" spans="1:15" x14ac:dyDescent="0.3">
      <c r="A123" t="s">
        <v>19</v>
      </c>
      <c r="B123" s="1">
        <v>40955</v>
      </c>
      <c r="C123">
        <v>-1.09091</v>
      </c>
      <c r="D123">
        <f>C123/G124</f>
        <v>-0.30872163622330845</v>
      </c>
      <c r="E123">
        <v>-0.72727272700000001</v>
      </c>
      <c r="F123">
        <f>E123/G124</f>
        <v>-0.20581425255981475</v>
      </c>
      <c r="G123">
        <v>3.4130000000000003</v>
      </c>
      <c r="H123">
        <f>G123/G124</f>
        <v>0.96586056084383842</v>
      </c>
      <c r="I123">
        <v>5.2375974789859781E-2</v>
      </c>
      <c r="J123">
        <f>+I123/G124</f>
        <v>1.4822117897824994E-2</v>
      </c>
      <c r="K123">
        <v>1</v>
      </c>
      <c r="L123">
        <v>2012</v>
      </c>
      <c r="M123" s="2" t="str">
        <f>VLOOKUP(A123,Bransje!$A$2:$B$418,2,TRUE)</f>
        <v>Energy - Fossil Fuels</v>
      </c>
      <c r="N123" t="s">
        <v>462</v>
      </c>
      <c r="O123">
        <f>IFERROR(VLOOKUP(A123,Størrelse!$A$2:$B$409,2,TRUE),0)</f>
        <v>0</v>
      </c>
    </row>
    <row r="124" spans="1:15" x14ac:dyDescent="0.3">
      <c r="A124" t="s">
        <v>19</v>
      </c>
      <c r="B124" s="1">
        <v>40589</v>
      </c>
      <c r="C124">
        <v>-1.31036</v>
      </c>
      <c r="D124">
        <f>C124/G125</f>
        <v>-0.30850147145379636</v>
      </c>
      <c r="E124">
        <v>0.37340909100000003</v>
      </c>
      <c r="F124">
        <f>E124/G125</f>
        <v>8.7912675927015904E-2</v>
      </c>
      <c r="G124">
        <v>3.5336363636363641</v>
      </c>
      <c r="H124">
        <f>G124/G125</f>
        <v>0.83193322275135129</v>
      </c>
      <c r="I124">
        <v>-0.11436397516372199</v>
      </c>
      <c r="J124">
        <f>+I124/G125</f>
        <v>-2.6925008867268275E-2</v>
      </c>
      <c r="K124">
        <v>1</v>
      </c>
      <c r="L124">
        <v>2011</v>
      </c>
      <c r="M124" s="2" t="str">
        <f>VLOOKUP(A124,Bransje!$A$2:$B$418,2,TRUE)</f>
        <v>Energy - Fossil Fuels</v>
      </c>
      <c r="N124" t="s">
        <v>462</v>
      </c>
      <c r="O124">
        <f>IFERROR(VLOOKUP(A124,Størrelse!$A$2:$B$409,2,TRUE),0)</f>
        <v>0</v>
      </c>
    </row>
    <row r="125" spans="1:15" x14ac:dyDescent="0.3">
      <c r="A125" t="s">
        <v>19</v>
      </c>
      <c r="B125" s="1">
        <v>40226</v>
      </c>
      <c r="C125">
        <v>-6.8040000000000003</v>
      </c>
      <c r="D125">
        <f>C125/G126</f>
        <v>-1.2281588447653431</v>
      </c>
      <c r="E125">
        <v>1.6811363640000001</v>
      </c>
      <c r="F125">
        <f>E125/G126</f>
        <v>0.30345421732851985</v>
      </c>
      <c r="G125">
        <v>4.2474999999999996</v>
      </c>
      <c r="H125">
        <f>G125/G126</f>
        <v>0.76669675090252698</v>
      </c>
      <c r="I125">
        <v>9.5238095238095122E-2</v>
      </c>
      <c r="J125">
        <f>+I125/G126</f>
        <v>1.7190991920233777E-2</v>
      </c>
      <c r="K125">
        <v>1</v>
      </c>
      <c r="L125">
        <v>2010</v>
      </c>
      <c r="M125" s="2" t="str">
        <f>VLOOKUP(A125,Bransje!$A$2:$B$418,2,TRUE)</f>
        <v>Energy - Fossil Fuels</v>
      </c>
      <c r="N125" t="s">
        <v>462</v>
      </c>
      <c r="O125">
        <f>IFERROR(VLOOKUP(A125,Størrelse!$A$2:$B$409,2,TRUE),0)</f>
        <v>0</v>
      </c>
    </row>
    <row r="126" spans="1:15" x14ac:dyDescent="0.3">
      <c r="A126" t="s">
        <v>19</v>
      </c>
      <c r="B126" s="1">
        <v>39870</v>
      </c>
      <c r="C126">
        <v>-2.6832699999999998</v>
      </c>
      <c r="D126">
        <f>C126/G127</f>
        <v>-4.6614896851248637E-2</v>
      </c>
      <c r="E126">
        <v>8.4786363639999998</v>
      </c>
      <c r="F126">
        <f>E126/G127</f>
        <v>0.14729444280564602</v>
      </c>
      <c r="G126">
        <v>5.54</v>
      </c>
      <c r="H126">
        <f>G126/G127</f>
        <v>9.6243213897937024E-2</v>
      </c>
      <c r="I126">
        <v>0.30439501124774038</v>
      </c>
      <c r="J126">
        <f>+I126/G127</f>
        <v>5.2880783712962497E-3</v>
      </c>
      <c r="K126">
        <v>1</v>
      </c>
      <c r="L126">
        <v>2009</v>
      </c>
      <c r="M126" s="2" t="str">
        <f>VLOOKUP(A126,Bransje!$A$2:$B$418,2,TRUE)</f>
        <v>Energy - Fossil Fuels</v>
      </c>
      <c r="N126" t="s">
        <v>462</v>
      </c>
      <c r="O126">
        <f>IFERROR(VLOOKUP(A126,Størrelse!$A$2:$B$409,2,TRUE),0)</f>
        <v>0</v>
      </c>
    </row>
    <row r="127" spans="1:15" x14ac:dyDescent="0.3">
      <c r="A127" t="s">
        <v>19</v>
      </c>
      <c r="B127" s="1">
        <v>39520</v>
      </c>
      <c r="C127">
        <v>-1.0320499999999999</v>
      </c>
      <c r="D127">
        <f>C127/G128</f>
        <v>-1.254772036474164E-2</v>
      </c>
      <c r="E127">
        <v>11.160090908999999</v>
      </c>
      <c r="F127">
        <f>E127/G128</f>
        <v>0.13568499585410335</v>
      </c>
      <c r="G127">
        <v>57.5625</v>
      </c>
      <c r="H127">
        <f>G127/G128</f>
        <v>0.69984802431610937</v>
      </c>
      <c r="I127">
        <v>3.3339047581897652E-2</v>
      </c>
      <c r="J127">
        <f>+I127/G128</f>
        <v>4.0533796452155201E-4</v>
      </c>
      <c r="K127">
        <v>1</v>
      </c>
      <c r="L127">
        <v>2008</v>
      </c>
      <c r="M127" s="2" t="str">
        <f>VLOOKUP(A127,Bransje!$A$2:$B$418,2,TRUE)</f>
        <v>Energy - Fossil Fuels</v>
      </c>
      <c r="N127" t="s">
        <v>462</v>
      </c>
      <c r="O127">
        <f>IFERROR(VLOOKUP(A127,Størrelse!$A$2:$B$409,2,TRUE),0)</f>
        <v>0</v>
      </c>
    </row>
    <row r="128" spans="1:15" x14ac:dyDescent="0.3">
      <c r="A128" t="s">
        <v>19</v>
      </c>
      <c r="B128" s="1">
        <v>39149</v>
      </c>
      <c r="C128">
        <v>-7.9320000000000002E-2</v>
      </c>
      <c r="D128" t="e">
        <f>C128/#REF!</f>
        <v>#REF!</v>
      </c>
      <c r="E128">
        <v>12.187863635999999</v>
      </c>
      <c r="F128" t="e">
        <f>E128/#REF!</f>
        <v>#REF!</v>
      </c>
      <c r="G128">
        <v>82.25</v>
      </c>
      <c r="H128" t="e">
        <f>G128/#REF!</f>
        <v>#REF!</v>
      </c>
      <c r="I128">
        <v>-3.4762610212363598E-2</v>
      </c>
      <c r="J128" t="e">
        <f>+I128/#REF!</f>
        <v>#REF!</v>
      </c>
      <c r="K128">
        <v>1</v>
      </c>
      <c r="L128">
        <v>2007</v>
      </c>
      <c r="M128" s="2" t="str">
        <f>VLOOKUP(A128,Bransje!$A$2:$B$418,2,TRUE)</f>
        <v>Energy - Fossil Fuels</v>
      </c>
      <c r="N128" t="s">
        <v>462</v>
      </c>
      <c r="O128">
        <f>IFERROR(VLOOKUP(A128,Størrelse!$A$2:$B$409,2,TRUE),0)</f>
        <v>0</v>
      </c>
    </row>
    <row r="129" spans="1:15" x14ac:dyDescent="0.3">
      <c r="A129" t="s">
        <v>20</v>
      </c>
      <c r="B129" s="1">
        <v>37011</v>
      </c>
      <c r="C129">
        <v>49.435630000000003</v>
      </c>
      <c r="D129">
        <f>C129/G130</f>
        <v>0.78594006359300483</v>
      </c>
      <c r="E129">
        <v>80.052910053000005</v>
      </c>
      <c r="F129">
        <f>E129/G130</f>
        <v>1.2727012727027027</v>
      </c>
      <c r="G129">
        <v>79.650000000000006</v>
      </c>
      <c r="H129">
        <f>G129/G130</f>
        <v>1.2662957074721781</v>
      </c>
      <c r="I129">
        <v>-5.0914613759472704E-2</v>
      </c>
      <c r="J129">
        <f>+I129/G130</f>
        <v>-8.0945331891053591E-4</v>
      </c>
      <c r="K129">
        <v>0</v>
      </c>
      <c r="L129">
        <v>2001</v>
      </c>
      <c r="M129" s="2" t="str">
        <f>VLOOKUP(A129,Bransje!$A$2:$B$418,2,TRUE)</f>
        <v>Energy - Fossil Fuels</v>
      </c>
      <c r="N129" t="s">
        <v>462</v>
      </c>
      <c r="O129">
        <f>IFERROR(VLOOKUP(A129,Størrelse!$A$2:$B$409,2,TRUE),0)</f>
        <v>1</v>
      </c>
    </row>
    <row r="130" spans="1:15" x14ac:dyDescent="0.3">
      <c r="A130" t="s">
        <v>20</v>
      </c>
      <c r="B130" s="1">
        <v>36524</v>
      </c>
      <c r="C130">
        <v>-0.29981999999999998</v>
      </c>
      <c r="D130">
        <f>C130/G131</f>
        <v>-4.6244730077120823E-3</v>
      </c>
      <c r="E130">
        <v>36.754850087999998</v>
      </c>
      <c r="F130">
        <f>E130/G131</f>
        <v>0.56691285482776355</v>
      </c>
      <c r="G130">
        <v>62.9</v>
      </c>
      <c r="H130">
        <f>G130/G131</f>
        <v>0.97017994858611833</v>
      </c>
      <c r="I130">
        <v>5.104253151442073E-2</v>
      </c>
      <c r="J130">
        <f>+I130/G131</f>
        <v>7.8728840382139953E-4</v>
      </c>
      <c r="K130">
        <v>0</v>
      </c>
      <c r="L130">
        <v>1999</v>
      </c>
      <c r="M130" s="2" t="str">
        <f>VLOOKUP(A130,Bransje!$A$2:$B$418,2,TRUE)</f>
        <v>Energy - Fossil Fuels</v>
      </c>
      <c r="N130" t="s">
        <v>462</v>
      </c>
      <c r="O130">
        <f>IFERROR(VLOOKUP(A130,Størrelse!$A$2:$B$409,2,TRUE),0)</f>
        <v>1</v>
      </c>
    </row>
    <row r="131" spans="1:15" x14ac:dyDescent="0.3">
      <c r="A131" t="s">
        <v>20</v>
      </c>
      <c r="B131" s="1">
        <v>36157</v>
      </c>
      <c r="C131">
        <v>7.3544999999999998</v>
      </c>
      <c r="D131" t="e">
        <f>C131/#REF!</f>
        <v>#REF!</v>
      </c>
      <c r="E131">
        <v>37.107583773999998</v>
      </c>
      <c r="F131" t="e">
        <f>E131/#REF!</f>
        <v>#REF!</v>
      </c>
      <c r="G131">
        <v>64.833333333333329</v>
      </c>
      <c r="H131" t="e">
        <f>G131/#REF!</f>
        <v>#REF!</v>
      </c>
      <c r="I131">
        <v>0.34156472848816555</v>
      </c>
      <c r="J131" t="e">
        <f>+I131/#REF!</f>
        <v>#REF!</v>
      </c>
      <c r="K131">
        <v>0</v>
      </c>
      <c r="L131">
        <v>1998</v>
      </c>
      <c r="M131" s="2" t="str">
        <f>VLOOKUP(A131,Bransje!$A$2:$B$418,2,TRUE)</f>
        <v>Energy - Fossil Fuels</v>
      </c>
      <c r="N131" t="s">
        <v>462</v>
      </c>
      <c r="O131">
        <f>IFERROR(VLOOKUP(A131,Størrelse!$A$2:$B$409,2,TRUE),0)</f>
        <v>1</v>
      </c>
    </row>
    <row r="132" spans="1:15" x14ac:dyDescent="0.3">
      <c r="A132" t="s">
        <v>21</v>
      </c>
      <c r="B132" s="1">
        <v>42774</v>
      </c>
      <c r="C132">
        <v>0.2104</v>
      </c>
      <c r="D132">
        <f>C132/G133</f>
        <v>8.8066971080669708E-3</v>
      </c>
      <c r="E132">
        <v>23.169521946</v>
      </c>
      <c r="F132">
        <f>E132/G133</f>
        <v>0.96980495207762552</v>
      </c>
      <c r="G132">
        <v>46.782727272727271</v>
      </c>
      <c r="H132">
        <f>G132/G133</f>
        <v>1.9581811263318112</v>
      </c>
      <c r="I132">
        <v>8.4794334451815168E-2</v>
      </c>
      <c r="J132">
        <f>+I132/G133</f>
        <v>3.5492301330668449E-3</v>
      </c>
      <c r="K132">
        <v>1</v>
      </c>
      <c r="L132">
        <v>2017</v>
      </c>
      <c r="M132" s="2" t="str">
        <f>VLOOKUP(A132,Bransje!$A$2:$B$418,2,TRUE)</f>
        <v>Energy - Fossil Fuels</v>
      </c>
      <c r="N132" t="s">
        <v>462</v>
      </c>
      <c r="O132">
        <f>IFERROR(VLOOKUP(A132,Størrelse!$A$2:$B$409,2,TRUE),0)</f>
        <v>1</v>
      </c>
    </row>
    <row r="133" spans="1:15" x14ac:dyDescent="0.3">
      <c r="A133" t="s">
        <v>21</v>
      </c>
      <c r="B133" s="1">
        <v>42411</v>
      </c>
      <c r="C133">
        <v>1.44496</v>
      </c>
      <c r="D133">
        <f>C133/G134</f>
        <v>3.2980371000539487E-2</v>
      </c>
      <c r="E133">
        <v>23.576471904999998</v>
      </c>
      <c r="F133">
        <f>E133/G134</f>
        <v>0.53811924919077059</v>
      </c>
      <c r="G133">
        <v>23.890909090909091</v>
      </c>
      <c r="H133">
        <f>G133/G134</f>
        <v>0.54529609494957876</v>
      </c>
      <c r="I133">
        <v>-2.6835415266236895E-2</v>
      </c>
      <c r="J133">
        <f>+I133/G134</f>
        <v>-6.1250273463212403E-4</v>
      </c>
      <c r="K133">
        <v>1</v>
      </c>
      <c r="L133">
        <v>2016</v>
      </c>
      <c r="M133" s="2" t="str">
        <f>VLOOKUP(A133,Bransje!$A$2:$B$418,2,TRUE)</f>
        <v>Energy - Fossil Fuels</v>
      </c>
      <c r="N133" t="s">
        <v>462</v>
      </c>
      <c r="O133">
        <f>IFERROR(VLOOKUP(A133,Størrelse!$A$2:$B$409,2,TRUE),0)</f>
        <v>1</v>
      </c>
    </row>
    <row r="134" spans="1:15" x14ac:dyDescent="0.3">
      <c r="A134" t="s">
        <v>21</v>
      </c>
      <c r="B134" s="1">
        <v>42047</v>
      </c>
      <c r="C134">
        <v>4.7086699999999997</v>
      </c>
      <c r="D134">
        <f>C134/G135</f>
        <v>8.3677232265464696E-2</v>
      </c>
      <c r="E134">
        <v>20.883685595999999</v>
      </c>
      <c r="F134">
        <f>E134/G135</f>
        <v>0.37112157152134928</v>
      </c>
      <c r="G134">
        <v>43.812727272727273</v>
      </c>
      <c r="H134">
        <f>G134/G135</f>
        <v>0.77859093038659755</v>
      </c>
      <c r="I134">
        <v>0.15358746673038504</v>
      </c>
      <c r="J134">
        <f>+I134/G135</f>
        <v>2.7293851823684315E-3</v>
      </c>
      <c r="K134">
        <v>1</v>
      </c>
      <c r="L134">
        <v>2015</v>
      </c>
      <c r="M134" s="2" t="str">
        <f>VLOOKUP(A134,Bransje!$A$2:$B$418,2,TRUE)</f>
        <v>Energy - Fossil Fuels</v>
      </c>
      <c r="N134" t="s">
        <v>462</v>
      </c>
      <c r="O134">
        <f>IFERROR(VLOOKUP(A134,Størrelse!$A$2:$B$409,2,TRUE),0)</f>
        <v>1</v>
      </c>
    </row>
    <row r="135" spans="1:15" x14ac:dyDescent="0.3">
      <c r="A135" t="s">
        <v>21</v>
      </c>
      <c r="B135" s="1">
        <v>41912</v>
      </c>
      <c r="C135">
        <v>4.3154700000000004</v>
      </c>
      <c r="D135" t="e">
        <f>C135/G136</f>
        <v>#DIV/0!</v>
      </c>
      <c r="E135">
        <v>22.904350278999999</v>
      </c>
      <c r="F135" t="e">
        <f>E135/G136</f>
        <v>#DIV/0!</v>
      </c>
      <c r="G135">
        <v>56.271818181818183</v>
      </c>
      <c r="H135" t="e">
        <f>G135/G136</f>
        <v>#DIV/0!</v>
      </c>
      <c r="I135">
        <v>-0.25742806047841316</v>
      </c>
      <c r="J135" t="e">
        <f>+I135/G136</f>
        <v>#DIV/0!</v>
      </c>
      <c r="K135">
        <v>1</v>
      </c>
      <c r="L135">
        <v>2014</v>
      </c>
      <c r="M135" s="2" t="str">
        <f>VLOOKUP(A135,Bransje!$A$2:$B$418,2,TRUE)</f>
        <v>Energy - Fossil Fuels</v>
      </c>
      <c r="N135" t="s">
        <v>462</v>
      </c>
      <c r="O135">
        <f>IFERROR(VLOOKUP(A135,Størrelse!$A$2:$B$409,2,TRUE),0)</f>
        <v>1</v>
      </c>
    </row>
    <row r="136" spans="1:15" x14ac:dyDescent="0.3">
      <c r="A136" t="s">
        <v>21</v>
      </c>
      <c r="B136" s="1">
        <v>41276</v>
      </c>
      <c r="C136">
        <v>4.5396999999999998</v>
      </c>
      <c r="D136" t="e">
        <f>C136/G137</f>
        <v>#DIV/0!</v>
      </c>
      <c r="E136">
        <v>16.262051938999999</v>
      </c>
      <c r="F136" t="e">
        <f>E136/G137</f>
        <v>#DIV/0!</v>
      </c>
      <c r="G136" t="e">
        <v>#DIV/0!</v>
      </c>
      <c r="H136" t="e">
        <f>G136/G137</f>
        <v>#DIV/0!</v>
      </c>
      <c r="I136">
        <v>0</v>
      </c>
      <c r="J136" t="e">
        <f>+I136/G137</f>
        <v>#DIV/0!</v>
      </c>
      <c r="K136">
        <v>1</v>
      </c>
      <c r="L136">
        <v>2013</v>
      </c>
      <c r="M136" s="2" t="str">
        <f>VLOOKUP(A136,Bransje!$A$2:$B$418,2,TRUE)</f>
        <v>Energy - Fossil Fuels</v>
      </c>
      <c r="N136" t="s">
        <v>462</v>
      </c>
      <c r="O136">
        <f>IFERROR(VLOOKUP(A136,Størrelse!$A$2:$B$409,2,TRUE),0)</f>
        <v>1</v>
      </c>
    </row>
    <row r="137" spans="1:15" x14ac:dyDescent="0.3">
      <c r="A137" t="s">
        <v>21</v>
      </c>
      <c r="B137" s="1">
        <v>40904</v>
      </c>
      <c r="C137">
        <v>1.6761999999999999</v>
      </c>
      <c r="D137" t="e">
        <f>C137/#REF!</f>
        <v>#REF!</v>
      </c>
      <c r="E137">
        <v>22.669094555000001</v>
      </c>
      <c r="F137" t="e">
        <f>E137/#REF!</f>
        <v>#REF!</v>
      </c>
      <c r="G137" t="e">
        <v>#DIV/0!</v>
      </c>
      <c r="H137" t="e">
        <f>G137/#REF!</f>
        <v>#DIV/0!</v>
      </c>
      <c r="I137">
        <v>0</v>
      </c>
      <c r="J137" t="e">
        <f>+I137/#REF!</f>
        <v>#REF!</v>
      </c>
      <c r="K137">
        <v>1</v>
      </c>
      <c r="L137">
        <v>2011</v>
      </c>
      <c r="M137" s="2" t="str">
        <f>VLOOKUP(A137,Bransje!$A$2:$B$418,2,TRUE)</f>
        <v>Energy - Fossil Fuels</v>
      </c>
      <c r="N137" t="s">
        <v>462</v>
      </c>
      <c r="O137">
        <f>IFERROR(VLOOKUP(A137,Størrelse!$A$2:$B$409,2,TRUE),0)</f>
        <v>1</v>
      </c>
    </row>
    <row r="138" spans="1:15" x14ac:dyDescent="0.3">
      <c r="A138" t="s">
        <v>22</v>
      </c>
      <c r="B138" s="1">
        <v>43159</v>
      </c>
      <c r="C138">
        <v>3.8620399999999999</v>
      </c>
      <c r="D138">
        <f t="shared" ref="D138:D152" si="36">C138/G139</f>
        <v>4.9269283850391414E-2</v>
      </c>
      <c r="E138">
        <v>19.367232295099999</v>
      </c>
      <c r="F138">
        <f t="shared" ref="F138:F152" si="37">E138/G139</f>
        <v>0.24707399854578135</v>
      </c>
      <c r="G138">
        <v>67.181818181818173</v>
      </c>
      <c r="H138">
        <f t="shared" ref="H138:H152" si="38">G138/G139</f>
        <v>0.85706001739634663</v>
      </c>
      <c r="I138">
        <v>-5.821209080647205E-3</v>
      </c>
      <c r="J138">
        <f t="shared" ref="J138:J152" si="39">+I138/G139</f>
        <v>-7.4263032632205562E-5</v>
      </c>
      <c r="K138">
        <v>1</v>
      </c>
      <c r="L138">
        <v>2018</v>
      </c>
      <c r="M138" s="2" t="str">
        <f>VLOOKUP(A138,Bransje!$A$2:$B$418,2,TRUE)</f>
        <v>Industrial Goods</v>
      </c>
      <c r="N138" t="s">
        <v>461</v>
      </c>
      <c r="O138">
        <f>IFERROR(VLOOKUP(A138,Størrelse!$A$2:$B$409,2,TRUE),0)</f>
        <v>0</v>
      </c>
    </row>
    <row r="139" spans="1:15" x14ac:dyDescent="0.3">
      <c r="A139" t="s">
        <v>22</v>
      </c>
      <c r="B139" s="1">
        <v>42787</v>
      </c>
      <c r="C139">
        <v>1.0647</v>
      </c>
      <c r="D139">
        <f t="shared" si="36"/>
        <v>2.2227557411273486E-2</v>
      </c>
      <c r="E139">
        <v>16.825732735999999</v>
      </c>
      <c r="F139">
        <f t="shared" si="37"/>
        <v>0.35126790680584552</v>
      </c>
      <c r="G139">
        <v>78.38636363636364</v>
      </c>
      <c r="H139">
        <f t="shared" si="38"/>
        <v>1.6364585310305562</v>
      </c>
      <c r="I139">
        <v>-4.45220499765554E-2</v>
      </c>
      <c r="J139">
        <f t="shared" si="39"/>
        <v>-9.2947912268382879E-4</v>
      </c>
      <c r="K139">
        <v>1</v>
      </c>
      <c r="L139">
        <v>2017</v>
      </c>
      <c r="M139" s="2" t="str">
        <f>VLOOKUP(A139,Bransje!$A$2:$B$418,2,TRUE)</f>
        <v>Industrial Goods</v>
      </c>
      <c r="N139" t="s">
        <v>461</v>
      </c>
      <c r="O139">
        <f>IFERROR(VLOOKUP(A139,Størrelse!$A$2:$B$409,2,TRUE),0)</f>
        <v>0</v>
      </c>
    </row>
    <row r="140" spans="1:15" x14ac:dyDescent="0.3">
      <c r="A140" t="s">
        <v>22</v>
      </c>
      <c r="B140" s="1">
        <v>42418</v>
      </c>
      <c r="C140">
        <v>2.1997100000000001</v>
      </c>
      <c r="D140">
        <f t="shared" si="36"/>
        <v>8.210658296572787E-2</v>
      </c>
      <c r="E140">
        <v>16.450532818999999</v>
      </c>
      <c r="F140">
        <f t="shared" si="37"/>
        <v>0.61403413983372923</v>
      </c>
      <c r="G140">
        <v>47.9</v>
      </c>
      <c r="H140">
        <f t="shared" si="38"/>
        <v>1.7879199185612489</v>
      </c>
      <c r="I140">
        <v>-2.6967404115129545E-2</v>
      </c>
      <c r="J140">
        <f t="shared" si="39"/>
        <v>-1.0065878699233967E-3</v>
      </c>
      <c r="K140">
        <v>1</v>
      </c>
      <c r="L140">
        <v>2016</v>
      </c>
      <c r="M140" s="2" t="str">
        <f>VLOOKUP(A140,Bransje!$A$2:$B$418,2,TRUE)</f>
        <v>Industrial Goods</v>
      </c>
      <c r="N140" t="s">
        <v>461</v>
      </c>
      <c r="O140">
        <f>IFERROR(VLOOKUP(A140,Størrelse!$A$2:$B$409,2,TRUE),0)</f>
        <v>0</v>
      </c>
    </row>
    <row r="141" spans="1:15" x14ac:dyDescent="0.3">
      <c r="A141" t="s">
        <v>22</v>
      </c>
      <c r="B141" s="1">
        <v>42054</v>
      </c>
      <c r="C141">
        <v>2.13205</v>
      </c>
      <c r="D141">
        <f t="shared" si="36"/>
        <v>0.14980868732034494</v>
      </c>
      <c r="E141">
        <v>15.002380556</v>
      </c>
      <c r="F141">
        <f t="shared" si="37"/>
        <v>1.054143635362504</v>
      </c>
      <c r="G141">
        <v>26.790909090909089</v>
      </c>
      <c r="H141">
        <f t="shared" si="38"/>
        <v>1.8824656659214307</v>
      </c>
      <c r="I141">
        <v>-2.2587053440925597E-3</v>
      </c>
      <c r="J141">
        <f t="shared" si="39"/>
        <v>-1.5870813660184068E-4</v>
      </c>
      <c r="K141">
        <v>1</v>
      </c>
      <c r="L141">
        <v>2015</v>
      </c>
      <c r="M141" s="2" t="str">
        <f>VLOOKUP(A141,Bransje!$A$2:$B$418,2,TRUE)</f>
        <v>Industrial Goods</v>
      </c>
      <c r="N141" t="s">
        <v>461</v>
      </c>
      <c r="O141">
        <f>IFERROR(VLOOKUP(A141,Størrelse!$A$2:$B$409,2,TRUE),0)</f>
        <v>0</v>
      </c>
    </row>
    <row r="142" spans="1:15" x14ac:dyDescent="0.3">
      <c r="A142" t="s">
        <v>22</v>
      </c>
      <c r="B142" s="1">
        <v>41690</v>
      </c>
      <c r="C142">
        <v>0.11129</v>
      </c>
      <c r="D142">
        <f t="shared" si="36"/>
        <v>1.0814399293286219E-2</v>
      </c>
      <c r="E142">
        <v>13.029228584</v>
      </c>
      <c r="F142">
        <f t="shared" si="37"/>
        <v>1.2660911168197879</v>
      </c>
      <c r="G142">
        <v>14.231818181818182</v>
      </c>
      <c r="H142">
        <f t="shared" si="38"/>
        <v>1.3829505300353357</v>
      </c>
      <c r="I142">
        <v>0.16153257391401332</v>
      </c>
      <c r="J142">
        <f t="shared" si="39"/>
        <v>1.5696628207192108E-2</v>
      </c>
      <c r="K142">
        <v>1</v>
      </c>
      <c r="L142">
        <v>2014</v>
      </c>
      <c r="M142" s="2" t="str">
        <f>VLOOKUP(A142,Bransje!$A$2:$B$418,2,TRUE)</f>
        <v>Industrial Goods</v>
      </c>
      <c r="N142" t="s">
        <v>461</v>
      </c>
      <c r="O142">
        <f>IFERROR(VLOOKUP(A142,Størrelse!$A$2:$B$409,2,TRUE),0)</f>
        <v>0</v>
      </c>
    </row>
    <row r="143" spans="1:15" x14ac:dyDescent="0.3">
      <c r="A143" t="s">
        <v>22</v>
      </c>
      <c r="B143" s="1">
        <v>41374</v>
      </c>
      <c r="C143">
        <v>0.39768999999999999</v>
      </c>
      <c r="D143">
        <f t="shared" si="36"/>
        <v>4.503850509626274E-2</v>
      </c>
      <c r="E143">
        <v>12.590780474000001</v>
      </c>
      <c r="F143">
        <f t="shared" si="37"/>
        <v>1.4259094534541337</v>
      </c>
      <c r="G143">
        <v>10.290909090909091</v>
      </c>
      <c r="H143">
        <f t="shared" si="38"/>
        <v>1.165448368166375</v>
      </c>
      <c r="I143">
        <v>-0.13793103448275856</v>
      </c>
      <c r="J143">
        <f t="shared" si="39"/>
        <v>-1.5620728706994175E-2</v>
      </c>
      <c r="K143">
        <v>1</v>
      </c>
      <c r="L143">
        <v>2013</v>
      </c>
      <c r="M143" s="2" t="str">
        <f>VLOOKUP(A143,Bransje!$A$2:$B$418,2,TRUE)</f>
        <v>Industrial Goods</v>
      </c>
      <c r="N143" t="s">
        <v>461</v>
      </c>
      <c r="O143">
        <f>IFERROR(VLOOKUP(A143,Størrelse!$A$2:$B$409,2,TRUE),0)</f>
        <v>0</v>
      </c>
    </row>
    <row r="144" spans="1:15" x14ac:dyDescent="0.3">
      <c r="A144" t="s">
        <v>22</v>
      </c>
      <c r="B144" s="1">
        <v>40953</v>
      </c>
      <c r="C144">
        <v>0.53351999999999999</v>
      </c>
      <c r="D144">
        <f t="shared" si="36"/>
        <v>3.7837193831327227E-2</v>
      </c>
      <c r="E144">
        <v>15.0390713</v>
      </c>
      <c r="F144">
        <f t="shared" si="37"/>
        <v>1.0665696802767475</v>
      </c>
      <c r="G144">
        <v>8.83</v>
      </c>
      <c r="H144">
        <f t="shared" si="38"/>
        <v>0.62622286236808256</v>
      </c>
      <c r="I144">
        <v>-5.0697447289785424E-2</v>
      </c>
      <c r="J144">
        <f t="shared" si="39"/>
        <v>-3.5954587266777372E-3</v>
      </c>
      <c r="K144">
        <v>1</v>
      </c>
      <c r="L144">
        <v>2012</v>
      </c>
      <c r="M144" s="2" t="str">
        <f>VLOOKUP(A144,Bransje!$A$2:$B$418,2,TRUE)</f>
        <v>Industrial Goods</v>
      </c>
      <c r="N144" t="s">
        <v>461</v>
      </c>
      <c r="O144">
        <f>IFERROR(VLOOKUP(A144,Størrelse!$A$2:$B$409,2,TRUE),0)</f>
        <v>0</v>
      </c>
    </row>
    <row r="145" spans="1:15" x14ac:dyDescent="0.3">
      <c r="A145" t="s">
        <v>22</v>
      </c>
      <c r="B145" s="1">
        <v>40595</v>
      </c>
      <c r="C145">
        <v>-1.9575499999999999</v>
      </c>
      <c r="D145">
        <f t="shared" si="36"/>
        <v>-0.1073795039857911</v>
      </c>
      <c r="E145">
        <v>11.836390550999999</v>
      </c>
      <c r="F145">
        <f t="shared" si="37"/>
        <v>0.64927370761844383</v>
      </c>
      <c r="G145">
        <v>14.10041142</v>
      </c>
      <c r="H145">
        <f t="shared" si="38"/>
        <v>0.77346437346437358</v>
      </c>
      <c r="I145">
        <v>5.1191043870296382E-2</v>
      </c>
      <c r="J145">
        <f t="shared" si="39"/>
        <v>2.8080349923666308E-3</v>
      </c>
      <c r="K145">
        <v>1</v>
      </c>
      <c r="L145">
        <v>2011</v>
      </c>
      <c r="M145" s="2" t="str">
        <f>VLOOKUP(A145,Bransje!$A$2:$B$418,2,TRUE)</f>
        <v>Industrial Goods</v>
      </c>
      <c r="N145" t="s">
        <v>461</v>
      </c>
      <c r="O145">
        <f>IFERROR(VLOOKUP(A145,Størrelse!$A$2:$B$409,2,TRUE),0)</f>
        <v>0</v>
      </c>
    </row>
    <row r="146" spans="1:15" x14ac:dyDescent="0.3">
      <c r="A146" t="s">
        <v>22</v>
      </c>
      <c r="B146" s="1">
        <v>40226</v>
      </c>
      <c r="C146">
        <v>-2.0352600000000001</v>
      </c>
      <c r="D146">
        <f t="shared" si="36"/>
        <v>-0.11957468341579409</v>
      </c>
      <c r="E146">
        <v>13.348909836000001</v>
      </c>
      <c r="F146">
        <f t="shared" si="37"/>
        <v>0.7842691683547458</v>
      </c>
      <c r="G146">
        <v>18.230201549999997</v>
      </c>
      <c r="H146">
        <f t="shared" si="38"/>
        <v>1.0710526315789473</v>
      </c>
      <c r="I146">
        <v>-1.4634146341463428E-2</v>
      </c>
      <c r="J146">
        <f t="shared" si="39"/>
        <v>-8.5977880754345426E-4</v>
      </c>
      <c r="K146">
        <v>1</v>
      </c>
      <c r="L146">
        <v>2010</v>
      </c>
      <c r="M146" s="2" t="str">
        <f>VLOOKUP(A146,Bransje!$A$2:$B$418,2,TRUE)</f>
        <v>Industrial Goods</v>
      </c>
      <c r="N146" t="s">
        <v>461</v>
      </c>
      <c r="O146">
        <f>IFERROR(VLOOKUP(A146,Størrelse!$A$2:$B$409,2,TRUE),0)</f>
        <v>0</v>
      </c>
    </row>
    <row r="147" spans="1:15" x14ac:dyDescent="0.3">
      <c r="A147" t="s">
        <v>22</v>
      </c>
      <c r="B147" s="1">
        <v>39868</v>
      </c>
      <c r="C147">
        <v>0.28691</v>
      </c>
      <c r="D147">
        <f t="shared" si="36"/>
        <v>9.2671223112806532E-3</v>
      </c>
      <c r="E147">
        <v>16.103318814000001</v>
      </c>
      <c r="F147">
        <f t="shared" si="37"/>
        <v>0.52013323016585311</v>
      </c>
      <c r="G147">
        <v>17.020826999999997</v>
      </c>
      <c r="H147">
        <f t="shared" si="38"/>
        <v>0.54976851851851838</v>
      </c>
      <c r="I147">
        <v>5.4054054054053946E-2</v>
      </c>
      <c r="J147">
        <f t="shared" si="39"/>
        <v>1.7459326281394647E-3</v>
      </c>
      <c r="K147">
        <v>1</v>
      </c>
      <c r="L147">
        <v>2009</v>
      </c>
      <c r="M147" s="2" t="str">
        <f>VLOOKUP(A147,Bransje!$A$2:$B$418,2,TRUE)</f>
        <v>Industrial Goods</v>
      </c>
      <c r="N147" t="s">
        <v>461</v>
      </c>
      <c r="O147">
        <f>IFERROR(VLOOKUP(A147,Størrelse!$A$2:$B$409,2,TRUE),0)</f>
        <v>0</v>
      </c>
    </row>
    <row r="148" spans="1:15" x14ac:dyDescent="0.3">
      <c r="A148" t="s">
        <v>22</v>
      </c>
      <c r="B148" s="1">
        <v>39503</v>
      </c>
      <c r="C148">
        <v>2.70526</v>
      </c>
      <c r="D148">
        <f t="shared" si="36"/>
        <v>6.8726131996707893E-2</v>
      </c>
      <c r="E148">
        <v>17.499742529999999</v>
      </c>
      <c r="F148">
        <f t="shared" si="37"/>
        <v>0.44457450116631403</v>
      </c>
      <c r="G148">
        <v>30.95998848</v>
      </c>
      <c r="H148">
        <f t="shared" si="38"/>
        <v>0.78652708238507041</v>
      </c>
      <c r="I148">
        <v>-2.5974025974027093E-3</v>
      </c>
      <c r="J148">
        <f t="shared" si="39"/>
        <v>-6.5986054485591225E-5</v>
      </c>
      <c r="K148">
        <v>1</v>
      </c>
      <c r="L148">
        <v>2008</v>
      </c>
      <c r="M148" s="2" t="str">
        <f>VLOOKUP(A148,Bransje!$A$2:$B$418,2,TRUE)</f>
        <v>Industrial Goods</v>
      </c>
      <c r="N148" t="s">
        <v>461</v>
      </c>
      <c r="O148">
        <f>IFERROR(VLOOKUP(A148,Størrelse!$A$2:$B$409,2,TRUE),0)</f>
        <v>0</v>
      </c>
    </row>
    <row r="149" spans="1:15" x14ac:dyDescent="0.3">
      <c r="A149" t="s">
        <v>22</v>
      </c>
      <c r="B149" s="1">
        <v>39139</v>
      </c>
      <c r="C149">
        <v>2.5405099999999998</v>
      </c>
      <c r="D149" t="e">
        <f t="shared" si="36"/>
        <v>#DIV/0!</v>
      </c>
      <c r="E149">
        <v>29.194412105000001</v>
      </c>
      <c r="F149" t="e">
        <f t="shared" si="37"/>
        <v>#DIV/0!</v>
      </c>
      <c r="G149">
        <v>39.362902020000007</v>
      </c>
      <c r="H149" t="e">
        <f t="shared" si="38"/>
        <v>#DIV/0!</v>
      </c>
      <c r="I149">
        <v>-7.6275895480696354E-2</v>
      </c>
      <c r="J149" t="e">
        <f t="shared" si="39"/>
        <v>#DIV/0!</v>
      </c>
      <c r="K149">
        <v>1</v>
      </c>
      <c r="L149">
        <v>2007</v>
      </c>
      <c r="M149" s="2" t="str">
        <f>VLOOKUP(A149,Bransje!$A$2:$B$418,2,TRUE)</f>
        <v>Industrial Goods</v>
      </c>
      <c r="N149" t="s">
        <v>461</v>
      </c>
      <c r="O149">
        <f>IFERROR(VLOOKUP(A149,Størrelse!$A$2:$B$409,2,TRUE),0)</f>
        <v>0</v>
      </c>
    </row>
    <row r="150" spans="1:15" x14ac:dyDescent="0.3">
      <c r="A150" t="s">
        <v>22</v>
      </c>
      <c r="B150" s="1">
        <v>38716</v>
      </c>
      <c r="C150">
        <v>0.10151</v>
      </c>
      <c r="D150" t="e">
        <f t="shared" si="36"/>
        <v>#DIV/0!</v>
      </c>
      <c r="E150">
        <v>1.964795676</v>
      </c>
      <c r="F150" t="e">
        <f t="shared" si="37"/>
        <v>#DIV/0!</v>
      </c>
      <c r="G150" t="e">
        <v>#DIV/0!</v>
      </c>
      <c r="H150" t="e">
        <f t="shared" si="38"/>
        <v>#DIV/0!</v>
      </c>
      <c r="I150">
        <v>0</v>
      </c>
      <c r="J150" t="e">
        <f t="shared" si="39"/>
        <v>#DIV/0!</v>
      </c>
      <c r="K150">
        <v>1</v>
      </c>
      <c r="L150">
        <v>2005</v>
      </c>
      <c r="M150" s="2" t="str">
        <f>VLOOKUP(A150,Bransje!$A$2:$B$418,2,TRUE)</f>
        <v>Industrial Goods</v>
      </c>
      <c r="N150" t="s">
        <v>461</v>
      </c>
      <c r="O150">
        <f>IFERROR(VLOOKUP(A150,Størrelse!$A$2:$B$409,2,TRUE),0)</f>
        <v>0</v>
      </c>
    </row>
    <row r="151" spans="1:15" x14ac:dyDescent="0.3">
      <c r="A151" t="s">
        <v>22</v>
      </c>
      <c r="B151" s="1">
        <v>38351</v>
      </c>
      <c r="C151">
        <v>0.12461999999999999</v>
      </c>
      <c r="D151" t="e">
        <f t="shared" si="36"/>
        <v>#DIV/0!</v>
      </c>
      <c r="E151">
        <v>1.775416525</v>
      </c>
      <c r="F151" t="e">
        <f t="shared" si="37"/>
        <v>#DIV/0!</v>
      </c>
      <c r="G151" t="e">
        <v>#DIV/0!</v>
      </c>
      <c r="H151" t="e">
        <f t="shared" si="38"/>
        <v>#DIV/0!</v>
      </c>
      <c r="I151">
        <v>0</v>
      </c>
      <c r="J151" t="e">
        <f t="shared" si="39"/>
        <v>#DIV/0!</v>
      </c>
      <c r="K151">
        <v>0</v>
      </c>
      <c r="L151">
        <v>2004</v>
      </c>
      <c r="M151" s="2" t="str">
        <f>VLOOKUP(A151,Bransje!$A$2:$B$418,2,TRUE)</f>
        <v>Industrial Goods</v>
      </c>
      <c r="N151" t="s">
        <v>461</v>
      </c>
      <c r="O151">
        <f>IFERROR(VLOOKUP(A151,Størrelse!$A$2:$B$409,2,TRUE),0)</f>
        <v>0</v>
      </c>
    </row>
    <row r="152" spans="1:15" x14ac:dyDescent="0.3">
      <c r="A152" t="s">
        <v>22</v>
      </c>
      <c r="B152" s="1">
        <v>37985</v>
      </c>
      <c r="C152">
        <v>3.7900000000000003E-2</v>
      </c>
      <c r="D152" t="e">
        <f t="shared" si="36"/>
        <v>#DIV/0!</v>
      </c>
      <c r="E152">
        <v>1.9947277839999999</v>
      </c>
      <c r="F152" t="e">
        <f t="shared" si="37"/>
        <v>#DIV/0!</v>
      </c>
      <c r="G152" t="e">
        <v>#DIV/0!</v>
      </c>
      <c r="H152" t="e">
        <f t="shared" si="38"/>
        <v>#DIV/0!</v>
      </c>
      <c r="I152">
        <v>0</v>
      </c>
      <c r="J152" t="e">
        <f t="shared" si="39"/>
        <v>#DIV/0!</v>
      </c>
      <c r="K152">
        <v>0</v>
      </c>
      <c r="L152">
        <v>2003</v>
      </c>
      <c r="M152" s="2" t="str">
        <f>VLOOKUP(A152,Bransje!$A$2:$B$418,2,TRUE)</f>
        <v>Industrial Goods</v>
      </c>
      <c r="N152" t="s">
        <v>461</v>
      </c>
      <c r="O152">
        <f>IFERROR(VLOOKUP(A152,Størrelse!$A$2:$B$409,2,TRUE),0)</f>
        <v>0</v>
      </c>
    </row>
    <row r="153" spans="1:15" x14ac:dyDescent="0.3">
      <c r="A153" t="s">
        <v>22</v>
      </c>
      <c r="B153" s="1">
        <v>37617</v>
      </c>
      <c r="C153">
        <v>-3.5828500000000001</v>
      </c>
      <c r="D153" t="e">
        <f>C153/#REF!</f>
        <v>#REF!</v>
      </c>
      <c r="E153">
        <v>1.7691177680000001</v>
      </c>
      <c r="F153" t="e">
        <f>E153/#REF!</f>
        <v>#REF!</v>
      </c>
      <c r="G153" t="e">
        <v>#DIV/0!</v>
      </c>
      <c r="H153" t="e">
        <f>G153/#REF!</f>
        <v>#DIV/0!</v>
      </c>
      <c r="I153">
        <v>0</v>
      </c>
      <c r="J153" t="e">
        <f>+I153/#REF!</f>
        <v>#REF!</v>
      </c>
      <c r="K153">
        <v>0</v>
      </c>
      <c r="L153">
        <v>2002</v>
      </c>
      <c r="M153" s="2" t="str">
        <f>VLOOKUP(A153,Bransje!$A$2:$B$418,2,TRUE)</f>
        <v>Industrial Goods</v>
      </c>
      <c r="N153" t="s">
        <v>461</v>
      </c>
      <c r="O153">
        <f>IFERROR(VLOOKUP(A153,Størrelse!$A$2:$B$409,2,TRUE),0)</f>
        <v>0</v>
      </c>
    </row>
    <row r="154" spans="1:15" x14ac:dyDescent="0.3">
      <c r="A154" t="s">
        <v>23</v>
      </c>
      <c r="B154" s="1">
        <v>43166</v>
      </c>
      <c r="C154">
        <v>0</v>
      </c>
      <c r="D154">
        <f t="shared" ref="D154:D163" si="40">C154/G155</f>
        <v>0</v>
      </c>
      <c r="E154">
        <v>17.729679945000001</v>
      </c>
      <c r="F154">
        <f t="shared" ref="F154:F163" si="41">E154/G155</f>
        <v>4.9237920521851102E-2</v>
      </c>
      <c r="G154" t="e">
        <v>#DIV/0!</v>
      </c>
      <c r="H154" t="e">
        <f t="shared" ref="H154:H163" si="42">G154/G155</f>
        <v>#DIV/0!</v>
      </c>
      <c r="I154">
        <v>0</v>
      </c>
      <c r="J154">
        <f t="shared" ref="J154:J163" si="43">+I154/G155</f>
        <v>0</v>
      </c>
      <c r="K154">
        <v>1</v>
      </c>
      <c r="L154">
        <v>2018</v>
      </c>
      <c r="M154" s="2" t="str">
        <f>VLOOKUP(A154,Bransje!$A$2:$B$418,2,TRUE)</f>
        <v>Pharmaceuticals &amp; Medical Research</v>
      </c>
      <c r="N154" t="s">
        <v>463</v>
      </c>
      <c r="O154">
        <f>IFERROR(VLOOKUP(A154,Størrelse!$A$2:$B$409,2,TRUE),0)</f>
        <v>0</v>
      </c>
    </row>
    <row r="155" spans="1:15" x14ac:dyDescent="0.3">
      <c r="A155" t="s">
        <v>23</v>
      </c>
      <c r="B155" s="1">
        <v>41674</v>
      </c>
      <c r="C155">
        <v>-5.06419</v>
      </c>
      <c r="D155">
        <f t="shared" si="40"/>
        <v>-2.6364754602678783E-2</v>
      </c>
      <c r="E155">
        <v>17.729679945000001</v>
      </c>
      <c r="F155">
        <f t="shared" si="41"/>
        <v>9.2302749488854183E-2</v>
      </c>
      <c r="G155">
        <v>360.08181818181816</v>
      </c>
      <c r="H155">
        <f t="shared" si="42"/>
        <v>1.8746272895073119</v>
      </c>
      <c r="I155">
        <v>2.6976418789903533E-6</v>
      </c>
      <c r="J155">
        <f t="shared" si="43"/>
        <v>1.4044233361206817E-8</v>
      </c>
      <c r="K155">
        <v>1</v>
      </c>
      <c r="L155">
        <v>2014</v>
      </c>
      <c r="M155" s="2" t="str">
        <f>VLOOKUP(A155,Bransje!$A$2:$B$418,2,TRUE)</f>
        <v>Pharmaceuticals &amp; Medical Research</v>
      </c>
      <c r="N155" t="s">
        <v>463</v>
      </c>
      <c r="O155">
        <f>IFERROR(VLOOKUP(A155,Størrelse!$A$2:$B$409,2,TRUE),0)</f>
        <v>0</v>
      </c>
    </row>
    <row r="156" spans="1:15" x14ac:dyDescent="0.3">
      <c r="A156" t="s">
        <v>23</v>
      </c>
      <c r="B156" s="1">
        <v>41332</v>
      </c>
      <c r="C156">
        <v>5.5733199999999998</v>
      </c>
      <c r="D156">
        <f t="shared" si="40"/>
        <v>3.658876482029879E-2</v>
      </c>
      <c r="E156">
        <v>18.918931718</v>
      </c>
      <c r="F156">
        <f t="shared" si="41"/>
        <v>0.12420251183875917</v>
      </c>
      <c r="G156">
        <v>192.08181818181819</v>
      </c>
      <c r="H156">
        <f t="shared" si="42"/>
        <v>1.2610143454368199</v>
      </c>
      <c r="I156">
        <v>1.2194237521855777E-2</v>
      </c>
      <c r="J156">
        <f t="shared" si="43"/>
        <v>8.0054992150108763E-5</v>
      </c>
      <c r="K156">
        <v>1</v>
      </c>
      <c r="L156">
        <v>2013</v>
      </c>
      <c r="M156" s="2" t="str">
        <f>VLOOKUP(A156,Bransje!$A$2:$B$418,2,TRUE)</f>
        <v>Pharmaceuticals &amp; Medical Research</v>
      </c>
      <c r="N156" t="s">
        <v>463</v>
      </c>
      <c r="O156">
        <f>IFERROR(VLOOKUP(A156,Størrelse!$A$2:$B$409,2,TRUE),0)</f>
        <v>0</v>
      </c>
    </row>
    <row r="157" spans="1:15" x14ac:dyDescent="0.3">
      <c r="A157" t="s">
        <v>23</v>
      </c>
      <c r="B157" s="1">
        <v>40947</v>
      </c>
      <c r="C157">
        <v>-0.30519000000000002</v>
      </c>
      <c r="D157">
        <f t="shared" si="40"/>
        <v>-2.6314721058559938E-3</v>
      </c>
      <c r="E157">
        <v>5.5971377359999996</v>
      </c>
      <c r="F157">
        <f t="shared" si="41"/>
        <v>4.8260794340961262E-2</v>
      </c>
      <c r="G157">
        <v>152.32326172727269</v>
      </c>
      <c r="H157">
        <f t="shared" si="42"/>
        <v>1.3133930151981388</v>
      </c>
      <c r="I157">
        <v>4.4413966108057035E-2</v>
      </c>
      <c r="J157">
        <f t="shared" si="43"/>
        <v>3.8295525057762569E-4</v>
      </c>
      <c r="K157">
        <v>1</v>
      </c>
      <c r="L157">
        <v>2012</v>
      </c>
      <c r="M157" s="2" t="str">
        <f>VLOOKUP(A157,Bransje!$A$2:$B$418,2,TRUE)</f>
        <v>Pharmaceuticals &amp; Medical Research</v>
      </c>
      <c r="N157" t="s">
        <v>463</v>
      </c>
      <c r="O157">
        <f>IFERROR(VLOOKUP(A157,Størrelse!$A$2:$B$409,2,TRUE),0)</f>
        <v>0</v>
      </c>
    </row>
    <row r="158" spans="1:15" x14ac:dyDescent="0.3">
      <c r="A158" t="s">
        <v>23</v>
      </c>
      <c r="B158" s="1">
        <v>40583</v>
      </c>
      <c r="C158">
        <v>0.32544000000000001</v>
      </c>
      <c r="D158">
        <f t="shared" si="40"/>
        <v>5.5086621104958305E-3</v>
      </c>
      <c r="E158">
        <v>4.8737506120000003</v>
      </c>
      <c r="F158">
        <f t="shared" si="41"/>
        <v>8.2497066532479915E-2</v>
      </c>
      <c r="G158">
        <v>115.97690863636363</v>
      </c>
      <c r="H158">
        <f t="shared" si="42"/>
        <v>1.9631194760864459</v>
      </c>
      <c r="I158">
        <v>-0.13856352184995002</v>
      </c>
      <c r="J158">
        <f t="shared" si="43"/>
        <v>-2.3454388603480849E-3</v>
      </c>
      <c r="K158">
        <v>1</v>
      </c>
      <c r="L158">
        <v>2011</v>
      </c>
      <c r="M158" s="2" t="str">
        <f>VLOOKUP(A158,Bransje!$A$2:$B$418,2,TRUE)</f>
        <v>Pharmaceuticals &amp; Medical Research</v>
      </c>
      <c r="N158" t="s">
        <v>463</v>
      </c>
      <c r="O158">
        <f>IFERROR(VLOOKUP(A158,Størrelse!$A$2:$B$409,2,TRUE),0)</f>
        <v>0</v>
      </c>
    </row>
    <row r="159" spans="1:15" x14ac:dyDescent="0.3">
      <c r="A159" t="s">
        <v>23</v>
      </c>
      <c r="B159" s="1">
        <v>40233</v>
      </c>
      <c r="C159">
        <v>-4.9168200000000004</v>
      </c>
      <c r="D159">
        <f t="shared" si="40"/>
        <v>-0.43190880956514593</v>
      </c>
      <c r="E159">
        <v>4.7979308190000003</v>
      </c>
      <c r="F159">
        <f t="shared" si="41"/>
        <v>0.42146521296492767</v>
      </c>
      <c r="G159">
        <v>59.07786563636364</v>
      </c>
      <c r="H159">
        <f t="shared" si="42"/>
        <v>5.1895840438843521</v>
      </c>
      <c r="I159">
        <v>-2.3677062279854777E-2</v>
      </c>
      <c r="J159">
        <f t="shared" si="43"/>
        <v>-2.0798670244775884E-3</v>
      </c>
      <c r="K159">
        <v>1</v>
      </c>
      <c r="L159">
        <v>2010</v>
      </c>
      <c r="M159" s="2" t="str">
        <f>VLOOKUP(A159,Bransje!$A$2:$B$418,2,TRUE)</f>
        <v>Pharmaceuticals &amp; Medical Research</v>
      </c>
      <c r="N159" t="s">
        <v>463</v>
      </c>
      <c r="O159">
        <f>IFERROR(VLOOKUP(A159,Størrelse!$A$2:$B$409,2,TRUE),0)</f>
        <v>0</v>
      </c>
    </row>
    <row r="160" spans="1:15" x14ac:dyDescent="0.3">
      <c r="A160" t="s">
        <v>23</v>
      </c>
      <c r="B160" s="1">
        <v>39870</v>
      </c>
      <c r="C160">
        <v>-10.49789</v>
      </c>
      <c r="D160">
        <f t="shared" si="40"/>
        <v>-0.45181971025390999</v>
      </c>
      <c r="E160">
        <v>5.755024047</v>
      </c>
      <c r="F160">
        <f t="shared" si="41"/>
        <v>0.24769104052526977</v>
      </c>
      <c r="G160">
        <v>11.383930800000002</v>
      </c>
      <c r="H160">
        <f t="shared" si="42"/>
        <v>0.48995410654965543</v>
      </c>
      <c r="I160">
        <v>-4.0134441116148278E-2</v>
      </c>
      <c r="J160">
        <f t="shared" si="43"/>
        <v>-1.7273501204814231E-3</v>
      </c>
      <c r="K160">
        <v>1</v>
      </c>
      <c r="L160">
        <v>2009</v>
      </c>
      <c r="M160" s="2" t="str">
        <f>VLOOKUP(A160,Bransje!$A$2:$B$418,2,TRUE)</f>
        <v>Pharmaceuticals &amp; Medical Research</v>
      </c>
      <c r="N160" t="s">
        <v>463</v>
      </c>
      <c r="O160">
        <f>IFERROR(VLOOKUP(A160,Størrelse!$A$2:$B$409,2,TRUE),0)</f>
        <v>0</v>
      </c>
    </row>
    <row r="161" spans="1:15" x14ac:dyDescent="0.3">
      <c r="A161" t="s">
        <v>23</v>
      </c>
      <c r="B161" s="1">
        <v>39560</v>
      </c>
      <c r="C161">
        <v>-5.5481400000000001</v>
      </c>
      <c r="D161" t="e">
        <f t="shared" si="40"/>
        <v>#DIV/0!</v>
      </c>
      <c r="E161">
        <v>19.099650507</v>
      </c>
      <c r="F161" t="e">
        <f t="shared" si="41"/>
        <v>#DIV/0!</v>
      </c>
      <c r="G161">
        <v>23.234688000000002</v>
      </c>
      <c r="H161" t="e">
        <f t="shared" si="42"/>
        <v>#DIV/0!</v>
      </c>
      <c r="I161">
        <v>-6.6290306381710962E-2</v>
      </c>
      <c r="J161" t="e">
        <f t="shared" si="43"/>
        <v>#DIV/0!</v>
      </c>
      <c r="K161">
        <v>1</v>
      </c>
      <c r="L161">
        <v>2008</v>
      </c>
      <c r="M161" s="2" t="str">
        <f>VLOOKUP(A161,Bransje!$A$2:$B$418,2,TRUE)</f>
        <v>Pharmaceuticals &amp; Medical Research</v>
      </c>
      <c r="N161" t="s">
        <v>463</v>
      </c>
      <c r="O161">
        <f>IFERROR(VLOOKUP(A161,Størrelse!$A$2:$B$409,2,TRUE),0)</f>
        <v>0</v>
      </c>
    </row>
    <row r="162" spans="1:15" x14ac:dyDescent="0.3">
      <c r="A162" t="s">
        <v>23</v>
      </c>
      <c r="B162" s="1">
        <v>39111</v>
      </c>
      <c r="C162">
        <v>-246.47218000000001</v>
      </c>
      <c r="D162" t="e">
        <f t="shared" si="40"/>
        <v>#DIV/0!</v>
      </c>
      <c r="E162">
        <v>420.78595755800001</v>
      </c>
      <c r="F162" t="e">
        <f t="shared" si="41"/>
        <v>#DIV/0!</v>
      </c>
      <c r="G162" t="e">
        <v>#DIV/0!</v>
      </c>
      <c r="H162" t="e">
        <f t="shared" si="42"/>
        <v>#DIV/0!</v>
      </c>
      <c r="I162">
        <v>0</v>
      </c>
      <c r="J162" t="e">
        <f t="shared" si="43"/>
        <v>#DIV/0!</v>
      </c>
      <c r="K162">
        <v>1</v>
      </c>
      <c r="L162">
        <v>2007</v>
      </c>
      <c r="M162" s="2" t="str">
        <f>VLOOKUP(A162,Bransje!$A$2:$B$418,2,TRUE)</f>
        <v>Pharmaceuticals &amp; Medical Research</v>
      </c>
      <c r="N162" t="s">
        <v>463</v>
      </c>
      <c r="O162">
        <f>IFERROR(VLOOKUP(A162,Størrelse!$A$2:$B$409,2,TRUE),0)</f>
        <v>0</v>
      </c>
    </row>
    <row r="163" spans="1:15" x14ac:dyDescent="0.3">
      <c r="A163" t="s">
        <v>23</v>
      </c>
      <c r="B163" s="1">
        <v>38839</v>
      </c>
      <c r="C163">
        <v>-158.4701</v>
      </c>
      <c r="D163" t="e">
        <f t="shared" si="40"/>
        <v>#DIV/0!</v>
      </c>
      <c r="E163">
        <v>273.02171512699999</v>
      </c>
      <c r="F163" t="e">
        <f t="shared" si="41"/>
        <v>#DIV/0!</v>
      </c>
      <c r="G163" t="e">
        <v>#DIV/0!</v>
      </c>
      <c r="H163" t="e">
        <f t="shared" si="42"/>
        <v>#DIV/0!</v>
      </c>
      <c r="I163">
        <v>0</v>
      </c>
      <c r="J163" t="e">
        <f t="shared" si="43"/>
        <v>#DIV/0!</v>
      </c>
      <c r="K163">
        <v>1</v>
      </c>
      <c r="L163">
        <v>2006</v>
      </c>
      <c r="M163" s="2" t="str">
        <f>VLOOKUP(A163,Bransje!$A$2:$B$418,2,TRUE)</f>
        <v>Pharmaceuticals &amp; Medical Research</v>
      </c>
      <c r="N163" t="s">
        <v>463</v>
      </c>
      <c r="O163">
        <f>IFERROR(VLOOKUP(A163,Størrelse!$A$2:$B$409,2,TRUE),0)</f>
        <v>0</v>
      </c>
    </row>
    <row r="164" spans="1:15" x14ac:dyDescent="0.3">
      <c r="A164" t="s">
        <v>23</v>
      </c>
      <c r="B164" s="1">
        <v>38467</v>
      </c>
      <c r="C164">
        <v>-111.82289</v>
      </c>
      <c r="D164" t="e">
        <f>C164/#REF!</f>
        <v>#REF!</v>
      </c>
      <c r="E164" t="s">
        <v>13</v>
      </c>
      <c r="F164" t="e">
        <f>E164/#REF!</f>
        <v>#VALUE!</v>
      </c>
      <c r="G164" t="e">
        <v>#DIV/0!</v>
      </c>
      <c r="H164" t="e">
        <f>G164/#REF!</f>
        <v>#DIV/0!</v>
      </c>
      <c r="I164">
        <v>0</v>
      </c>
      <c r="J164" t="e">
        <f>+I164/#REF!</f>
        <v>#REF!</v>
      </c>
      <c r="K164">
        <v>1</v>
      </c>
      <c r="L164">
        <v>2005</v>
      </c>
      <c r="M164" s="2" t="str">
        <f>VLOOKUP(A164,Bransje!$A$2:$B$418,2,TRUE)</f>
        <v>Pharmaceuticals &amp; Medical Research</v>
      </c>
      <c r="N164" t="s">
        <v>463</v>
      </c>
      <c r="O164">
        <f>IFERROR(VLOOKUP(A164,Størrelse!$A$2:$B$409,2,TRUE),0)</f>
        <v>0</v>
      </c>
    </row>
    <row r="165" spans="1:15" x14ac:dyDescent="0.3">
      <c r="A165" t="s">
        <v>24</v>
      </c>
      <c r="B165" s="1">
        <v>38775</v>
      </c>
      <c r="C165">
        <v>0.74095</v>
      </c>
      <c r="D165" t="e">
        <f>C165/G166</f>
        <v>#DIV/0!</v>
      </c>
      <c r="E165">
        <v>7.9049753479999998</v>
      </c>
      <c r="F165" t="e">
        <f>E165/G166</f>
        <v>#DIV/0!</v>
      </c>
      <c r="G165">
        <v>10.427272727272726</v>
      </c>
      <c r="H165" t="e">
        <f>G165/G166</f>
        <v>#DIV/0!</v>
      </c>
      <c r="I165">
        <v>2.3640058688318644E-2</v>
      </c>
      <c r="J165" t="e">
        <f>+I165/G166</f>
        <v>#DIV/0!</v>
      </c>
      <c r="K165">
        <v>1</v>
      </c>
      <c r="L165">
        <v>2006</v>
      </c>
      <c r="M165" s="2" t="str">
        <f>VLOOKUP(A165,Bransje!$A$2:$B$418,2,TRUE)</f>
        <v>Industrial &amp; Commercial Services</v>
      </c>
      <c r="N165" t="s">
        <v>461</v>
      </c>
      <c r="O165">
        <f>IFERROR(VLOOKUP(A165,Størrelse!$A$2:$B$409,2,TRUE),0)</f>
        <v>0</v>
      </c>
    </row>
    <row r="166" spans="1:15" x14ac:dyDescent="0.3">
      <c r="A166" t="s">
        <v>24</v>
      </c>
      <c r="B166" s="1">
        <v>38405</v>
      </c>
      <c r="C166">
        <v>0.37259999999999999</v>
      </c>
      <c r="D166" t="e">
        <f>C166/#REF!</f>
        <v>#REF!</v>
      </c>
      <c r="E166">
        <v>2.7781101270000002</v>
      </c>
      <c r="F166" t="e">
        <f>E166/#REF!</f>
        <v>#REF!</v>
      </c>
      <c r="G166" t="e">
        <v>#DIV/0!</v>
      </c>
      <c r="H166" t="e">
        <f>G166/#REF!</f>
        <v>#DIV/0!</v>
      </c>
      <c r="I166">
        <v>0</v>
      </c>
      <c r="J166" t="e">
        <f>+I166/#REF!</f>
        <v>#REF!</v>
      </c>
      <c r="K166">
        <v>1</v>
      </c>
      <c r="L166">
        <v>2005</v>
      </c>
      <c r="M166" s="2" t="str">
        <f>VLOOKUP(A166,Bransje!$A$2:$B$418,2,TRUE)</f>
        <v>Industrial &amp; Commercial Services</v>
      </c>
      <c r="N166" t="s">
        <v>461</v>
      </c>
      <c r="O166">
        <f>IFERROR(VLOOKUP(A166,Størrelse!$A$2:$B$409,2,TRUE),0)</f>
        <v>0</v>
      </c>
    </row>
    <row r="167" spans="1:15" x14ac:dyDescent="0.3">
      <c r="A167" t="s">
        <v>25</v>
      </c>
      <c r="B167" s="1">
        <v>39125</v>
      </c>
      <c r="C167">
        <v>0.27705999999999997</v>
      </c>
      <c r="D167">
        <f t="shared" ref="D167:D174" si="44">C167/G168</f>
        <v>3.972186379928315E-2</v>
      </c>
      <c r="E167">
        <v>5.2499590209999996</v>
      </c>
      <c r="F167">
        <f t="shared" ref="F167:F174" si="45">E167/G168</f>
        <v>0.75268229691756272</v>
      </c>
      <c r="G167">
        <v>12.154545454545454</v>
      </c>
      <c r="H167">
        <f t="shared" ref="H167:H174" si="46">G167/G168</f>
        <v>1.7425871619420008</v>
      </c>
      <c r="I167">
        <v>1.1080583197868532E-2</v>
      </c>
      <c r="J167">
        <f t="shared" ref="J167:J174" si="47">+I167/G168</f>
        <v>1.5886140785474599E-3</v>
      </c>
      <c r="K167">
        <v>1</v>
      </c>
      <c r="L167">
        <v>2007</v>
      </c>
      <c r="M167" s="2" t="str">
        <f>VLOOKUP(A167,Bransje!$A$2:$B$418,2,TRUE)</f>
        <v>Energy - Fossil Fuels</v>
      </c>
      <c r="N167" t="s">
        <v>462</v>
      </c>
      <c r="O167">
        <f>IFERROR(VLOOKUP(A167,Størrelse!$A$2:$B$409,2,TRUE),0)</f>
        <v>0</v>
      </c>
    </row>
    <row r="168" spans="1:15" x14ac:dyDescent="0.3">
      <c r="A168" t="s">
        <v>25</v>
      </c>
      <c r="B168" s="1">
        <v>38819</v>
      </c>
      <c r="C168">
        <v>0.1777</v>
      </c>
      <c r="D168">
        <f t="shared" si="44"/>
        <v>6.2053991893584216E-2</v>
      </c>
      <c r="E168">
        <v>2.5505472139999998</v>
      </c>
      <c r="F168">
        <f t="shared" si="45"/>
        <v>0.89066762038131564</v>
      </c>
      <c r="G168">
        <v>6.9749999999999996</v>
      </c>
      <c r="H168">
        <f t="shared" si="46"/>
        <v>2.4357152136057953</v>
      </c>
      <c r="I168">
        <v>0.48890160831499152</v>
      </c>
      <c r="J168">
        <f t="shared" si="47"/>
        <v>0.17072761079988052</v>
      </c>
      <c r="K168">
        <v>1</v>
      </c>
      <c r="L168">
        <v>2006</v>
      </c>
      <c r="M168" s="2" t="str">
        <f>VLOOKUP(A168,Bransje!$A$2:$B$418,2,TRUE)</f>
        <v>Energy - Fossil Fuels</v>
      </c>
      <c r="N168" t="s">
        <v>462</v>
      </c>
      <c r="O168">
        <f>IFERROR(VLOOKUP(A168,Størrelse!$A$2:$B$409,2,TRUE),0)</f>
        <v>0</v>
      </c>
    </row>
    <row r="169" spans="1:15" x14ac:dyDescent="0.3">
      <c r="A169" t="s">
        <v>25</v>
      </c>
      <c r="B169" s="1">
        <v>38400</v>
      </c>
      <c r="C169">
        <v>0.33317000000000002</v>
      </c>
      <c r="D169">
        <f t="shared" si="44"/>
        <v>0.11075160640099906</v>
      </c>
      <c r="E169">
        <v>1.758176245</v>
      </c>
      <c r="F169">
        <f t="shared" si="45"/>
        <v>0.58444891037556346</v>
      </c>
      <c r="G169">
        <v>2.8636352727272727</v>
      </c>
      <c r="H169">
        <f t="shared" si="46"/>
        <v>0.95192306210375621</v>
      </c>
      <c r="I169">
        <v>0.10400594830548382</v>
      </c>
      <c r="J169">
        <f t="shared" si="47"/>
        <v>3.4573418525352215E-2</v>
      </c>
      <c r="K169">
        <v>1</v>
      </c>
      <c r="L169">
        <v>2005</v>
      </c>
      <c r="M169" s="2" t="str">
        <f>VLOOKUP(A169,Bransje!$A$2:$B$418,2,TRUE)</f>
        <v>Energy - Fossil Fuels</v>
      </c>
      <c r="N169" t="s">
        <v>462</v>
      </c>
      <c r="O169">
        <f>IFERROR(VLOOKUP(A169,Størrelse!$A$2:$B$409,2,TRUE),0)</f>
        <v>0</v>
      </c>
    </row>
    <row r="170" spans="1:15" x14ac:dyDescent="0.3">
      <c r="A170" t="s">
        <v>25</v>
      </c>
      <c r="B170" s="1">
        <v>38027</v>
      </c>
      <c r="C170">
        <v>9.5049999999999996E-2</v>
      </c>
      <c r="D170">
        <f t="shared" si="44"/>
        <v>0.27364467792769931</v>
      </c>
      <c r="E170">
        <v>1.025191135</v>
      </c>
      <c r="F170">
        <f t="shared" si="45"/>
        <v>2.9514791999096008</v>
      </c>
      <c r="G170">
        <v>3.0082633636363636</v>
      </c>
      <c r="H170">
        <f t="shared" si="46"/>
        <v>8.6606550159281461</v>
      </c>
      <c r="I170">
        <v>0.34673189387943437</v>
      </c>
      <c r="J170">
        <f t="shared" si="47"/>
        <v>0.99822553843134187</v>
      </c>
      <c r="K170">
        <v>0</v>
      </c>
      <c r="L170">
        <v>2004</v>
      </c>
      <c r="M170" s="2" t="str">
        <f>VLOOKUP(A170,Bransje!$A$2:$B$418,2,TRUE)</f>
        <v>Energy - Fossil Fuels</v>
      </c>
      <c r="N170" t="s">
        <v>462</v>
      </c>
      <c r="O170">
        <f>IFERROR(VLOOKUP(A170,Størrelse!$A$2:$B$409,2,TRUE),0)</f>
        <v>0</v>
      </c>
    </row>
    <row r="171" spans="1:15" x14ac:dyDescent="0.3">
      <c r="A171" t="s">
        <v>25</v>
      </c>
      <c r="B171" s="1">
        <v>37676</v>
      </c>
      <c r="C171">
        <v>-5.33941</v>
      </c>
      <c r="D171">
        <f t="shared" si="44"/>
        <v>-0.77131297608378724</v>
      </c>
      <c r="E171">
        <v>-1.5512944239999999</v>
      </c>
      <c r="F171">
        <f t="shared" si="45"/>
        <v>-0.2240947068978828</v>
      </c>
      <c r="G171">
        <v>0.34734825000000003</v>
      </c>
      <c r="H171">
        <f t="shared" si="46"/>
        <v>5.0176744704938443E-2</v>
      </c>
      <c r="I171">
        <v>9.1143536445703943E-2</v>
      </c>
      <c r="J171">
        <f t="shared" si="47"/>
        <v>1.316628472934969E-2</v>
      </c>
      <c r="K171">
        <v>0</v>
      </c>
      <c r="L171">
        <v>2003</v>
      </c>
      <c r="M171" s="2" t="str">
        <f>VLOOKUP(A171,Bransje!$A$2:$B$418,2,TRUE)</f>
        <v>Energy - Fossil Fuels</v>
      </c>
      <c r="N171" t="s">
        <v>462</v>
      </c>
      <c r="O171">
        <f>IFERROR(VLOOKUP(A171,Størrelse!$A$2:$B$409,2,TRUE),0)</f>
        <v>0</v>
      </c>
    </row>
    <row r="172" spans="1:15" x14ac:dyDescent="0.3">
      <c r="A172" t="s">
        <v>25</v>
      </c>
      <c r="B172" s="1">
        <v>37375</v>
      </c>
      <c r="C172">
        <v>1.0054700000000001</v>
      </c>
      <c r="D172">
        <f t="shared" si="44"/>
        <v>7.648520034916631E-2</v>
      </c>
      <c r="E172">
        <v>3.534695744</v>
      </c>
      <c r="F172">
        <f t="shared" si="45"/>
        <v>0.26888113235918071</v>
      </c>
      <c r="G172">
        <v>6.9224947142857136</v>
      </c>
      <c r="H172">
        <f t="shared" si="46"/>
        <v>0.52658795900244415</v>
      </c>
      <c r="I172">
        <v>0.19552632827113392</v>
      </c>
      <c r="J172">
        <f t="shared" si="47"/>
        <v>1.4873512279187383E-2</v>
      </c>
      <c r="K172">
        <v>0</v>
      </c>
      <c r="L172">
        <v>2002</v>
      </c>
      <c r="M172" s="2" t="str">
        <f>VLOOKUP(A172,Bransje!$A$2:$B$418,2,TRUE)</f>
        <v>Energy - Fossil Fuels</v>
      </c>
      <c r="N172" t="s">
        <v>462</v>
      </c>
      <c r="O172">
        <f>IFERROR(VLOOKUP(A172,Størrelse!$A$2:$B$409,2,TRUE),0)</f>
        <v>0</v>
      </c>
    </row>
    <row r="173" spans="1:15" x14ac:dyDescent="0.3">
      <c r="A173" t="s">
        <v>25</v>
      </c>
      <c r="B173" s="1">
        <v>37011</v>
      </c>
      <c r="C173">
        <v>-0.39412000000000003</v>
      </c>
      <c r="D173">
        <f t="shared" si="44"/>
        <v>-5.3646192687699441E-2</v>
      </c>
      <c r="E173">
        <v>1.2934582059999999</v>
      </c>
      <c r="F173">
        <f t="shared" si="45"/>
        <v>0.17606086509835081</v>
      </c>
      <c r="G173">
        <v>13.1459419</v>
      </c>
      <c r="H173">
        <f t="shared" si="46"/>
        <v>1.7893781899642283</v>
      </c>
      <c r="I173">
        <v>2.0212800553992216E-2</v>
      </c>
      <c r="J173">
        <f t="shared" si="47"/>
        <v>2.7512934976086072E-3</v>
      </c>
      <c r="K173">
        <v>0</v>
      </c>
      <c r="L173">
        <v>2001</v>
      </c>
      <c r="M173" s="2" t="str">
        <f>VLOOKUP(A173,Bransje!$A$2:$B$418,2,TRUE)</f>
        <v>Energy - Fossil Fuels</v>
      </c>
      <c r="N173" t="s">
        <v>462</v>
      </c>
      <c r="O173">
        <f>IFERROR(VLOOKUP(A173,Størrelse!$A$2:$B$409,2,TRUE),0)</f>
        <v>0</v>
      </c>
    </row>
    <row r="174" spans="1:15" x14ac:dyDescent="0.3">
      <c r="A174" t="s">
        <v>25</v>
      </c>
      <c r="B174" s="1">
        <v>36524</v>
      </c>
      <c r="C174">
        <v>-0.23874999999999999</v>
      </c>
      <c r="D174">
        <f t="shared" si="44"/>
        <v>-4.3589699324492026E-2</v>
      </c>
      <c r="E174">
        <v>2.0415024640000001</v>
      </c>
      <c r="F174">
        <f t="shared" si="45"/>
        <v>0.37272661183652195</v>
      </c>
      <c r="G174">
        <v>7.3466537000000001</v>
      </c>
      <c r="H174">
        <f t="shared" si="46"/>
        <v>1.3413127783211176</v>
      </c>
      <c r="I174">
        <v>0.29872172501591698</v>
      </c>
      <c r="J174">
        <f t="shared" si="47"/>
        <v>5.4539016440366114E-2</v>
      </c>
      <c r="K174">
        <v>0</v>
      </c>
      <c r="L174">
        <v>1999</v>
      </c>
      <c r="M174" s="2" t="str">
        <f>VLOOKUP(A174,Bransje!$A$2:$B$418,2,TRUE)</f>
        <v>Energy - Fossil Fuels</v>
      </c>
      <c r="N174" t="s">
        <v>462</v>
      </c>
      <c r="O174">
        <f>IFERROR(VLOOKUP(A174,Størrelse!$A$2:$B$409,2,TRUE),0)</f>
        <v>0</v>
      </c>
    </row>
    <row r="175" spans="1:15" x14ac:dyDescent="0.3">
      <c r="A175" t="s">
        <v>25</v>
      </c>
      <c r="B175" s="1">
        <v>36157</v>
      </c>
      <c r="C175">
        <v>-7.7612300000000003</v>
      </c>
      <c r="D175" t="e">
        <f>C175/#REF!</f>
        <v>#REF!</v>
      </c>
      <c r="E175">
        <v>3.0141667719999998</v>
      </c>
      <c r="F175" t="e">
        <f>E175/#REF!</f>
        <v>#REF!</v>
      </c>
      <c r="G175">
        <v>5.4772114444444444</v>
      </c>
      <c r="H175" t="e">
        <f>G175/#REF!</f>
        <v>#REF!</v>
      </c>
      <c r="I175">
        <v>0.27690466941425307</v>
      </c>
      <c r="J175" t="e">
        <f>+I175/#REF!</f>
        <v>#REF!</v>
      </c>
      <c r="K175">
        <v>0</v>
      </c>
      <c r="L175">
        <v>1998</v>
      </c>
      <c r="M175" s="2" t="str">
        <f>VLOOKUP(A175,Bransje!$A$2:$B$418,2,TRUE)</f>
        <v>Energy - Fossil Fuels</v>
      </c>
      <c r="N175" t="s">
        <v>462</v>
      </c>
      <c r="O175">
        <f>IFERROR(VLOOKUP(A175,Størrelse!$A$2:$B$409,2,TRUE),0)</f>
        <v>0</v>
      </c>
    </row>
    <row r="176" spans="1:15" x14ac:dyDescent="0.3">
      <c r="A176" t="s">
        <v>26</v>
      </c>
      <c r="B176" s="1">
        <v>42527</v>
      </c>
      <c r="C176">
        <v>0.85</v>
      </c>
      <c r="D176" t="e">
        <f t="shared" ref="D176:D183" si="48">C176/G177</f>
        <v>#DIV/0!</v>
      </c>
      <c r="E176">
        <v>4.9503647309999996</v>
      </c>
      <c r="F176" t="e">
        <f t="shared" ref="F176:F183" si="49">E176/G177</f>
        <v>#DIV/0!</v>
      </c>
      <c r="G176" t="e">
        <v>#DIV/0!</v>
      </c>
      <c r="H176" t="e">
        <f t="shared" ref="H176:H183" si="50">G176/G177</f>
        <v>#DIV/0!</v>
      </c>
      <c r="I176">
        <v>0</v>
      </c>
      <c r="J176" t="e">
        <f t="shared" ref="J176:J183" si="51">+I176/G177</f>
        <v>#DIV/0!</v>
      </c>
      <c r="K176">
        <v>1</v>
      </c>
      <c r="L176">
        <v>2016</v>
      </c>
      <c r="M176" s="2" t="str">
        <f>VLOOKUP(A176,Bransje!$A$2:$B$418,2,TRUE)</f>
        <v>Cyclical Consumer Services</v>
      </c>
      <c r="N176" t="s">
        <v>460</v>
      </c>
      <c r="O176">
        <f>IFERROR(VLOOKUP(A176,Størrelse!$A$2:$B$409,2,TRUE),0)</f>
        <v>0</v>
      </c>
    </row>
    <row r="177" spans="1:15" x14ac:dyDescent="0.3">
      <c r="A177" t="s">
        <v>26</v>
      </c>
      <c r="B177" s="1">
        <v>42171</v>
      </c>
      <c r="C177">
        <v>-1.64398</v>
      </c>
      <c r="D177" t="e">
        <f t="shared" si="48"/>
        <v>#DIV/0!</v>
      </c>
      <c r="E177">
        <v>4.2843861959999998</v>
      </c>
      <c r="F177" t="e">
        <f t="shared" si="49"/>
        <v>#DIV/0!</v>
      </c>
      <c r="G177" t="e">
        <v>#DIV/0!</v>
      </c>
      <c r="H177" t="e">
        <f t="shared" si="50"/>
        <v>#DIV/0!</v>
      </c>
      <c r="I177">
        <v>0</v>
      </c>
      <c r="J177" t="e">
        <f t="shared" si="51"/>
        <v>#DIV/0!</v>
      </c>
      <c r="K177">
        <v>1</v>
      </c>
      <c r="L177">
        <v>2015</v>
      </c>
      <c r="M177" s="2" t="str">
        <f>VLOOKUP(A177,Bransje!$A$2:$B$418,2,TRUE)</f>
        <v>Cyclical Consumer Services</v>
      </c>
      <c r="N177" t="s">
        <v>460</v>
      </c>
      <c r="O177">
        <f>IFERROR(VLOOKUP(A177,Størrelse!$A$2:$B$409,2,TRUE),0)</f>
        <v>0</v>
      </c>
    </row>
    <row r="178" spans="1:15" x14ac:dyDescent="0.3">
      <c r="A178" t="s">
        <v>26</v>
      </c>
      <c r="B178" s="1">
        <v>41771</v>
      </c>
      <c r="C178">
        <v>0.25982</v>
      </c>
      <c r="D178" t="e">
        <f t="shared" si="48"/>
        <v>#DIV/0!</v>
      </c>
      <c r="E178">
        <v>6.3924567569999997</v>
      </c>
      <c r="F178" t="e">
        <f t="shared" si="49"/>
        <v>#DIV/0!</v>
      </c>
      <c r="G178" t="e">
        <v>#DIV/0!</v>
      </c>
      <c r="H178" t="e">
        <f t="shared" si="50"/>
        <v>#DIV/0!</v>
      </c>
      <c r="I178">
        <v>0</v>
      </c>
      <c r="J178" t="e">
        <f t="shared" si="51"/>
        <v>#DIV/0!</v>
      </c>
      <c r="K178">
        <v>1</v>
      </c>
      <c r="L178">
        <v>2014</v>
      </c>
      <c r="M178" s="2" t="str">
        <f>VLOOKUP(A178,Bransje!$A$2:$B$418,2,TRUE)</f>
        <v>Cyclical Consumer Services</v>
      </c>
      <c r="N178" t="s">
        <v>460</v>
      </c>
      <c r="O178">
        <f>IFERROR(VLOOKUP(A178,Størrelse!$A$2:$B$409,2,TRUE),0)</f>
        <v>0</v>
      </c>
    </row>
    <row r="179" spans="1:15" x14ac:dyDescent="0.3">
      <c r="A179" t="s">
        <v>26</v>
      </c>
      <c r="B179" s="1">
        <v>41276</v>
      </c>
      <c r="C179">
        <v>0.42133999999999999</v>
      </c>
      <c r="D179">
        <f t="shared" si="48"/>
        <v>3.6385146804835925E-3</v>
      </c>
      <c r="E179">
        <v>6.0382209720000004</v>
      </c>
      <c r="F179">
        <f t="shared" si="49"/>
        <v>5.2143531709844565E-2</v>
      </c>
      <c r="G179" t="e">
        <v>#DIV/0!</v>
      </c>
      <c r="H179" t="e">
        <f t="shared" si="50"/>
        <v>#DIV/0!</v>
      </c>
      <c r="I179">
        <v>0</v>
      </c>
      <c r="J179">
        <f t="shared" si="51"/>
        <v>0</v>
      </c>
      <c r="K179">
        <v>1</v>
      </c>
      <c r="L179">
        <v>2013</v>
      </c>
      <c r="M179" s="2" t="str">
        <f>VLOOKUP(A179,Bransje!$A$2:$B$418,2,TRUE)</f>
        <v>Cyclical Consumer Services</v>
      </c>
      <c r="N179" t="s">
        <v>460</v>
      </c>
      <c r="O179">
        <f>IFERROR(VLOOKUP(A179,Størrelse!$A$2:$B$409,2,TRUE),0)</f>
        <v>0</v>
      </c>
    </row>
    <row r="180" spans="1:15" x14ac:dyDescent="0.3">
      <c r="A180" t="s">
        <v>26</v>
      </c>
      <c r="B180" s="1">
        <v>37690</v>
      </c>
      <c r="C180">
        <v>8.1020800000000008</v>
      </c>
      <c r="D180">
        <f t="shared" si="48"/>
        <v>7.3655272727272736E-2</v>
      </c>
      <c r="E180">
        <v>87.744398853000007</v>
      </c>
      <c r="F180">
        <f t="shared" si="49"/>
        <v>0.79767635320909103</v>
      </c>
      <c r="G180">
        <v>115.8</v>
      </c>
      <c r="H180">
        <f t="shared" si="50"/>
        <v>1.0527272727272727</v>
      </c>
      <c r="I180">
        <v>5.1330267069837898E-4</v>
      </c>
      <c r="J180">
        <f t="shared" si="51"/>
        <v>4.6663879154398085E-6</v>
      </c>
      <c r="K180">
        <v>0</v>
      </c>
      <c r="L180">
        <v>2003</v>
      </c>
      <c r="M180" s="2" t="str">
        <f>VLOOKUP(A180,Bransje!$A$2:$B$418,2,TRUE)</f>
        <v>Cyclical Consumer Services</v>
      </c>
      <c r="N180" t="s">
        <v>460</v>
      </c>
      <c r="O180">
        <f>IFERROR(VLOOKUP(A180,Størrelse!$A$2:$B$409,2,TRUE),0)</f>
        <v>0</v>
      </c>
    </row>
    <row r="181" spans="1:15" x14ac:dyDescent="0.3">
      <c r="A181" t="s">
        <v>26</v>
      </c>
      <c r="B181" s="1">
        <v>37375</v>
      </c>
      <c r="C181">
        <v>-2.5402200000000001</v>
      </c>
      <c r="D181">
        <f t="shared" si="48"/>
        <v>-1.6748703296703298E-2</v>
      </c>
      <c r="E181">
        <v>85.421630315000002</v>
      </c>
      <c r="F181">
        <f t="shared" si="49"/>
        <v>0.56321954053846157</v>
      </c>
      <c r="G181">
        <v>110</v>
      </c>
      <c r="H181">
        <f t="shared" si="50"/>
        <v>0.72527472527472536</v>
      </c>
      <c r="I181">
        <v>0</v>
      </c>
      <c r="J181">
        <f t="shared" si="51"/>
        <v>0</v>
      </c>
      <c r="K181">
        <v>0</v>
      </c>
      <c r="L181">
        <v>2002</v>
      </c>
      <c r="M181" s="2" t="str">
        <f>VLOOKUP(A181,Bransje!$A$2:$B$418,2,TRUE)</f>
        <v>Cyclical Consumer Services</v>
      </c>
      <c r="N181" t="s">
        <v>460</v>
      </c>
      <c r="O181">
        <f>IFERROR(VLOOKUP(A181,Størrelse!$A$2:$B$409,2,TRUE),0)</f>
        <v>0</v>
      </c>
    </row>
    <row r="182" spans="1:15" x14ac:dyDescent="0.3">
      <c r="A182" t="s">
        <v>26</v>
      </c>
      <c r="B182" s="1">
        <v>36964</v>
      </c>
      <c r="C182">
        <v>7.96441</v>
      </c>
      <c r="D182">
        <f t="shared" si="48"/>
        <v>4.1363791312559017E-2</v>
      </c>
      <c r="E182">
        <v>86.965156471</v>
      </c>
      <c r="F182">
        <f t="shared" si="49"/>
        <v>0.45166039715816814</v>
      </c>
      <c r="G182">
        <v>151.66666666666666</v>
      </c>
      <c r="H182">
        <f t="shared" si="50"/>
        <v>0.78769279194208375</v>
      </c>
      <c r="I182">
        <v>-3.2258064516129004E-2</v>
      </c>
      <c r="J182">
        <f t="shared" si="51"/>
        <v>-1.6753480154741221E-4</v>
      </c>
      <c r="K182">
        <v>0</v>
      </c>
      <c r="L182">
        <v>2001</v>
      </c>
      <c r="M182" s="2" t="str">
        <f>VLOOKUP(A182,Bransje!$A$2:$B$418,2,TRUE)</f>
        <v>Cyclical Consumer Services</v>
      </c>
      <c r="N182" t="s">
        <v>460</v>
      </c>
      <c r="O182">
        <f>IFERROR(VLOOKUP(A182,Størrelse!$A$2:$B$409,2,TRUE),0)</f>
        <v>0</v>
      </c>
    </row>
    <row r="183" spans="1:15" x14ac:dyDescent="0.3">
      <c r="A183" t="s">
        <v>26</v>
      </c>
      <c r="B183" s="1">
        <v>36578</v>
      </c>
      <c r="C183">
        <v>-1.871</v>
      </c>
      <c r="D183">
        <f t="shared" si="48"/>
        <v>-1.663111111111111E-2</v>
      </c>
      <c r="E183">
        <v>85.675887252999999</v>
      </c>
      <c r="F183">
        <f t="shared" si="49"/>
        <v>0.76156344224888883</v>
      </c>
      <c r="G183">
        <v>192.54545454545453</v>
      </c>
      <c r="H183">
        <f t="shared" si="50"/>
        <v>1.7115151515151514</v>
      </c>
      <c r="I183">
        <v>7.4262112649365108E-2</v>
      </c>
      <c r="J183">
        <f t="shared" si="51"/>
        <v>6.601076679943565E-4</v>
      </c>
      <c r="K183">
        <v>0</v>
      </c>
      <c r="L183">
        <v>2000</v>
      </c>
      <c r="M183" s="2" t="str">
        <f>VLOOKUP(A183,Bransje!$A$2:$B$418,2,TRUE)</f>
        <v>Cyclical Consumer Services</v>
      </c>
      <c r="N183" t="s">
        <v>460</v>
      </c>
      <c r="O183">
        <f>IFERROR(VLOOKUP(A183,Størrelse!$A$2:$B$409,2,TRUE),0)</f>
        <v>0</v>
      </c>
    </row>
    <row r="184" spans="1:15" x14ac:dyDescent="0.3">
      <c r="A184" t="s">
        <v>26</v>
      </c>
      <c r="B184" s="1">
        <v>36208</v>
      </c>
      <c r="C184">
        <v>-1.5172600000000001</v>
      </c>
      <c r="D184" t="e">
        <f>C184/#REF!</f>
        <v>#REF!</v>
      </c>
      <c r="E184">
        <v>102.34508646</v>
      </c>
      <c r="F184" t="e">
        <f>E184/#REF!</f>
        <v>#REF!</v>
      </c>
      <c r="G184">
        <v>112.5</v>
      </c>
      <c r="H184" t="e">
        <f>G184/#REF!</f>
        <v>#REF!</v>
      </c>
      <c r="I184">
        <v>-4.3478260869565188E-2</v>
      </c>
      <c r="J184" t="e">
        <f>+I184/#REF!</f>
        <v>#REF!</v>
      </c>
      <c r="K184">
        <v>0</v>
      </c>
      <c r="L184">
        <v>1999</v>
      </c>
      <c r="M184" s="2" t="str">
        <f>VLOOKUP(A184,Bransje!$A$2:$B$418,2,TRUE)</f>
        <v>Cyclical Consumer Services</v>
      </c>
      <c r="N184" t="s">
        <v>460</v>
      </c>
      <c r="O184">
        <f>IFERROR(VLOOKUP(A184,Størrelse!$A$2:$B$409,2,TRUE),0)</f>
        <v>0</v>
      </c>
    </row>
    <row r="185" spans="1:15" x14ac:dyDescent="0.3">
      <c r="A185" t="s">
        <v>27</v>
      </c>
      <c r="B185" s="1">
        <v>43144</v>
      </c>
      <c r="C185">
        <v>0.16167000000000001</v>
      </c>
      <c r="D185">
        <f t="shared" ref="D185:D196" si="52">C185/G186</f>
        <v>5.5092007434944237E-3</v>
      </c>
      <c r="E185">
        <v>3.0239286292999998</v>
      </c>
      <c r="F185">
        <f t="shared" ref="F185:F196" si="53">E185/G186</f>
        <v>0.10304589505049565</v>
      </c>
      <c r="G185">
        <v>23.054545454545458</v>
      </c>
      <c r="H185">
        <f t="shared" ref="H185:H196" si="54">G185/G186</f>
        <v>0.78562577447335824</v>
      </c>
      <c r="I185">
        <v>5.0176942080142006E-2</v>
      </c>
      <c r="J185">
        <f t="shared" ref="J185:J196" si="55">+I185/G186</f>
        <v>1.7098710126442441E-3</v>
      </c>
      <c r="K185">
        <v>1</v>
      </c>
      <c r="L185">
        <v>2018</v>
      </c>
      <c r="M185" s="2" t="str">
        <f>VLOOKUP(A185,Bransje!$A$2:$B$418,2,TRUE)</f>
        <v>Energy - Fossil Fuels</v>
      </c>
      <c r="N185" t="s">
        <v>462</v>
      </c>
      <c r="O185">
        <f>IFERROR(VLOOKUP(A185,Størrelse!$A$2:$B$409,2,TRUE),0)</f>
        <v>0</v>
      </c>
    </row>
    <row r="186" spans="1:15" x14ac:dyDescent="0.3">
      <c r="A186" t="s">
        <v>27</v>
      </c>
      <c r="B186" s="1">
        <v>42772</v>
      </c>
      <c r="C186">
        <v>0.11729000000000001</v>
      </c>
      <c r="D186">
        <f t="shared" si="52"/>
        <v>4.9394716692189892E-3</v>
      </c>
      <c r="E186">
        <v>3.227536524</v>
      </c>
      <c r="F186">
        <f t="shared" si="53"/>
        <v>0.13592228852986218</v>
      </c>
      <c r="G186">
        <v>29.345454545454547</v>
      </c>
      <c r="H186">
        <f t="shared" si="54"/>
        <v>1.2358346094946402</v>
      </c>
      <c r="I186">
        <v>-0.15873730487910853</v>
      </c>
      <c r="J186">
        <f t="shared" si="55"/>
        <v>-6.6849554122136055E-3</v>
      </c>
      <c r="K186">
        <v>1</v>
      </c>
      <c r="L186">
        <v>2017</v>
      </c>
      <c r="M186" s="2" t="str">
        <f>VLOOKUP(A186,Bransje!$A$2:$B$418,2,TRUE)</f>
        <v>Energy - Fossil Fuels</v>
      </c>
      <c r="N186" t="s">
        <v>462</v>
      </c>
      <c r="O186">
        <f>IFERROR(VLOOKUP(A186,Størrelse!$A$2:$B$409,2,TRUE),0)</f>
        <v>0</v>
      </c>
    </row>
    <row r="187" spans="1:15" x14ac:dyDescent="0.3">
      <c r="A187" t="s">
        <v>27</v>
      </c>
      <c r="B187" s="1">
        <v>42416</v>
      </c>
      <c r="C187">
        <v>0.15994</v>
      </c>
      <c r="D187">
        <f t="shared" si="52"/>
        <v>5.3818904863872736E-3</v>
      </c>
      <c r="E187">
        <v>3.5704628989999998</v>
      </c>
      <c r="F187">
        <f t="shared" si="53"/>
        <v>0.12014405594677269</v>
      </c>
      <c r="G187">
        <v>23.745454545454546</v>
      </c>
      <c r="H187">
        <f t="shared" si="54"/>
        <v>0.79902110737228504</v>
      </c>
      <c r="I187">
        <v>-7.187749947398836E-2</v>
      </c>
      <c r="J187">
        <f t="shared" si="55"/>
        <v>-2.418637180219859E-3</v>
      </c>
      <c r="K187">
        <v>1</v>
      </c>
      <c r="L187">
        <v>2016</v>
      </c>
      <c r="M187" s="2" t="str">
        <f>VLOOKUP(A187,Bransje!$A$2:$B$418,2,TRUE)</f>
        <v>Energy - Fossil Fuels</v>
      </c>
      <c r="N187" t="s">
        <v>462</v>
      </c>
      <c r="O187">
        <f>IFERROR(VLOOKUP(A187,Størrelse!$A$2:$B$409,2,TRUE),0)</f>
        <v>0</v>
      </c>
    </row>
    <row r="188" spans="1:15" x14ac:dyDescent="0.3">
      <c r="A188" t="s">
        <v>27</v>
      </c>
      <c r="B188" s="1">
        <v>42047</v>
      </c>
      <c r="C188">
        <v>0.38172</v>
      </c>
      <c r="D188">
        <f t="shared" si="52"/>
        <v>8.5430722278738557E-3</v>
      </c>
      <c r="E188">
        <v>3.8493237370000002</v>
      </c>
      <c r="F188">
        <f t="shared" si="53"/>
        <v>8.6149666545269593E-2</v>
      </c>
      <c r="G188">
        <v>29.718181818181822</v>
      </c>
      <c r="H188">
        <f t="shared" si="54"/>
        <v>0.66510681586978648</v>
      </c>
      <c r="I188">
        <v>4.1848586252994813E-2</v>
      </c>
      <c r="J188">
        <f t="shared" si="55"/>
        <v>9.3659094360720849E-4</v>
      </c>
      <c r="K188">
        <v>1</v>
      </c>
      <c r="L188">
        <v>2015</v>
      </c>
      <c r="M188" s="2" t="str">
        <f>VLOOKUP(A188,Bransje!$A$2:$B$418,2,TRUE)</f>
        <v>Energy - Fossil Fuels</v>
      </c>
      <c r="N188" t="s">
        <v>462</v>
      </c>
      <c r="O188">
        <f>IFERROR(VLOOKUP(A188,Størrelse!$A$2:$B$409,2,TRUE),0)</f>
        <v>0</v>
      </c>
    </row>
    <row r="189" spans="1:15" x14ac:dyDescent="0.3">
      <c r="A189" t="s">
        <v>27</v>
      </c>
      <c r="B189" s="1">
        <v>41730</v>
      </c>
      <c r="C189">
        <v>1.1033999999999999</v>
      </c>
      <c r="D189">
        <f t="shared" si="52"/>
        <v>0.31171227892497333</v>
      </c>
      <c r="E189">
        <v>2.5987563470000001</v>
      </c>
      <c r="F189">
        <f t="shared" si="53"/>
        <v>0.73415285779781481</v>
      </c>
      <c r="G189">
        <v>44.68181818181818</v>
      </c>
      <c r="H189">
        <f t="shared" si="54"/>
        <v>12.622685673342264</v>
      </c>
      <c r="I189">
        <v>-5.6097566250703945E-2</v>
      </c>
      <c r="J189">
        <f t="shared" si="55"/>
        <v>-1.5847652907514592E-2</v>
      </c>
      <c r="K189">
        <v>1</v>
      </c>
      <c r="L189">
        <v>2014</v>
      </c>
      <c r="M189" s="2" t="str">
        <f>VLOOKUP(A189,Bransje!$A$2:$B$418,2,TRUE)</f>
        <v>Energy - Fossil Fuels</v>
      </c>
      <c r="N189" t="s">
        <v>462</v>
      </c>
      <c r="O189">
        <f>IFERROR(VLOOKUP(A189,Størrelse!$A$2:$B$409,2,TRUE),0)</f>
        <v>0</v>
      </c>
    </row>
    <row r="190" spans="1:15" x14ac:dyDescent="0.3">
      <c r="A190" t="s">
        <v>27</v>
      </c>
      <c r="B190" s="1">
        <v>41323</v>
      </c>
      <c r="C190">
        <v>-0.317</v>
      </c>
      <c r="D190">
        <f t="shared" si="52"/>
        <v>-0.32291377715788205</v>
      </c>
      <c r="E190">
        <v>1.4953612000000001</v>
      </c>
      <c r="F190">
        <f t="shared" si="53"/>
        <v>1.5232578337771077</v>
      </c>
      <c r="G190">
        <v>3.5398028072727272</v>
      </c>
      <c r="H190">
        <f t="shared" si="54"/>
        <v>3.605839416058394</v>
      </c>
      <c r="I190">
        <v>-9.3351735810338066E-2</v>
      </c>
      <c r="J190">
        <f t="shared" si="55"/>
        <v>-9.5093254305239711E-2</v>
      </c>
      <c r="K190">
        <v>1</v>
      </c>
      <c r="L190">
        <v>2013</v>
      </c>
      <c r="M190" s="2" t="str">
        <f>VLOOKUP(A190,Bransje!$A$2:$B$418,2,TRUE)</f>
        <v>Energy - Fossil Fuels</v>
      </c>
      <c r="N190" t="s">
        <v>462</v>
      </c>
      <c r="O190">
        <f>IFERROR(VLOOKUP(A190,Størrelse!$A$2:$B$409,2,TRUE),0)</f>
        <v>0</v>
      </c>
    </row>
    <row r="191" spans="1:15" x14ac:dyDescent="0.3">
      <c r="A191" t="s">
        <v>27</v>
      </c>
      <c r="B191" s="1">
        <v>40966</v>
      </c>
      <c r="C191">
        <v>-0.26645000000000002</v>
      </c>
      <c r="D191">
        <f t="shared" si="52"/>
        <v>-5.4385874251252318E-2</v>
      </c>
      <c r="E191">
        <v>1.8123617139999999</v>
      </c>
      <c r="F191">
        <f t="shared" si="53"/>
        <v>0.36992635119304973</v>
      </c>
      <c r="G191">
        <v>0.98168620363636372</v>
      </c>
      <c r="H191">
        <f t="shared" si="54"/>
        <v>0.20037478861008276</v>
      </c>
      <c r="I191">
        <v>-4.4477960129267746E-2</v>
      </c>
      <c r="J191">
        <f t="shared" si="55"/>
        <v>-9.0785241003661834E-3</v>
      </c>
      <c r="K191">
        <v>1</v>
      </c>
      <c r="L191">
        <v>2012</v>
      </c>
      <c r="M191" s="2" t="str">
        <f>VLOOKUP(A191,Bransje!$A$2:$B$418,2,TRUE)</f>
        <v>Energy - Fossil Fuels</v>
      </c>
      <c r="N191" t="s">
        <v>462</v>
      </c>
      <c r="O191">
        <f>IFERROR(VLOOKUP(A191,Størrelse!$A$2:$B$409,2,TRUE),0)</f>
        <v>0</v>
      </c>
    </row>
    <row r="192" spans="1:15" x14ac:dyDescent="0.3">
      <c r="A192" t="s">
        <v>27</v>
      </c>
      <c r="B192" s="1">
        <v>40592</v>
      </c>
      <c r="C192">
        <v>-0.73302999999999996</v>
      </c>
      <c r="D192">
        <f t="shared" si="52"/>
        <v>-0.14141602593692496</v>
      </c>
      <c r="E192">
        <v>2.0788130489999999</v>
      </c>
      <c r="F192">
        <f t="shared" si="53"/>
        <v>0.40104426838656271</v>
      </c>
      <c r="G192">
        <v>4.8992501024999999</v>
      </c>
      <c r="H192">
        <f t="shared" si="54"/>
        <v>0.94516251663181905</v>
      </c>
      <c r="I192">
        <v>7.7404174406297321E-2</v>
      </c>
      <c r="J192">
        <f t="shared" si="55"/>
        <v>1.493280047947179E-2</v>
      </c>
      <c r="K192">
        <v>1</v>
      </c>
      <c r="L192">
        <v>2011</v>
      </c>
      <c r="M192" s="2" t="str">
        <f>VLOOKUP(A192,Bransje!$A$2:$B$418,2,TRUE)</f>
        <v>Energy - Fossil Fuels</v>
      </c>
      <c r="N192" t="s">
        <v>462</v>
      </c>
      <c r="O192">
        <f>IFERROR(VLOOKUP(A192,Størrelse!$A$2:$B$409,2,TRUE),0)</f>
        <v>0</v>
      </c>
    </row>
    <row r="193" spans="1:15" x14ac:dyDescent="0.3">
      <c r="A193" t="s">
        <v>27</v>
      </c>
      <c r="B193" s="1">
        <v>40226</v>
      </c>
      <c r="C193">
        <v>-8.0210000000000004E-2</v>
      </c>
      <c r="D193">
        <f t="shared" si="52"/>
        <v>-1.0883588169409127E-2</v>
      </c>
      <c r="E193">
        <v>2.8118398070000001</v>
      </c>
      <c r="F193">
        <f t="shared" si="53"/>
        <v>0.38153480186683508</v>
      </c>
      <c r="G193">
        <v>5.183500209</v>
      </c>
      <c r="H193">
        <f t="shared" si="54"/>
        <v>0.70334224598930473</v>
      </c>
      <c r="I193">
        <v>-0.17942298442760329</v>
      </c>
      <c r="J193">
        <f t="shared" si="55"/>
        <v>-2.4345666009678857E-2</v>
      </c>
      <c r="K193">
        <v>1</v>
      </c>
      <c r="L193">
        <v>2010</v>
      </c>
      <c r="M193" s="2" t="str">
        <f>VLOOKUP(A193,Bransje!$A$2:$B$418,2,TRUE)</f>
        <v>Energy - Fossil Fuels</v>
      </c>
      <c r="N193" t="s">
        <v>462</v>
      </c>
      <c r="O193">
        <f>IFERROR(VLOOKUP(A193,Størrelse!$A$2:$B$409,2,TRUE),0)</f>
        <v>0</v>
      </c>
    </row>
    <row r="194" spans="1:15" x14ac:dyDescent="0.3">
      <c r="A194" t="s">
        <v>27</v>
      </c>
      <c r="B194" s="1">
        <v>39869</v>
      </c>
      <c r="C194">
        <v>-2.66737</v>
      </c>
      <c r="D194">
        <f t="shared" si="52"/>
        <v>-2.5783338164017958E-2</v>
      </c>
      <c r="E194">
        <v>3.6060175729999999</v>
      </c>
      <c r="F194">
        <f t="shared" si="53"/>
        <v>3.4856495540570041E-2</v>
      </c>
      <c r="G194">
        <v>7.3698121200000006</v>
      </c>
      <c r="H194">
        <f t="shared" si="54"/>
        <v>7.1238095238095253E-2</v>
      </c>
      <c r="I194">
        <v>3.5819327731092421E-2</v>
      </c>
      <c r="J194">
        <f t="shared" si="55"/>
        <v>3.4623686991251386E-4</v>
      </c>
      <c r="K194">
        <v>1</v>
      </c>
      <c r="L194">
        <v>2009</v>
      </c>
      <c r="M194" s="2" t="str">
        <f>VLOOKUP(A194,Bransje!$A$2:$B$418,2,TRUE)</f>
        <v>Energy - Fossil Fuels</v>
      </c>
      <c r="N194" t="s">
        <v>462</v>
      </c>
      <c r="O194">
        <f>IFERROR(VLOOKUP(A194,Størrelse!$A$2:$B$409,2,TRUE),0)</f>
        <v>0</v>
      </c>
    </row>
    <row r="195" spans="1:15" x14ac:dyDescent="0.3">
      <c r="A195" t="s">
        <v>27</v>
      </c>
      <c r="B195" s="1">
        <v>39475</v>
      </c>
      <c r="C195">
        <v>-1.57443</v>
      </c>
      <c r="D195">
        <f t="shared" si="52"/>
        <v>-1.6436846714505869E-2</v>
      </c>
      <c r="E195">
        <v>5.5594228599999997</v>
      </c>
      <c r="F195">
        <f t="shared" si="53"/>
        <v>5.80396596679051E-2</v>
      </c>
      <c r="G195">
        <v>103.453245</v>
      </c>
      <c r="H195">
        <f t="shared" si="54"/>
        <v>1.0800385728061717</v>
      </c>
      <c r="I195">
        <v>-0.13043478260869557</v>
      </c>
      <c r="J195">
        <f t="shared" si="55"/>
        <v>-1.3617223553787879E-3</v>
      </c>
      <c r="K195">
        <v>1</v>
      </c>
      <c r="L195">
        <v>2008</v>
      </c>
      <c r="M195" s="2" t="str">
        <f>VLOOKUP(A195,Bransje!$A$2:$B$418,2,TRUE)</f>
        <v>Energy - Fossil Fuels</v>
      </c>
      <c r="N195" t="s">
        <v>462</v>
      </c>
      <c r="O195">
        <f>IFERROR(VLOOKUP(A195,Størrelse!$A$2:$B$409,2,TRUE),0)</f>
        <v>0</v>
      </c>
    </row>
    <row r="196" spans="1:15" x14ac:dyDescent="0.3">
      <c r="A196" t="s">
        <v>27</v>
      </c>
      <c r="B196" s="1">
        <v>39141</v>
      </c>
      <c r="C196">
        <v>0.27588000000000001</v>
      </c>
      <c r="D196">
        <f t="shared" si="52"/>
        <v>2.3802567617389392E-3</v>
      </c>
      <c r="E196">
        <v>6.8418448539999996</v>
      </c>
      <c r="F196">
        <f t="shared" si="53"/>
        <v>5.9030547616725611E-2</v>
      </c>
      <c r="G196">
        <v>95.786620593750001</v>
      </c>
      <c r="H196">
        <f t="shared" si="54"/>
        <v>0.82643450540958285</v>
      </c>
      <c r="I196">
        <v>-4.8824867248936421E-2</v>
      </c>
      <c r="J196">
        <f t="shared" si="55"/>
        <v>-4.2125460493796932E-4</v>
      </c>
      <c r="K196">
        <v>1</v>
      </c>
      <c r="L196">
        <v>2007</v>
      </c>
      <c r="M196" s="2" t="str">
        <f>VLOOKUP(A196,Bransje!$A$2:$B$418,2,TRUE)</f>
        <v>Energy - Fossil Fuels</v>
      </c>
      <c r="N196" t="s">
        <v>462</v>
      </c>
      <c r="O196">
        <f>IFERROR(VLOOKUP(A196,Størrelse!$A$2:$B$409,2,TRUE),0)</f>
        <v>0</v>
      </c>
    </row>
    <row r="197" spans="1:15" x14ac:dyDescent="0.3">
      <c r="A197" t="s">
        <v>27</v>
      </c>
      <c r="B197" s="1">
        <v>38771</v>
      </c>
      <c r="C197">
        <v>2.845E-2</v>
      </c>
      <c r="D197" t="e">
        <f>C197/#REF!</f>
        <v>#REF!</v>
      </c>
      <c r="E197" t="s">
        <v>13</v>
      </c>
      <c r="F197" t="e">
        <f>E197/#REF!</f>
        <v>#VALUE!</v>
      </c>
      <c r="G197">
        <v>115.90346236363634</v>
      </c>
      <c r="H197" t="e">
        <f>G197/#REF!</f>
        <v>#REF!</v>
      </c>
      <c r="I197">
        <v>3.7907386934464826E-3</v>
      </c>
      <c r="J197" t="e">
        <f>+I197/#REF!</f>
        <v>#REF!</v>
      </c>
      <c r="K197">
        <v>1</v>
      </c>
      <c r="L197">
        <v>2006</v>
      </c>
      <c r="M197" s="2" t="str">
        <f>VLOOKUP(A197,Bransje!$A$2:$B$418,2,TRUE)</f>
        <v>Energy - Fossil Fuels</v>
      </c>
      <c r="N197" t="s">
        <v>462</v>
      </c>
      <c r="O197">
        <f>IFERROR(VLOOKUP(A197,Størrelse!$A$2:$B$409,2,TRUE),0)</f>
        <v>0</v>
      </c>
    </row>
    <row r="198" spans="1:15" x14ac:dyDescent="0.3">
      <c r="A198" t="s">
        <v>28</v>
      </c>
      <c r="B198" s="1">
        <v>39835</v>
      </c>
      <c r="C198">
        <v>5.88</v>
      </c>
      <c r="D198" t="e">
        <f t="shared" ref="D198:D207" si="56">C198/G199</f>
        <v>#DIV/0!</v>
      </c>
      <c r="E198">
        <v>3.5426620459999998</v>
      </c>
      <c r="F198" t="e">
        <f t="shared" ref="F198:F207" si="57">E198/G199</f>
        <v>#DIV/0!</v>
      </c>
      <c r="G198">
        <v>22.740000000000002</v>
      </c>
      <c r="H198" t="e">
        <f t="shared" ref="H198:H207" si="58">G198/G199</f>
        <v>#DIV/0!</v>
      </c>
      <c r="I198">
        <v>-3.6729556629278903E-2</v>
      </c>
      <c r="J198" t="e">
        <f t="shared" ref="J198:J207" si="59">+I198/G199</f>
        <v>#DIV/0!</v>
      </c>
      <c r="K198">
        <v>1</v>
      </c>
      <c r="L198">
        <v>2009</v>
      </c>
      <c r="M198" s="2" t="str">
        <f>VLOOKUP(A198,Bransje!$A$2:$B$418,2,TRUE)</f>
        <v>Software &amp; IT Services</v>
      </c>
      <c r="N198" t="s">
        <v>465</v>
      </c>
      <c r="O198">
        <f>IFERROR(VLOOKUP(A198,Størrelse!$A$2:$B$409,2,TRUE),0)</f>
        <v>0</v>
      </c>
    </row>
    <row r="199" spans="1:15" x14ac:dyDescent="0.3">
      <c r="A199" t="s">
        <v>28</v>
      </c>
      <c r="B199" s="1">
        <v>39470</v>
      </c>
      <c r="C199">
        <v>1.85093</v>
      </c>
      <c r="D199">
        <f t="shared" si="56"/>
        <v>3.6010311284046692E-2</v>
      </c>
      <c r="E199">
        <v>0.99805467400000003</v>
      </c>
      <c r="F199">
        <f t="shared" si="57"/>
        <v>1.9417406108949417E-2</v>
      </c>
      <c r="G199" t="e">
        <v>#DIV/0!</v>
      </c>
      <c r="H199" t="e">
        <f t="shared" si="58"/>
        <v>#DIV/0!</v>
      </c>
      <c r="I199">
        <v>0</v>
      </c>
      <c r="J199">
        <f t="shared" si="59"/>
        <v>0</v>
      </c>
      <c r="K199">
        <v>1</v>
      </c>
      <c r="L199">
        <v>2008</v>
      </c>
      <c r="M199" s="2" t="str">
        <f>VLOOKUP(A199,Bransje!$A$2:$B$418,2,TRUE)</f>
        <v>Software &amp; IT Services</v>
      </c>
      <c r="N199" t="s">
        <v>465</v>
      </c>
      <c r="O199">
        <f>IFERROR(VLOOKUP(A199,Størrelse!$A$2:$B$409,2,TRUE),0)</f>
        <v>0</v>
      </c>
    </row>
    <row r="200" spans="1:15" x14ac:dyDescent="0.3">
      <c r="A200" t="s">
        <v>28</v>
      </c>
      <c r="B200" s="1">
        <v>39106</v>
      </c>
      <c r="C200">
        <v>2.6782300000000001</v>
      </c>
      <c r="D200">
        <f t="shared" si="56"/>
        <v>4.7852238972640987E-2</v>
      </c>
      <c r="E200">
        <v>7.7137177000000001E-2</v>
      </c>
      <c r="F200">
        <f t="shared" si="57"/>
        <v>1.37821868453378E-3</v>
      </c>
      <c r="G200">
        <v>51.4</v>
      </c>
      <c r="H200">
        <f t="shared" si="58"/>
        <v>0.9183696259073143</v>
      </c>
      <c r="I200">
        <v>0.10912992996132176</v>
      </c>
      <c r="J200">
        <f t="shared" si="59"/>
        <v>1.9498368278963129E-3</v>
      </c>
      <c r="K200">
        <v>1</v>
      </c>
      <c r="L200">
        <v>2007</v>
      </c>
      <c r="M200" s="2" t="str">
        <f>VLOOKUP(A200,Bransje!$A$2:$B$418,2,TRUE)</f>
        <v>Software &amp; IT Services</v>
      </c>
      <c r="N200" t="s">
        <v>465</v>
      </c>
      <c r="O200">
        <f>IFERROR(VLOOKUP(A200,Størrelse!$A$2:$B$409,2,TRUE),0)</f>
        <v>0</v>
      </c>
    </row>
    <row r="201" spans="1:15" x14ac:dyDescent="0.3">
      <c r="A201" t="s">
        <v>28</v>
      </c>
      <c r="B201" s="1">
        <v>38741</v>
      </c>
      <c r="C201">
        <v>2.2248999999999999</v>
      </c>
      <c r="D201">
        <f t="shared" si="56"/>
        <v>3.4955223880597013E-2</v>
      </c>
      <c r="E201">
        <v>1.22717381</v>
      </c>
      <c r="F201">
        <f t="shared" si="57"/>
        <v>1.928002843676355E-2</v>
      </c>
      <c r="G201">
        <v>55.96875</v>
      </c>
      <c r="H201">
        <f t="shared" si="58"/>
        <v>0.87932050274941087</v>
      </c>
      <c r="I201">
        <v>-3.8685125098563589E-2</v>
      </c>
      <c r="J201">
        <f t="shared" si="59"/>
        <v>-6.0777887036235023E-4</v>
      </c>
      <c r="K201">
        <v>1</v>
      </c>
      <c r="L201">
        <v>2006</v>
      </c>
      <c r="M201" s="2" t="str">
        <f>VLOOKUP(A201,Bransje!$A$2:$B$418,2,TRUE)</f>
        <v>Software &amp; IT Services</v>
      </c>
      <c r="N201" t="s">
        <v>465</v>
      </c>
      <c r="O201">
        <f>IFERROR(VLOOKUP(A201,Størrelse!$A$2:$B$409,2,TRUE),0)</f>
        <v>0</v>
      </c>
    </row>
    <row r="202" spans="1:15" x14ac:dyDescent="0.3">
      <c r="A202" t="s">
        <v>28</v>
      </c>
      <c r="B202" s="1">
        <v>38378</v>
      </c>
      <c r="C202">
        <v>1.82273</v>
      </c>
      <c r="D202">
        <f t="shared" si="56"/>
        <v>3.3788987398479201E-2</v>
      </c>
      <c r="E202">
        <v>0.32172502600000003</v>
      </c>
      <c r="F202">
        <f t="shared" si="57"/>
        <v>5.9640006195593393E-3</v>
      </c>
      <c r="G202">
        <v>63.65</v>
      </c>
      <c r="H202">
        <f t="shared" si="58"/>
        <v>1.1799164154390398</v>
      </c>
      <c r="I202">
        <v>-1.4578981741772523E-2</v>
      </c>
      <c r="J202">
        <f t="shared" si="59"/>
        <v>-2.702589140220494E-4</v>
      </c>
      <c r="K202">
        <v>1</v>
      </c>
      <c r="L202">
        <v>2005</v>
      </c>
      <c r="M202" s="2" t="str">
        <f>VLOOKUP(A202,Bransje!$A$2:$B$418,2,TRUE)</f>
        <v>Software &amp; IT Services</v>
      </c>
      <c r="N202" t="s">
        <v>465</v>
      </c>
      <c r="O202">
        <f>IFERROR(VLOOKUP(A202,Størrelse!$A$2:$B$409,2,TRUE),0)</f>
        <v>0</v>
      </c>
    </row>
    <row r="203" spans="1:15" x14ac:dyDescent="0.3">
      <c r="A203" t="s">
        <v>28</v>
      </c>
      <c r="B203" s="1">
        <v>38015</v>
      </c>
      <c r="C203">
        <v>3.6467999999999998</v>
      </c>
      <c r="D203">
        <f t="shared" si="56"/>
        <v>8.7801662856681076E-2</v>
      </c>
      <c r="E203">
        <v>7.7870532910000003</v>
      </c>
      <c r="F203">
        <f t="shared" si="57"/>
        <v>0.18748388387172066</v>
      </c>
      <c r="G203">
        <v>53.94449909090909</v>
      </c>
      <c r="H203">
        <f t="shared" si="58"/>
        <v>1.2987870796732859</v>
      </c>
      <c r="I203">
        <v>9.2379952944794397E-3</v>
      </c>
      <c r="J203">
        <f t="shared" si="59"/>
        <v>2.2241728318457001E-4</v>
      </c>
      <c r="K203">
        <v>0</v>
      </c>
      <c r="L203">
        <v>2004</v>
      </c>
      <c r="M203" s="2" t="str">
        <f>VLOOKUP(A203,Bransje!$A$2:$B$418,2,TRUE)</f>
        <v>Software &amp; IT Services</v>
      </c>
      <c r="N203" t="s">
        <v>465</v>
      </c>
      <c r="O203">
        <f>IFERROR(VLOOKUP(A203,Størrelse!$A$2:$B$409,2,TRUE),0)</f>
        <v>0</v>
      </c>
    </row>
    <row r="204" spans="1:15" x14ac:dyDescent="0.3">
      <c r="A204" t="s">
        <v>28</v>
      </c>
      <c r="B204" s="1">
        <v>37643</v>
      </c>
      <c r="C204">
        <v>3.0827200000000001</v>
      </c>
      <c r="D204">
        <f t="shared" si="56"/>
        <v>6.1541999021619651E-2</v>
      </c>
      <c r="E204">
        <v>6.962234069</v>
      </c>
      <c r="F204">
        <f t="shared" si="57"/>
        <v>0.13899082701727208</v>
      </c>
      <c r="G204">
        <v>41.534520888888892</v>
      </c>
      <c r="H204">
        <f t="shared" si="58"/>
        <v>0.82917600168274797</v>
      </c>
      <c r="I204">
        <v>-7.7260767367073879E-2</v>
      </c>
      <c r="J204">
        <f t="shared" si="59"/>
        <v>-1.5423982942706584E-3</v>
      </c>
      <c r="K204">
        <v>0</v>
      </c>
      <c r="L204">
        <v>2003</v>
      </c>
      <c r="M204" s="2" t="str">
        <f>VLOOKUP(A204,Bransje!$A$2:$B$418,2,TRUE)</f>
        <v>Software &amp; IT Services</v>
      </c>
      <c r="N204" t="s">
        <v>465</v>
      </c>
      <c r="O204">
        <f>IFERROR(VLOOKUP(A204,Størrelse!$A$2:$B$409,2,TRUE),0)</f>
        <v>0</v>
      </c>
    </row>
    <row r="205" spans="1:15" x14ac:dyDescent="0.3">
      <c r="A205" t="s">
        <v>28</v>
      </c>
      <c r="B205" s="1">
        <v>37320</v>
      </c>
      <c r="C205">
        <v>-4.9623699999999999</v>
      </c>
      <c r="D205">
        <f t="shared" si="56"/>
        <v>-0.13110297955793115</v>
      </c>
      <c r="E205">
        <v>5.7226528490000002</v>
      </c>
      <c r="F205">
        <f t="shared" si="57"/>
        <v>0.15118921795020998</v>
      </c>
      <c r="G205">
        <v>50.09132054545455</v>
      </c>
      <c r="H205">
        <f t="shared" si="58"/>
        <v>1.3233840631594389</v>
      </c>
      <c r="I205">
        <v>-1.4201368828052785E-2</v>
      </c>
      <c r="J205">
        <f t="shared" si="59"/>
        <v>-3.7519204879096985E-4</v>
      </c>
      <c r="K205">
        <v>0</v>
      </c>
      <c r="L205">
        <v>2002</v>
      </c>
      <c r="M205" s="2" t="str">
        <f>VLOOKUP(A205,Bransje!$A$2:$B$418,2,TRUE)</f>
        <v>Software &amp; IT Services</v>
      </c>
      <c r="N205" t="s">
        <v>465</v>
      </c>
      <c r="O205">
        <f>IFERROR(VLOOKUP(A205,Størrelse!$A$2:$B$409,2,TRUE),0)</f>
        <v>0</v>
      </c>
    </row>
    <row r="206" spans="1:15" x14ac:dyDescent="0.3">
      <c r="A206" t="s">
        <v>28</v>
      </c>
      <c r="B206" s="1">
        <v>36969</v>
      </c>
      <c r="C206">
        <v>0.38473000000000002</v>
      </c>
      <c r="D206">
        <f t="shared" si="56"/>
        <v>5.4996182073068084E-3</v>
      </c>
      <c r="E206">
        <v>10.557339999</v>
      </c>
      <c r="F206">
        <f t="shared" si="57"/>
        <v>0.15091450960213354</v>
      </c>
      <c r="G206">
        <v>37.85093227272727</v>
      </c>
      <c r="H206">
        <f t="shared" si="58"/>
        <v>0.54106951963877981</v>
      </c>
      <c r="I206">
        <v>-5.8543444585472781E-2</v>
      </c>
      <c r="J206">
        <f t="shared" si="59"/>
        <v>-8.368637583778839E-4</v>
      </c>
      <c r="K206">
        <v>0</v>
      </c>
      <c r="L206">
        <v>2001</v>
      </c>
      <c r="M206" s="2" t="str">
        <f>VLOOKUP(A206,Bransje!$A$2:$B$418,2,TRUE)</f>
        <v>Software &amp; IT Services</v>
      </c>
      <c r="N206" t="s">
        <v>465</v>
      </c>
      <c r="O206">
        <f>IFERROR(VLOOKUP(A206,Størrelse!$A$2:$B$409,2,TRUE),0)</f>
        <v>0</v>
      </c>
    </row>
    <row r="207" spans="1:15" x14ac:dyDescent="0.3">
      <c r="A207" t="s">
        <v>28</v>
      </c>
      <c r="B207" s="1">
        <v>36524</v>
      </c>
      <c r="C207">
        <v>-0.14346</v>
      </c>
      <c r="D207">
        <f t="shared" si="56"/>
        <v>-2.0480472773204229E-2</v>
      </c>
      <c r="E207">
        <v>10.469829062000001</v>
      </c>
      <c r="F207">
        <f t="shared" si="57"/>
        <v>1.4946817861731032</v>
      </c>
      <c r="G207">
        <v>69.955765200000002</v>
      </c>
      <c r="H207">
        <f t="shared" si="58"/>
        <v>9.9869451032153069</v>
      </c>
      <c r="I207">
        <v>-3.3821153589956743E-2</v>
      </c>
      <c r="J207">
        <f t="shared" si="59"/>
        <v>-4.8283369249788625E-3</v>
      </c>
      <c r="K207">
        <v>0</v>
      </c>
      <c r="L207">
        <v>1999</v>
      </c>
      <c r="M207" s="2" t="str">
        <f>VLOOKUP(A207,Bransje!$A$2:$B$418,2,TRUE)</f>
        <v>Software &amp; IT Services</v>
      </c>
      <c r="N207" t="s">
        <v>465</v>
      </c>
      <c r="O207">
        <f>IFERROR(VLOOKUP(A207,Størrelse!$A$2:$B$409,2,TRUE),0)</f>
        <v>0</v>
      </c>
    </row>
    <row r="208" spans="1:15" x14ac:dyDescent="0.3">
      <c r="A208" t="s">
        <v>28</v>
      </c>
      <c r="B208" s="1">
        <v>36157</v>
      </c>
      <c r="C208">
        <v>-6.9969999999999999</v>
      </c>
      <c r="D208" t="e">
        <f>C208/#REF!</f>
        <v>#REF!</v>
      </c>
      <c r="E208">
        <v>10.121462214999999</v>
      </c>
      <c r="F208" t="e">
        <f>E208/#REF!</f>
        <v>#REF!</v>
      </c>
      <c r="G208">
        <v>7.0047211111111114</v>
      </c>
      <c r="H208" t="e">
        <f>G208/#REF!</f>
        <v>#REF!</v>
      </c>
      <c r="I208">
        <v>7.9677601618555527E-2</v>
      </c>
      <c r="J208" t="e">
        <f>+I208/#REF!</f>
        <v>#REF!</v>
      </c>
      <c r="K208">
        <v>0</v>
      </c>
      <c r="L208">
        <v>1998</v>
      </c>
      <c r="M208" s="2" t="str">
        <f>VLOOKUP(A208,Bransje!$A$2:$B$418,2,TRUE)</f>
        <v>Software &amp; IT Services</v>
      </c>
      <c r="N208" t="s">
        <v>465</v>
      </c>
      <c r="O208">
        <f>IFERROR(VLOOKUP(A208,Størrelse!$A$2:$B$409,2,TRUE),0)</f>
        <v>0</v>
      </c>
    </row>
    <row r="209" spans="1:15" x14ac:dyDescent="0.3">
      <c r="A209" t="s">
        <v>29</v>
      </c>
      <c r="B209" s="1">
        <v>39119</v>
      </c>
      <c r="C209">
        <v>0.41593799999999997</v>
      </c>
      <c r="D209">
        <f>C209/G210</f>
        <v>8.5619985964912274E-3</v>
      </c>
      <c r="E209">
        <v>2.486604501</v>
      </c>
      <c r="F209">
        <f>E209/G210</f>
        <v>5.1186244698947371E-2</v>
      </c>
      <c r="G209">
        <v>82.61363636363636</v>
      </c>
      <c r="H209">
        <f>G209/G210</f>
        <v>1.7005847953216373</v>
      </c>
      <c r="I209">
        <v>3.1275440980446323E-2</v>
      </c>
      <c r="J209">
        <f>+I209/G210</f>
        <v>6.4379855117643891E-4</v>
      </c>
      <c r="K209">
        <v>1</v>
      </c>
      <c r="L209">
        <v>2007</v>
      </c>
      <c r="M209" s="2" t="str">
        <f>VLOOKUP(A209,Bransje!$A$2:$B$418,2,TRUE)</f>
        <v>Energy - Fossil Fuels</v>
      </c>
      <c r="N209" t="s">
        <v>462</v>
      </c>
      <c r="O209">
        <f>IFERROR(VLOOKUP(A209,Størrelse!$A$2:$B$409,2,TRUE),0)</f>
        <v>0</v>
      </c>
    </row>
    <row r="210" spans="1:15" x14ac:dyDescent="0.3">
      <c r="A210" t="s">
        <v>29</v>
      </c>
      <c r="B210" s="1">
        <v>38762</v>
      </c>
      <c r="C210">
        <v>0.190884</v>
      </c>
      <c r="D210" t="e">
        <f>C210/G211</f>
        <v>#DIV/0!</v>
      </c>
      <c r="E210">
        <v>1.2189446660000001</v>
      </c>
      <c r="F210" t="e">
        <f>E210/G211</f>
        <v>#DIV/0!</v>
      </c>
      <c r="G210">
        <v>48.579545454545453</v>
      </c>
      <c r="H210" t="e">
        <f>G210/G211</f>
        <v>#DIV/0!</v>
      </c>
      <c r="I210">
        <v>0.14609699723966496</v>
      </c>
      <c r="J210" t="e">
        <f>+I210/G211</f>
        <v>#DIV/0!</v>
      </c>
      <c r="K210">
        <v>1</v>
      </c>
      <c r="L210">
        <v>2006</v>
      </c>
      <c r="M210" s="2" t="str">
        <f>VLOOKUP(A210,Bransje!$A$2:$B$418,2,TRUE)</f>
        <v>Energy - Fossil Fuels</v>
      </c>
      <c r="N210" t="s">
        <v>462</v>
      </c>
      <c r="O210">
        <f>IFERROR(VLOOKUP(A210,Størrelse!$A$2:$B$409,2,TRUE),0)</f>
        <v>0</v>
      </c>
    </row>
    <row r="211" spans="1:15" x14ac:dyDescent="0.3">
      <c r="A211" t="s">
        <v>29</v>
      </c>
      <c r="B211" s="1">
        <v>38351</v>
      </c>
      <c r="C211">
        <v>8.5863999999999996E-2</v>
      </c>
      <c r="D211" t="e">
        <f>C211/G212</f>
        <v>#DIV/0!</v>
      </c>
      <c r="E211">
        <v>0.317179459</v>
      </c>
      <c r="F211" t="e">
        <f>E211/G212</f>
        <v>#DIV/0!</v>
      </c>
      <c r="G211" t="e">
        <v>#DIV/0!</v>
      </c>
      <c r="H211" t="e">
        <f>G211/G212</f>
        <v>#DIV/0!</v>
      </c>
      <c r="I211">
        <v>0</v>
      </c>
      <c r="J211" t="e">
        <f>+I211/G212</f>
        <v>#DIV/0!</v>
      </c>
      <c r="K211">
        <v>0</v>
      </c>
      <c r="L211">
        <v>2004</v>
      </c>
      <c r="M211" s="2" t="str">
        <f>VLOOKUP(A211,Bransje!$A$2:$B$418,2,TRUE)</f>
        <v>Energy - Fossil Fuels</v>
      </c>
      <c r="N211" t="s">
        <v>462</v>
      </c>
      <c r="O211">
        <f>IFERROR(VLOOKUP(A211,Størrelse!$A$2:$B$409,2,TRUE),0)</f>
        <v>0</v>
      </c>
    </row>
    <row r="212" spans="1:15" x14ac:dyDescent="0.3">
      <c r="A212" t="s">
        <v>29</v>
      </c>
      <c r="B212" s="1">
        <v>37985</v>
      </c>
      <c r="C212">
        <v>0.15048</v>
      </c>
      <c r="D212" t="e">
        <f>C212/G213</f>
        <v>#DIV/0!</v>
      </c>
      <c r="E212">
        <v>0.40840873599999999</v>
      </c>
      <c r="F212" t="e">
        <f>E212/G213</f>
        <v>#DIV/0!</v>
      </c>
      <c r="G212" t="e">
        <v>#DIV/0!</v>
      </c>
      <c r="H212" t="e">
        <f>G212/G213</f>
        <v>#DIV/0!</v>
      </c>
      <c r="I212">
        <v>0</v>
      </c>
      <c r="J212" t="e">
        <f>+I212/G213</f>
        <v>#DIV/0!</v>
      </c>
      <c r="K212">
        <v>0</v>
      </c>
      <c r="L212">
        <v>2003</v>
      </c>
      <c r="M212" s="2" t="str">
        <f>VLOOKUP(A212,Bransje!$A$2:$B$418,2,TRUE)</f>
        <v>Energy - Fossil Fuels</v>
      </c>
      <c r="N212" t="s">
        <v>462</v>
      </c>
      <c r="O212">
        <f>IFERROR(VLOOKUP(A212,Størrelse!$A$2:$B$409,2,TRUE),0)</f>
        <v>0</v>
      </c>
    </row>
    <row r="213" spans="1:15" x14ac:dyDescent="0.3">
      <c r="A213" t="s">
        <v>29</v>
      </c>
      <c r="B213" s="1">
        <v>37617</v>
      </c>
      <c r="C213">
        <v>0.11038000000000001</v>
      </c>
      <c r="D213" t="e">
        <f>C213/#REF!</f>
        <v>#REF!</v>
      </c>
      <c r="E213">
        <v>0.39312988100000001</v>
      </c>
      <c r="F213" t="e">
        <f>E213/#REF!</f>
        <v>#REF!</v>
      </c>
      <c r="G213" t="e">
        <v>#DIV/0!</v>
      </c>
      <c r="H213" t="e">
        <f>G213/#REF!</f>
        <v>#DIV/0!</v>
      </c>
      <c r="I213">
        <v>0</v>
      </c>
      <c r="J213" t="e">
        <f>+I213/#REF!</f>
        <v>#REF!</v>
      </c>
      <c r="K213">
        <v>0</v>
      </c>
      <c r="L213">
        <v>2002</v>
      </c>
      <c r="M213" s="2" t="str">
        <f>VLOOKUP(A213,Bransje!$A$2:$B$418,2,TRUE)</f>
        <v>Energy - Fossil Fuels</v>
      </c>
      <c r="N213" t="s">
        <v>462</v>
      </c>
      <c r="O213">
        <f>IFERROR(VLOOKUP(A213,Størrelse!$A$2:$B$409,2,TRUE),0)</f>
        <v>0</v>
      </c>
    </row>
    <row r="214" spans="1:15" x14ac:dyDescent="0.3">
      <c r="A214" t="s">
        <v>30</v>
      </c>
      <c r="B214" s="1">
        <v>43144</v>
      </c>
      <c r="C214" t="s">
        <v>13</v>
      </c>
      <c r="D214" t="e">
        <f t="shared" ref="D214:D230" si="60">C214/G215</f>
        <v>#VALUE!</v>
      </c>
      <c r="E214">
        <v>9.1624708299999996E-2</v>
      </c>
      <c r="F214">
        <f t="shared" ref="F214:F230" si="61">E214/G215</f>
        <v>9.0230240940017914E-2</v>
      </c>
      <c r="G214">
        <v>0.89163636363636367</v>
      </c>
      <c r="H214">
        <f t="shared" ref="H214:H230" si="62">G214/G215</f>
        <v>0.87806624888093121</v>
      </c>
      <c r="I214">
        <v>-9.5149505968935566E-2</v>
      </c>
      <c r="J214">
        <f t="shared" ref="J214:J230" si="63">+I214/G215</f>
        <v>-9.3701393523571291E-2</v>
      </c>
      <c r="K214">
        <v>1</v>
      </c>
      <c r="L214">
        <v>2018</v>
      </c>
      <c r="M214" s="2" t="str">
        <f>VLOOKUP(A214,Bransje!$A$2:$B$418,2,TRUE)</f>
        <v>Software &amp; IT Services</v>
      </c>
      <c r="N214" t="s">
        <v>465</v>
      </c>
      <c r="O214">
        <f>IFERROR(VLOOKUP(A214,Størrelse!$A$2:$B$409,2,TRUE),0)</f>
        <v>0</v>
      </c>
    </row>
    <row r="215" spans="1:15" x14ac:dyDescent="0.3">
      <c r="A215" t="s">
        <v>30</v>
      </c>
      <c r="B215" s="1">
        <v>42793</v>
      </c>
      <c r="C215">
        <v>0.15340999999999999</v>
      </c>
      <c r="D215">
        <f t="shared" si="60"/>
        <v>0.36788922838786509</v>
      </c>
      <c r="E215">
        <v>6.96794793E-2</v>
      </c>
      <c r="F215">
        <f t="shared" si="61"/>
        <v>0.16709686379079081</v>
      </c>
      <c r="G215">
        <v>1.0154545454545454</v>
      </c>
      <c r="H215">
        <f t="shared" si="62"/>
        <v>2.435139750930337</v>
      </c>
      <c r="I215">
        <v>-0.12106646211984973</v>
      </c>
      <c r="J215">
        <f t="shared" si="63"/>
        <v>-0.29032688438120213</v>
      </c>
      <c r="K215">
        <v>1</v>
      </c>
      <c r="L215">
        <v>2017</v>
      </c>
      <c r="M215" s="2" t="str">
        <f>VLOOKUP(A215,Bransje!$A$2:$B$418,2,TRUE)</f>
        <v>Software &amp; IT Services</v>
      </c>
      <c r="N215" t="s">
        <v>465</v>
      </c>
      <c r="O215">
        <f>IFERROR(VLOOKUP(A215,Størrelse!$A$2:$B$409,2,TRUE),0)</f>
        <v>0</v>
      </c>
    </row>
    <row r="216" spans="1:15" x14ac:dyDescent="0.3">
      <c r="A216" t="s">
        <v>30</v>
      </c>
      <c r="B216" s="1">
        <v>42409</v>
      </c>
      <c r="C216">
        <v>8.4150000000000003E-2</v>
      </c>
      <c r="D216">
        <f t="shared" si="60"/>
        <v>0.2927786066988064</v>
      </c>
      <c r="E216">
        <v>9.9840354000000006E-2</v>
      </c>
      <c r="F216">
        <f t="shared" si="61"/>
        <v>0.3473692184959668</v>
      </c>
      <c r="G216">
        <v>0.41700052124999987</v>
      </c>
      <c r="H216">
        <f t="shared" si="62"/>
        <v>1.4508476720647769</v>
      </c>
      <c r="I216">
        <v>0.1830724024057907</v>
      </c>
      <c r="J216">
        <f t="shared" si="63"/>
        <v>0.63695404517374465</v>
      </c>
      <c r="K216">
        <v>1</v>
      </c>
      <c r="L216">
        <v>2016</v>
      </c>
      <c r="M216" s="2" t="str">
        <f>VLOOKUP(A216,Bransje!$A$2:$B$418,2,TRUE)</f>
        <v>Software &amp; IT Services</v>
      </c>
      <c r="N216" t="s">
        <v>465</v>
      </c>
      <c r="O216">
        <f>IFERROR(VLOOKUP(A216,Størrelse!$A$2:$B$409,2,TRUE),0)</f>
        <v>0</v>
      </c>
    </row>
    <row r="217" spans="1:15" x14ac:dyDescent="0.3">
      <c r="A217" t="s">
        <v>30</v>
      </c>
      <c r="B217" s="1">
        <v>42045</v>
      </c>
      <c r="C217">
        <v>-0.12975</v>
      </c>
      <c r="D217">
        <f t="shared" si="60"/>
        <v>-0.22784933204657254</v>
      </c>
      <c r="E217">
        <v>0.13497188099999999</v>
      </c>
      <c r="F217">
        <f t="shared" si="61"/>
        <v>0.23701929041171077</v>
      </c>
      <c r="G217">
        <v>0.28741854109090909</v>
      </c>
      <c r="H217">
        <f t="shared" si="62"/>
        <v>0.50472541507024271</v>
      </c>
      <c r="I217">
        <v>7.5296225275932716E-2</v>
      </c>
      <c r="J217">
        <f t="shared" si="63"/>
        <v>0.13222500681887878</v>
      </c>
      <c r="K217">
        <v>1</v>
      </c>
      <c r="L217">
        <v>2015</v>
      </c>
      <c r="M217" s="2" t="str">
        <f>VLOOKUP(A217,Bransje!$A$2:$B$418,2,TRUE)</f>
        <v>Software &amp; IT Services</v>
      </c>
      <c r="N217" t="s">
        <v>465</v>
      </c>
      <c r="O217">
        <f>IFERROR(VLOOKUP(A217,Størrelse!$A$2:$B$409,2,TRUE),0)</f>
        <v>0</v>
      </c>
    </row>
    <row r="218" spans="1:15" x14ac:dyDescent="0.3">
      <c r="A218" t="s">
        <v>30</v>
      </c>
      <c r="B218" s="1">
        <v>41681</v>
      </c>
      <c r="C218">
        <v>9.5899999999999996E-3</v>
      </c>
      <c r="D218">
        <f t="shared" si="60"/>
        <v>2.3289003032864894E-2</v>
      </c>
      <c r="E218">
        <v>0.26398094999999999</v>
      </c>
      <c r="F218">
        <f t="shared" si="61"/>
        <v>0.64106914965261275</v>
      </c>
      <c r="G218">
        <v>0.56945525727272717</v>
      </c>
      <c r="H218">
        <f t="shared" si="62"/>
        <v>1.3829035676439418</v>
      </c>
      <c r="I218">
        <v>2.9957522915269319E-2</v>
      </c>
      <c r="J218">
        <f t="shared" si="63"/>
        <v>7.2750869867656595E-2</v>
      </c>
      <c r="K218">
        <v>1</v>
      </c>
      <c r="L218">
        <v>2014</v>
      </c>
      <c r="M218" s="2" t="str">
        <f>VLOOKUP(A218,Bransje!$A$2:$B$418,2,TRUE)</f>
        <v>Software &amp; IT Services</v>
      </c>
      <c r="N218" t="s">
        <v>465</v>
      </c>
      <c r="O218">
        <f>IFERROR(VLOOKUP(A218,Størrelse!$A$2:$B$409,2,TRUE),0)</f>
        <v>0</v>
      </c>
    </row>
    <row r="219" spans="1:15" x14ac:dyDescent="0.3">
      <c r="A219" t="s">
        <v>30</v>
      </c>
      <c r="B219" s="1">
        <v>41372</v>
      </c>
      <c r="C219">
        <v>1.5469999999999999E-2</v>
      </c>
      <c r="D219">
        <f t="shared" si="60"/>
        <v>3.0518254535108657E-2</v>
      </c>
      <c r="E219">
        <v>0.25152849100000002</v>
      </c>
      <c r="F219">
        <f t="shared" si="61"/>
        <v>0.4961997744776851</v>
      </c>
      <c r="G219">
        <v>0.41178233290909089</v>
      </c>
      <c r="H219">
        <f t="shared" si="62"/>
        <v>0.81233859397417496</v>
      </c>
      <c r="I219">
        <v>5.8324239941148326E-2</v>
      </c>
      <c r="J219">
        <f t="shared" si="63"/>
        <v>0.11505843568782906</v>
      </c>
      <c r="K219">
        <v>1</v>
      </c>
      <c r="L219">
        <v>2013</v>
      </c>
      <c r="M219" s="2" t="str">
        <f>VLOOKUP(A219,Bransje!$A$2:$B$418,2,TRUE)</f>
        <v>Software &amp; IT Services</v>
      </c>
      <c r="N219" t="s">
        <v>465</v>
      </c>
      <c r="O219">
        <f>IFERROR(VLOOKUP(A219,Størrelse!$A$2:$B$409,2,TRUE),0)</f>
        <v>0</v>
      </c>
    </row>
    <row r="220" spans="1:15" x14ac:dyDescent="0.3">
      <c r="A220" t="s">
        <v>30</v>
      </c>
      <c r="B220" s="1">
        <v>40953</v>
      </c>
      <c r="C220">
        <v>8.6300000000000005E-3</v>
      </c>
      <c r="D220">
        <f t="shared" si="60"/>
        <v>1.8325288531667931E-2</v>
      </c>
      <c r="E220">
        <v>0.23461869099999999</v>
      </c>
      <c r="F220">
        <f t="shared" si="61"/>
        <v>0.49819874942030612</v>
      </c>
      <c r="G220">
        <v>0.50690972454545458</v>
      </c>
      <c r="H220">
        <f t="shared" si="62"/>
        <v>1.0763924637084321</v>
      </c>
      <c r="I220">
        <v>6.470735650527204E-2</v>
      </c>
      <c r="J220">
        <f t="shared" si="63"/>
        <v>0.13740219908234183</v>
      </c>
      <c r="K220">
        <v>1</v>
      </c>
      <c r="L220">
        <v>2012</v>
      </c>
      <c r="M220" s="2" t="str">
        <f>VLOOKUP(A220,Bransje!$A$2:$B$418,2,TRUE)</f>
        <v>Software &amp; IT Services</v>
      </c>
      <c r="N220" t="s">
        <v>465</v>
      </c>
      <c r="O220">
        <f>IFERROR(VLOOKUP(A220,Størrelse!$A$2:$B$409,2,TRUE),0)</f>
        <v>0</v>
      </c>
    </row>
    <row r="221" spans="1:15" x14ac:dyDescent="0.3">
      <c r="A221" t="s">
        <v>30</v>
      </c>
      <c r="B221" s="1">
        <v>40582</v>
      </c>
      <c r="C221">
        <v>-3.8190000000000002E-2</v>
      </c>
      <c r="D221">
        <f t="shared" si="60"/>
        <v>-0.11586757361213494</v>
      </c>
      <c r="E221">
        <v>0.22265749700000001</v>
      </c>
      <c r="F221">
        <f t="shared" si="61"/>
        <v>0.67553767802935893</v>
      </c>
      <c r="G221">
        <v>0.470933922</v>
      </c>
      <c r="H221">
        <f t="shared" si="62"/>
        <v>1.4288025889967639</v>
      </c>
      <c r="I221">
        <v>2.8163952220887523E-2</v>
      </c>
      <c r="J221">
        <f t="shared" si="63"/>
        <v>8.5448777354342406E-2</v>
      </c>
      <c r="K221">
        <v>1</v>
      </c>
      <c r="L221">
        <v>2011</v>
      </c>
      <c r="M221" s="2" t="str">
        <f>VLOOKUP(A221,Bransje!$A$2:$B$418,2,TRUE)</f>
        <v>Software &amp; IT Services</v>
      </c>
      <c r="N221" t="s">
        <v>465</v>
      </c>
      <c r="O221">
        <f>IFERROR(VLOOKUP(A221,Størrelse!$A$2:$B$409,2,TRUE),0)</f>
        <v>0</v>
      </c>
    </row>
    <row r="222" spans="1:15" x14ac:dyDescent="0.3">
      <c r="A222" t="s">
        <v>30</v>
      </c>
      <c r="B222" s="1">
        <v>40218</v>
      </c>
      <c r="C222">
        <v>-8.6060999999999999E-2</v>
      </c>
      <c r="D222">
        <f t="shared" si="60"/>
        <v>-0.47960562604336537</v>
      </c>
      <c r="E222">
        <v>0.60677044000000002</v>
      </c>
      <c r="F222">
        <f t="shared" si="61"/>
        <v>3.3814447512904602</v>
      </c>
      <c r="G222">
        <v>0.32960041199999995</v>
      </c>
      <c r="H222">
        <f t="shared" si="62"/>
        <v>1.8368158857253709</v>
      </c>
      <c r="I222">
        <v>-9.8648236153649149E-2</v>
      </c>
      <c r="J222">
        <f t="shared" si="63"/>
        <v>-0.54975249019352146</v>
      </c>
      <c r="K222">
        <v>1</v>
      </c>
      <c r="L222">
        <v>2010</v>
      </c>
      <c r="M222" s="2" t="str">
        <f>VLOOKUP(A222,Bransje!$A$2:$B$418,2,TRUE)</f>
        <v>Software &amp; IT Services</v>
      </c>
      <c r="N222" t="s">
        <v>465</v>
      </c>
      <c r="O222">
        <f>IFERROR(VLOOKUP(A222,Størrelse!$A$2:$B$409,2,TRUE),0)</f>
        <v>0</v>
      </c>
    </row>
    <row r="223" spans="1:15" x14ac:dyDescent="0.3">
      <c r="A223" t="s">
        <v>30</v>
      </c>
      <c r="B223" s="1">
        <v>39919</v>
      </c>
      <c r="C223">
        <v>-0.42825099999999999</v>
      </c>
      <c r="D223">
        <f t="shared" si="60"/>
        <v>-1.011422568799996</v>
      </c>
      <c r="E223">
        <v>0.87616925000000001</v>
      </c>
      <c r="F223">
        <f t="shared" si="61"/>
        <v>2.0692943006287572</v>
      </c>
      <c r="G223">
        <v>0.17944118110119597</v>
      </c>
      <c r="H223">
        <f t="shared" si="62"/>
        <v>0.4237955319144075</v>
      </c>
      <c r="I223">
        <v>-9.0279663317947012E-3</v>
      </c>
      <c r="J223">
        <f t="shared" si="63"/>
        <v>-2.1321815707012182E-2</v>
      </c>
      <c r="K223">
        <v>1</v>
      </c>
      <c r="L223">
        <v>2009</v>
      </c>
      <c r="M223" s="2" t="str">
        <f>VLOOKUP(A223,Bransje!$A$2:$B$418,2,TRUE)</f>
        <v>Software &amp; IT Services</v>
      </c>
      <c r="N223" t="s">
        <v>465</v>
      </c>
      <c r="O223">
        <f>IFERROR(VLOOKUP(A223,Størrelse!$A$2:$B$409,2,TRUE),0)</f>
        <v>0</v>
      </c>
    </row>
    <row r="224" spans="1:15" x14ac:dyDescent="0.3">
      <c r="A224" t="s">
        <v>30</v>
      </c>
      <c r="B224" s="1">
        <v>39489</v>
      </c>
      <c r="C224">
        <v>-0.41937999999999998</v>
      </c>
      <c r="D224">
        <f t="shared" si="60"/>
        <v>-0.15550656796143378</v>
      </c>
      <c r="E224">
        <v>0.57566853299999998</v>
      </c>
      <c r="F224">
        <f t="shared" si="61"/>
        <v>0.21345852890033715</v>
      </c>
      <c r="G224">
        <v>0.42341451853116063</v>
      </c>
      <c r="H224">
        <f t="shared" si="62"/>
        <v>0.15700257189618891</v>
      </c>
      <c r="I224">
        <v>-0.26852937335512672</v>
      </c>
      <c r="J224">
        <f t="shared" si="63"/>
        <v>-9.9570988714984598E-2</v>
      </c>
      <c r="K224">
        <v>1</v>
      </c>
      <c r="L224">
        <v>2008</v>
      </c>
      <c r="M224" s="2" t="str">
        <f>VLOOKUP(A224,Bransje!$A$2:$B$418,2,TRUE)</f>
        <v>Software &amp; IT Services</v>
      </c>
      <c r="N224" t="s">
        <v>465</v>
      </c>
      <c r="O224">
        <f>IFERROR(VLOOKUP(A224,Størrelse!$A$2:$B$409,2,TRUE),0)</f>
        <v>0</v>
      </c>
    </row>
    <row r="225" spans="1:15" x14ac:dyDescent="0.3">
      <c r="A225" t="s">
        <v>30</v>
      </c>
      <c r="B225" s="1">
        <v>39119</v>
      </c>
      <c r="C225">
        <v>-0.18806700000000001</v>
      </c>
      <c r="D225">
        <f t="shared" si="60"/>
        <v>-7.2621993364029372E-2</v>
      </c>
      <c r="E225">
        <v>0.95743835700000002</v>
      </c>
      <c r="F225">
        <f t="shared" si="61"/>
        <v>0.36971442096976709</v>
      </c>
      <c r="G225">
        <v>2.6968635826623593</v>
      </c>
      <c r="H225">
        <f t="shared" si="62"/>
        <v>1.0413927440954465</v>
      </c>
      <c r="I225">
        <v>-8.7152684065241903E-2</v>
      </c>
      <c r="J225">
        <f t="shared" si="63"/>
        <v>-3.3653972487695055E-2</v>
      </c>
      <c r="K225">
        <v>1</v>
      </c>
      <c r="L225">
        <v>2007</v>
      </c>
      <c r="M225" s="2" t="str">
        <f>VLOOKUP(A225,Bransje!$A$2:$B$418,2,TRUE)</f>
        <v>Software &amp; IT Services</v>
      </c>
      <c r="N225" t="s">
        <v>465</v>
      </c>
      <c r="O225">
        <f>IFERROR(VLOOKUP(A225,Størrelse!$A$2:$B$409,2,TRUE),0)</f>
        <v>0</v>
      </c>
    </row>
    <row r="226" spans="1:15" x14ac:dyDescent="0.3">
      <c r="A226" t="s">
        <v>30</v>
      </c>
      <c r="B226" s="1">
        <v>38755</v>
      </c>
      <c r="C226">
        <v>-0.26763300000000001</v>
      </c>
      <c r="D226">
        <f t="shared" si="60"/>
        <v>-0.11187231038240113</v>
      </c>
      <c r="E226">
        <v>0.42316236299999999</v>
      </c>
      <c r="F226">
        <f t="shared" si="61"/>
        <v>0.17688458155640857</v>
      </c>
      <c r="G226">
        <v>2.5896700336671294</v>
      </c>
      <c r="H226">
        <f t="shared" si="62"/>
        <v>1.0824986821296787</v>
      </c>
      <c r="I226">
        <v>-7.7176875634741737E-2</v>
      </c>
      <c r="J226">
        <f t="shared" si="63"/>
        <v>-3.2260428965612604E-2</v>
      </c>
      <c r="K226">
        <v>1</v>
      </c>
      <c r="L226">
        <v>2006</v>
      </c>
      <c r="M226" s="2" t="str">
        <f>VLOOKUP(A226,Bransje!$A$2:$B$418,2,TRUE)</f>
        <v>Software &amp; IT Services</v>
      </c>
      <c r="N226" t="s">
        <v>465</v>
      </c>
      <c r="O226">
        <f>IFERROR(VLOOKUP(A226,Størrelse!$A$2:$B$409,2,TRUE),0)</f>
        <v>0</v>
      </c>
    </row>
    <row r="227" spans="1:15" x14ac:dyDescent="0.3">
      <c r="A227" t="s">
        <v>30</v>
      </c>
      <c r="B227" s="1">
        <v>38378</v>
      </c>
      <c r="C227">
        <v>-0.30619499999999999</v>
      </c>
      <c r="D227">
        <f t="shared" si="60"/>
        <v>-6.8684533404845136E-2</v>
      </c>
      <c r="E227">
        <v>0.36837977900000002</v>
      </c>
      <c r="F227">
        <f t="shared" si="61"/>
        <v>8.263359374383962E-2</v>
      </c>
      <c r="G227">
        <v>2.3923077934582633</v>
      </c>
      <c r="H227">
        <f t="shared" si="62"/>
        <v>0.53663366336633667</v>
      </c>
      <c r="I227">
        <v>-6.0923879302045791E-2</v>
      </c>
      <c r="J227">
        <f t="shared" si="63"/>
        <v>-1.3666219967909723E-2</v>
      </c>
      <c r="K227">
        <v>1</v>
      </c>
      <c r="L227">
        <v>2005</v>
      </c>
      <c r="M227" s="2" t="str">
        <f>VLOOKUP(A227,Bransje!$A$2:$B$418,2,TRUE)</f>
        <v>Software &amp; IT Services</v>
      </c>
      <c r="N227" t="s">
        <v>465</v>
      </c>
      <c r="O227">
        <f>IFERROR(VLOOKUP(A227,Størrelse!$A$2:$B$409,2,TRUE),0)</f>
        <v>0</v>
      </c>
    </row>
    <row r="228" spans="1:15" x14ac:dyDescent="0.3">
      <c r="A228" t="s">
        <v>30</v>
      </c>
      <c r="B228" s="1">
        <v>38027</v>
      </c>
      <c r="C228">
        <v>-0.284167</v>
      </c>
      <c r="D228">
        <f t="shared" si="60"/>
        <v>-0.22380939583204762</v>
      </c>
      <c r="E228">
        <v>0.29460067200000001</v>
      </c>
      <c r="F228">
        <f t="shared" si="61"/>
        <v>0.2320269363157412</v>
      </c>
      <c r="G228">
        <v>4.4579905376251769</v>
      </c>
      <c r="H228">
        <f t="shared" si="62"/>
        <v>3.5111049799972407</v>
      </c>
      <c r="I228">
        <v>-3.4651310588586837E-2</v>
      </c>
      <c r="J228">
        <f t="shared" si="63"/>
        <v>-2.7291307180708012E-2</v>
      </c>
      <c r="K228">
        <v>0</v>
      </c>
      <c r="L228">
        <v>2004</v>
      </c>
      <c r="M228" s="2" t="str">
        <f>VLOOKUP(A228,Bransje!$A$2:$B$418,2,TRUE)</f>
        <v>Software &amp; IT Services</v>
      </c>
      <c r="N228" t="s">
        <v>465</v>
      </c>
      <c r="O228">
        <f>IFERROR(VLOOKUP(A228,Størrelse!$A$2:$B$409,2,TRUE),0)</f>
        <v>0</v>
      </c>
    </row>
    <row r="229" spans="1:15" x14ac:dyDescent="0.3">
      <c r="A229" t="s">
        <v>30</v>
      </c>
      <c r="B229" s="1">
        <v>37671</v>
      </c>
      <c r="C229">
        <v>-0.75406600000000001</v>
      </c>
      <c r="D229" t="e">
        <f t="shared" si="60"/>
        <v>#DIV/0!</v>
      </c>
      <c r="E229">
        <v>0.44664026299999998</v>
      </c>
      <c r="F229" t="e">
        <f t="shared" si="61"/>
        <v>#DIV/0!</v>
      </c>
      <c r="G229">
        <v>1.2696830664484091</v>
      </c>
      <c r="H229" t="e">
        <f t="shared" si="62"/>
        <v>#DIV/0!</v>
      </c>
      <c r="I229">
        <v>-0.10677385257665073</v>
      </c>
      <c r="J229" t="e">
        <f t="shared" si="63"/>
        <v>#DIV/0!</v>
      </c>
      <c r="K229">
        <v>0</v>
      </c>
      <c r="L229">
        <v>2003</v>
      </c>
      <c r="M229" s="2" t="str">
        <f>VLOOKUP(A229,Bransje!$A$2:$B$418,2,TRUE)</f>
        <v>Software &amp; IT Services</v>
      </c>
      <c r="N229" t="s">
        <v>465</v>
      </c>
      <c r="O229">
        <f>IFERROR(VLOOKUP(A229,Størrelse!$A$2:$B$409,2,TRUE),0)</f>
        <v>0</v>
      </c>
    </row>
    <row r="230" spans="1:15" x14ac:dyDescent="0.3">
      <c r="A230" t="s">
        <v>30</v>
      </c>
      <c r="B230" s="1">
        <v>37258</v>
      </c>
      <c r="C230">
        <v>-1.2880389999999999</v>
      </c>
      <c r="D230" t="e">
        <f t="shared" si="60"/>
        <v>#DIV/0!</v>
      </c>
      <c r="E230">
        <v>0.87339869400000003</v>
      </c>
      <c r="F230" t="e">
        <f t="shared" si="61"/>
        <v>#DIV/0!</v>
      </c>
      <c r="G230" t="e">
        <v>#DIV/0!</v>
      </c>
      <c r="H230" t="e">
        <f t="shared" si="62"/>
        <v>#DIV/0!</v>
      </c>
      <c r="I230">
        <v>0</v>
      </c>
      <c r="J230" t="e">
        <f t="shared" si="63"/>
        <v>#DIV/0!</v>
      </c>
      <c r="K230">
        <v>0</v>
      </c>
      <c r="L230">
        <v>2002</v>
      </c>
      <c r="M230" s="2" t="str">
        <f>VLOOKUP(A230,Bransje!$A$2:$B$418,2,TRUE)</f>
        <v>Software &amp; IT Services</v>
      </c>
      <c r="N230" t="s">
        <v>465</v>
      </c>
      <c r="O230">
        <f>IFERROR(VLOOKUP(A230,Størrelse!$A$2:$B$409,2,TRUE),0)</f>
        <v>0</v>
      </c>
    </row>
    <row r="231" spans="1:15" x14ac:dyDescent="0.3">
      <c r="A231" t="s">
        <v>30</v>
      </c>
      <c r="B231" s="1">
        <v>36887</v>
      </c>
      <c r="C231">
        <v>-2.5117530000000001</v>
      </c>
      <c r="D231" t="e">
        <f>C231/#REF!</f>
        <v>#REF!</v>
      </c>
      <c r="E231" t="s">
        <v>13</v>
      </c>
      <c r="F231" t="e">
        <f>E231/#REF!</f>
        <v>#VALUE!</v>
      </c>
      <c r="G231" t="e">
        <v>#DIV/0!</v>
      </c>
      <c r="H231" t="e">
        <f>G231/#REF!</f>
        <v>#DIV/0!</v>
      </c>
      <c r="I231">
        <v>0</v>
      </c>
      <c r="J231" t="e">
        <f>+I231/#REF!</f>
        <v>#REF!</v>
      </c>
      <c r="K231">
        <v>0</v>
      </c>
      <c r="L231">
        <v>2000</v>
      </c>
      <c r="M231" s="2" t="str">
        <f>VLOOKUP(A231,Bransje!$A$2:$B$418,2,TRUE)</f>
        <v>Software &amp; IT Services</v>
      </c>
      <c r="N231" t="s">
        <v>465</v>
      </c>
      <c r="O231">
        <f>IFERROR(VLOOKUP(A231,Størrelse!$A$2:$B$409,2,TRUE),0)</f>
        <v>0</v>
      </c>
    </row>
    <row r="232" spans="1:15" x14ac:dyDescent="0.3">
      <c r="A232" t="s">
        <v>31</v>
      </c>
      <c r="B232" s="1">
        <v>42782</v>
      </c>
      <c r="C232">
        <v>-9.1170000000000001E-2</v>
      </c>
      <c r="D232">
        <f>C232/G233</f>
        <v>-3.7212244897959192E-2</v>
      </c>
      <c r="E232">
        <v>0.77852301599999996</v>
      </c>
      <c r="F232">
        <f>E232/G233</f>
        <v>0.31776449632653064</v>
      </c>
      <c r="G232">
        <v>3.4054545454545457</v>
      </c>
      <c r="H232">
        <f>G232/G233</f>
        <v>1.3899814471243046</v>
      </c>
      <c r="I232">
        <v>1.3497364868838346E-2</v>
      </c>
      <c r="J232">
        <f>+I232/G233</f>
        <v>5.5091285178932034E-3</v>
      </c>
      <c r="K232">
        <v>1</v>
      </c>
      <c r="L232">
        <v>2017</v>
      </c>
      <c r="M232" s="2" t="str">
        <f>VLOOKUP(A232,Bransje!$A$2:$B$418,2,TRUE)</f>
        <v>Industrial &amp; Commercial Services</v>
      </c>
      <c r="N232" t="s">
        <v>461</v>
      </c>
      <c r="O232">
        <f>IFERROR(VLOOKUP(A232,Størrelse!$A$2:$B$409,2,TRUE),0)</f>
        <v>0</v>
      </c>
    </row>
    <row r="233" spans="1:15" x14ac:dyDescent="0.3">
      <c r="A233" t="s">
        <v>31</v>
      </c>
      <c r="B233" s="1">
        <v>42488</v>
      </c>
      <c r="C233">
        <v>-5.0720000000000001E-2</v>
      </c>
      <c r="D233">
        <f>C233/G234</f>
        <v>-5.3210239194292916E-3</v>
      </c>
      <c r="E233">
        <v>0.86904954199999995</v>
      </c>
      <c r="F233">
        <f>E233/G234</f>
        <v>9.1171794167016373E-2</v>
      </c>
      <c r="G233">
        <v>2.4499999999999997</v>
      </c>
      <c r="H233">
        <f>G233/G234</f>
        <v>0.25702895509861523</v>
      </c>
      <c r="I233">
        <v>-3.1673421920460076E-2</v>
      </c>
      <c r="J233">
        <f>+I233/G234</f>
        <v>-3.3228516492299709E-3</v>
      </c>
      <c r="K233">
        <v>1</v>
      </c>
      <c r="L233">
        <v>2016</v>
      </c>
      <c r="M233" s="2" t="str">
        <f>VLOOKUP(A233,Bransje!$A$2:$B$418,2,TRUE)</f>
        <v>Industrial &amp; Commercial Services</v>
      </c>
      <c r="N233" t="s">
        <v>461</v>
      </c>
      <c r="O233">
        <f>IFERROR(VLOOKUP(A233,Størrelse!$A$2:$B$409,2,TRUE),0)</f>
        <v>0</v>
      </c>
    </row>
    <row r="234" spans="1:15" x14ac:dyDescent="0.3">
      <c r="A234" t="s">
        <v>31</v>
      </c>
      <c r="B234" s="1">
        <v>42122</v>
      </c>
      <c r="C234">
        <v>-7.0699999999999999E-3</v>
      </c>
      <c r="D234" t="e">
        <f>C234/#REF!</f>
        <v>#REF!</v>
      </c>
      <c r="E234">
        <v>1.2565471370000001</v>
      </c>
      <c r="F234" t="e">
        <f>E234/#REF!</f>
        <v>#REF!</v>
      </c>
      <c r="G234">
        <v>9.5319999999999983</v>
      </c>
      <c r="H234" t="e">
        <f>G234/#REF!</f>
        <v>#REF!</v>
      </c>
      <c r="I234">
        <v>0.13341346090116901</v>
      </c>
      <c r="J234" t="e">
        <f>+I234/#REF!</f>
        <v>#REF!</v>
      </c>
      <c r="K234">
        <v>1</v>
      </c>
      <c r="L234">
        <v>2015</v>
      </c>
      <c r="M234" s="2" t="str">
        <f>VLOOKUP(A234,Bransje!$A$2:$B$418,2,TRUE)</f>
        <v>Industrial &amp; Commercial Services</v>
      </c>
      <c r="N234" t="s">
        <v>461</v>
      </c>
      <c r="O234">
        <f>IFERROR(VLOOKUP(A234,Størrelse!$A$2:$B$409,2,TRUE),0)</f>
        <v>0</v>
      </c>
    </row>
    <row r="235" spans="1:15" x14ac:dyDescent="0.3">
      <c r="A235" t="s">
        <v>32</v>
      </c>
      <c r="B235" s="1">
        <v>43157</v>
      </c>
      <c r="C235">
        <v>0.48174</v>
      </c>
      <c r="D235">
        <f t="shared" ref="D235:D245" si="64">C235/G236</f>
        <v>3.6458912044072873E-2</v>
      </c>
      <c r="E235">
        <v>1.5251141553000001</v>
      </c>
      <c r="F235">
        <f t="shared" ref="F235:F245" si="65">E235/G236</f>
        <v>0.11542326326494208</v>
      </c>
      <c r="G235">
        <v>9.1136363636363633</v>
      </c>
      <c r="H235">
        <f t="shared" ref="H235:H245" si="66">G235/G236</f>
        <v>0.68973568020816689</v>
      </c>
      <c r="I235">
        <v>-0.10116088259753531</v>
      </c>
      <c r="J235">
        <f t="shared" ref="J235:J245" si="67">+I235/G236</f>
        <v>-7.6560296444644869E-3</v>
      </c>
      <c r="K235">
        <v>1</v>
      </c>
      <c r="L235">
        <v>2018</v>
      </c>
      <c r="M235" s="2" t="str">
        <f>VLOOKUP(A235,Bransje!$A$2:$B$418,2,TRUE)</f>
        <v>Energy - Fossil Fuels</v>
      </c>
      <c r="N235" t="s">
        <v>462</v>
      </c>
      <c r="O235">
        <f>IFERROR(VLOOKUP(A235,Størrelse!$A$2:$B$409,2,TRUE),0)</f>
        <v>1</v>
      </c>
    </row>
    <row r="236" spans="1:15" x14ac:dyDescent="0.3">
      <c r="A236" t="s">
        <v>32</v>
      </c>
      <c r="B236" s="1">
        <v>42793</v>
      </c>
      <c r="C236">
        <v>-2.7141700000000002</v>
      </c>
      <c r="D236">
        <f t="shared" si="64"/>
        <v>-0.83436965471053892</v>
      </c>
      <c r="E236">
        <v>0.49439603799999998</v>
      </c>
      <c r="F236">
        <f t="shared" si="65"/>
        <v>0.15198349827620172</v>
      </c>
      <c r="G236">
        <v>13.213230263636364</v>
      </c>
      <c r="H236">
        <f t="shared" si="66"/>
        <v>4.0619115135312507</v>
      </c>
      <c r="I236">
        <v>0.3153444591930249</v>
      </c>
      <c r="J236">
        <f t="shared" si="67"/>
        <v>9.6940813409538015E-2</v>
      </c>
      <c r="K236">
        <v>1</v>
      </c>
      <c r="L236">
        <v>2017</v>
      </c>
      <c r="M236" s="2" t="str">
        <f>VLOOKUP(A236,Bransje!$A$2:$B$418,2,TRUE)</f>
        <v>Energy - Fossil Fuels</v>
      </c>
      <c r="N236" t="s">
        <v>462</v>
      </c>
      <c r="O236">
        <f>IFERROR(VLOOKUP(A236,Størrelse!$A$2:$B$409,2,TRUE),0)</f>
        <v>1</v>
      </c>
    </row>
    <row r="237" spans="1:15" x14ac:dyDescent="0.3">
      <c r="A237" t="s">
        <v>32</v>
      </c>
      <c r="B237" s="1">
        <v>42429</v>
      </c>
      <c r="C237">
        <v>-2.0650400000000002</v>
      </c>
      <c r="D237">
        <f t="shared" si="64"/>
        <v>-8.8399806196976308E-2</v>
      </c>
      <c r="E237">
        <v>3.30708672</v>
      </c>
      <c r="F237">
        <f t="shared" si="65"/>
        <v>0.14156908588918085</v>
      </c>
      <c r="G237">
        <v>3.2529586672727273</v>
      </c>
      <c r="H237">
        <f t="shared" si="66"/>
        <v>0.13925198337740838</v>
      </c>
      <c r="I237">
        <v>0.3847420841885556</v>
      </c>
      <c r="J237">
        <f t="shared" si="67"/>
        <v>1.6469959748038322E-2</v>
      </c>
      <c r="K237">
        <v>1</v>
      </c>
      <c r="L237">
        <v>2016</v>
      </c>
      <c r="M237" s="2" t="str">
        <f>VLOOKUP(A237,Bransje!$A$2:$B$418,2,TRUE)</f>
        <v>Energy - Fossil Fuels</v>
      </c>
      <c r="N237" t="s">
        <v>462</v>
      </c>
      <c r="O237">
        <f>IFERROR(VLOOKUP(A237,Størrelse!$A$2:$B$409,2,TRUE),0)</f>
        <v>1</v>
      </c>
    </row>
    <row r="238" spans="1:15" x14ac:dyDescent="0.3">
      <c r="A238" t="s">
        <v>32</v>
      </c>
      <c r="B238" s="1">
        <v>42058</v>
      </c>
      <c r="C238">
        <v>-0.64029999999999998</v>
      </c>
      <c r="D238">
        <f t="shared" si="64"/>
        <v>-8.4640481490751065E-3</v>
      </c>
      <c r="E238">
        <v>9.0982491910000007</v>
      </c>
      <c r="F238">
        <f t="shared" si="65"/>
        <v>0.12026865410730539</v>
      </c>
      <c r="G238">
        <v>23.36023220909091</v>
      </c>
      <c r="H238">
        <f t="shared" si="66"/>
        <v>0.30879608026131594</v>
      </c>
      <c r="I238">
        <v>-0.12435550324178224</v>
      </c>
      <c r="J238">
        <f t="shared" si="67"/>
        <v>-1.6438403358439956E-3</v>
      </c>
      <c r="K238">
        <v>1</v>
      </c>
      <c r="L238">
        <v>2015</v>
      </c>
      <c r="M238" s="2" t="str">
        <f>VLOOKUP(A238,Bransje!$A$2:$B$418,2,TRUE)</f>
        <v>Energy - Fossil Fuels</v>
      </c>
      <c r="N238" t="s">
        <v>462</v>
      </c>
      <c r="O238">
        <f>IFERROR(VLOOKUP(A238,Størrelse!$A$2:$B$409,2,TRUE),0)</f>
        <v>1</v>
      </c>
    </row>
    <row r="239" spans="1:15" x14ac:dyDescent="0.3">
      <c r="A239" t="s">
        <v>32</v>
      </c>
      <c r="B239" s="1">
        <v>41697</v>
      </c>
      <c r="C239">
        <v>-8.9927299999999999</v>
      </c>
      <c r="D239">
        <f t="shared" si="64"/>
        <v>-0.16814955250661456</v>
      </c>
      <c r="E239">
        <v>11.211766525</v>
      </c>
      <c r="F239">
        <f t="shared" si="65"/>
        <v>0.20964195789125115</v>
      </c>
      <c r="G239">
        <v>75.649380618181809</v>
      </c>
      <c r="H239">
        <f t="shared" si="66"/>
        <v>1.4145214521452143</v>
      </c>
      <c r="I239">
        <v>0.12105537883500284</v>
      </c>
      <c r="J239">
        <f t="shared" si="67"/>
        <v>2.2635404131586766E-3</v>
      </c>
      <c r="K239">
        <v>1</v>
      </c>
      <c r="L239">
        <v>2014</v>
      </c>
      <c r="M239" s="2" t="str">
        <f>VLOOKUP(A239,Bransje!$A$2:$B$418,2,TRUE)</f>
        <v>Energy - Fossil Fuels</v>
      </c>
      <c r="N239" t="s">
        <v>462</v>
      </c>
      <c r="O239">
        <f>IFERROR(VLOOKUP(A239,Størrelse!$A$2:$B$409,2,TRUE),0)</f>
        <v>1</v>
      </c>
    </row>
    <row r="240" spans="1:15" x14ac:dyDescent="0.3">
      <c r="A240" t="s">
        <v>32</v>
      </c>
      <c r="B240" s="1">
        <v>41332</v>
      </c>
      <c r="C240">
        <v>-8.6570900000000002</v>
      </c>
      <c r="D240">
        <f t="shared" si="64"/>
        <v>-5.7365741016591656E-2</v>
      </c>
      <c r="E240">
        <v>24.527984598</v>
      </c>
      <c r="F240">
        <f t="shared" si="65"/>
        <v>0.16253337000167689</v>
      </c>
      <c r="G240">
        <v>53.480546727272731</v>
      </c>
      <c r="H240">
        <f t="shared" si="66"/>
        <v>0.35438596491228069</v>
      </c>
      <c r="I240">
        <v>-0.11701736921806227</v>
      </c>
      <c r="J240">
        <f t="shared" si="67"/>
        <v>-7.754093000079986E-4</v>
      </c>
      <c r="K240">
        <v>1</v>
      </c>
      <c r="L240">
        <v>2013</v>
      </c>
      <c r="M240" s="2" t="str">
        <f>VLOOKUP(A240,Bransje!$A$2:$B$418,2,TRUE)</f>
        <v>Energy - Fossil Fuels</v>
      </c>
      <c r="N240" t="s">
        <v>462</v>
      </c>
      <c r="O240">
        <f>IFERROR(VLOOKUP(A240,Størrelse!$A$2:$B$409,2,TRUE),0)</f>
        <v>1</v>
      </c>
    </row>
    <row r="241" spans="1:15" x14ac:dyDescent="0.3">
      <c r="A241" t="s">
        <v>32</v>
      </c>
      <c r="B241" s="1">
        <v>40967</v>
      </c>
      <c r="C241">
        <v>-2.3183799999999999</v>
      </c>
      <c r="D241">
        <f t="shared" si="64"/>
        <v>-6.7828765116997591E-3</v>
      </c>
      <c r="E241">
        <v>38.744063664999999</v>
      </c>
      <c r="F241">
        <f t="shared" si="65"/>
        <v>0.11335337580600617</v>
      </c>
      <c r="G241">
        <v>150.91045363636366</v>
      </c>
      <c r="H241">
        <f t="shared" si="66"/>
        <v>0.44151820294345473</v>
      </c>
      <c r="I241">
        <v>4.5100184631075013E-3</v>
      </c>
      <c r="J241">
        <f t="shared" si="67"/>
        <v>1.3194945738293169E-5</v>
      </c>
      <c r="K241">
        <v>1</v>
      </c>
      <c r="L241">
        <v>2012</v>
      </c>
      <c r="M241" s="2" t="str">
        <f>VLOOKUP(A241,Bransje!$A$2:$B$418,2,TRUE)</f>
        <v>Energy - Fossil Fuels</v>
      </c>
      <c r="N241" t="s">
        <v>462</v>
      </c>
      <c r="O241">
        <f>IFERROR(VLOOKUP(A241,Størrelse!$A$2:$B$409,2,TRUE),0)</f>
        <v>1</v>
      </c>
    </row>
    <row r="242" spans="1:15" x14ac:dyDescent="0.3">
      <c r="A242" t="s">
        <v>32</v>
      </c>
      <c r="B242" s="1">
        <v>40597</v>
      </c>
      <c r="C242">
        <v>0.78994799999999998</v>
      </c>
      <c r="D242" t="e">
        <f t="shared" si="64"/>
        <v>#DIV/0!</v>
      </c>
      <c r="E242">
        <v>35.895024370000002</v>
      </c>
      <c r="F242" t="e">
        <f t="shared" si="65"/>
        <v>#DIV/0!</v>
      </c>
      <c r="G242">
        <v>341.79893972727274</v>
      </c>
      <c r="H242" t="e">
        <f t="shared" si="66"/>
        <v>#DIV/0!</v>
      </c>
      <c r="I242">
        <v>7.2443532105112562E-2</v>
      </c>
      <c r="J242" t="e">
        <f t="shared" si="67"/>
        <v>#DIV/0!</v>
      </c>
      <c r="K242">
        <v>1</v>
      </c>
      <c r="L242">
        <v>2011</v>
      </c>
      <c r="M242" s="2" t="str">
        <f>VLOOKUP(A242,Bransje!$A$2:$B$418,2,TRUE)</f>
        <v>Energy - Fossil Fuels</v>
      </c>
      <c r="N242" t="s">
        <v>462</v>
      </c>
      <c r="O242">
        <f>IFERROR(VLOOKUP(A242,Størrelse!$A$2:$B$409,2,TRUE),0)</f>
        <v>1</v>
      </c>
    </row>
    <row r="243" spans="1:15" x14ac:dyDescent="0.3">
      <c r="A243" t="s">
        <v>32</v>
      </c>
      <c r="B243" s="1">
        <v>40234</v>
      </c>
      <c r="C243">
        <v>2.4756640000000001</v>
      </c>
      <c r="D243" t="e">
        <f t="shared" si="64"/>
        <v>#DIV/0!</v>
      </c>
      <c r="E243">
        <v>9.5481405039999991</v>
      </c>
      <c r="F243" t="e">
        <f t="shared" si="65"/>
        <v>#DIV/0!</v>
      </c>
      <c r="G243" t="e">
        <v>#DIV/0!</v>
      </c>
      <c r="H243" t="e">
        <f t="shared" si="66"/>
        <v>#DIV/0!</v>
      </c>
      <c r="I243">
        <v>0</v>
      </c>
      <c r="J243" t="e">
        <f t="shared" si="67"/>
        <v>#DIV/0!</v>
      </c>
      <c r="K243">
        <v>1</v>
      </c>
      <c r="L243">
        <v>2010</v>
      </c>
      <c r="M243" s="2" t="str">
        <f>VLOOKUP(A243,Bransje!$A$2:$B$418,2,TRUE)</f>
        <v>Energy - Fossil Fuels</v>
      </c>
      <c r="N243" t="s">
        <v>462</v>
      </c>
      <c r="O243">
        <f>IFERROR(VLOOKUP(A243,Størrelse!$A$2:$B$409,2,TRUE),0)</f>
        <v>1</v>
      </c>
    </row>
    <row r="244" spans="1:15" x14ac:dyDescent="0.3">
      <c r="A244" t="s">
        <v>32</v>
      </c>
      <c r="B244" s="1">
        <v>39870</v>
      </c>
      <c r="C244">
        <v>1.964291</v>
      </c>
      <c r="D244" t="e">
        <f t="shared" si="64"/>
        <v>#DIV/0!</v>
      </c>
      <c r="E244">
        <v>5.04619105</v>
      </c>
      <c r="F244" t="e">
        <f t="shared" si="65"/>
        <v>#DIV/0!</v>
      </c>
      <c r="G244" t="e">
        <v>#DIV/0!</v>
      </c>
      <c r="H244" t="e">
        <f t="shared" si="66"/>
        <v>#DIV/0!</v>
      </c>
      <c r="I244">
        <v>0</v>
      </c>
      <c r="J244" t="e">
        <f t="shared" si="67"/>
        <v>#DIV/0!</v>
      </c>
      <c r="K244">
        <v>1</v>
      </c>
      <c r="L244">
        <v>2009</v>
      </c>
      <c r="M244" s="2" t="str">
        <f>VLOOKUP(A244,Bransje!$A$2:$B$418,2,TRUE)</f>
        <v>Energy - Fossil Fuels</v>
      </c>
      <c r="N244" t="s">
        <v>462</v>
      </c>
      <c r="O244">
        <f>IFERROR(VLOOKUP(A244,Størrelse!$A$2:$B$409,2,TRUE),0)</f>
        <v>1</v>
      </c>
    </row>
    <row r="245" spans="1:15" x14ac:dyDescent="0.3">
      <c r="A245" t="s">
        <v>32</v>
      </c>
      <c r="B245" s="1">
        <v>39595</v>
      </c>
      <c r="C245">
        <v>2.9167239999999999</v>
      </c>
      <c r="D245" t="e">
        <f t="shared" si="64"/>
        <v>#DIV/0!</v>
      </c>
      <c r="E245">
        <v>1.5522446649999999</v>
      </c>
      <c r="F245" t="e">
        <f t="shared" si="65"/>
        <v>#DIV/0!</v>
      </c>
      <c r="G245" t="e">
        <v>#DIV/0!</v>
      </c>
      <c r="H245" t="e">
        <f t="shared" si="66"/>
        <v>#DIV/0!</v>
      </c>
      <c r="I245">
        <v>0</v>
      </c>
      <c r="J245" t="e">
        <f t="shared" si="67"/>
        <v>#DIV/0!</v>
      </c>
      <c r="K245">
        <v>1</v>
      </c>
      <c r="L245">
        <v>2008</v>
      </c>
      <c r="M245" s="2" t="str">
        <f>VLOOKUP(A245,Bransje!$A$2:$B$418,2,TRUE)</f>
        <v>Energy - Fossil Fuels</v>
      </c>
      <c r="N245" t="s">
        <v>462</v>
      </c>
      <c r="O245">
        <f>IFERROR(VLOOKUP(A245,Størrelse!$A$2:$B$409,2,TRUE),0)</f>
        <v>1</v>
      </c>
    </row>
    <row r="246" spans="1:15" x14ac:dyDescent="0.3">
      <c r="A246" t="s">
        <v>32</v>
      </c>
      <c r="B246" s="1">
        <v>39224</v>
      </c>
      <c r="C246">
        <v>2.2486670000000002</v>
      </c>
      <c r="D246" t="e">
        <f>C246/#REF!</f>
        <v>#REF!</v>
      </c>
      <c r="E246">
        <v>20.771046151</v>
      </c>
      <c r="F246" t="e">
        <f>E246/#REF!</f>
        <v>#REF!</v>
      </c>
      <c r="G246" t="e">
        <v>#DIV/0!</v>
      </c>
      <c r="H246" t="e">
        <f>G246/#REF!</f>
        <v>#DIV/0!</v>
      </c>
      <c r="I246">
        <v>0</v>
      </c>
      <c r="J246" t="e">
        <f>+I246/#REF!</f>
        <v>#REF!</v>
      </c>
      <c r="K246">
        <v>1</v>
      </c>
      <c r="L246">
        <v>2007</v>
      </c>
      <c r="M246" s="2" t="str">
        <f>VLOOKUP(A246,Bransje!$A$2:$B$418,2,TRUE)</f>
        <v>Energy - Fossil Fuels</v>
      </c>
      <c r="N246" t="s">
        <v>462</v>
      </c>
      <c r="O246">
        <f>IFERROR(VLOOKUP(A246,Størrelse!$A$2:$B$409,2,TRUE),0)</f>
        <v>1</v>
      </c>
    </row>
    <row r="247" spans="1:15" x14ac:dyDescent="0.3">
      <c r="A247" t="s">
        <v>33</v>
      </c>
      <c r="B247" s="1">
        <v>41332</v>
      </c>
      <c r="C247">
        <v>-3.87</v>
      </c>
      <c r="D247">
        <f t="shared" ref="D247:D256" si="68">C247/G248</f>
        <v>-1.8484585323491098</v>
      </c>
      <c r="E247">
        <v>-0.30272616000000002</v>
      </c>
      <c r="F247">
        <f t="shared" ref="F247:F256" si="69">E247/G248</f>
        <v>-0.14459347633521494</v>
      </c>
      <c r="G247">
        <v>0.41909090909090918</v>
      </c>
      <c r="H247">
        <f t="shared" ref="H247:H256" si="70">G247/G248</f>
        <v>0.20017368649587497</v>
      </c>
      <c r="I247">
        <v>8.3101166495948009E-2</v>
      </c>
      <c r="J247">
        <f t="shared" ref="J247:J256" si="71">+I247/G248</f>
        <v>3.9692263632454539E-2</v>
      </c>
      <c r="K247">
        <v>1</v>
      </c>
      <c r="L247">
        <v>2013</v>
      </c>
      <c r="M247" s="2" t="str">
        <f>VLOOKUP(A247,Bransje!$A$2:$B$418,2,TRUE)</f>
        <v xml:space="preserve">Food &amp; Beverages </v>
      </c>
      <c r="N247" t="s">
        <v>464</v>
      </c>
      <c r="O247">
        <f>IFERROR(VLOOKUP(A247,Størrelse!$A$2:$B$409,2,TRUE),0)</f>
        <v>0</v>
      </c>
    </row>
    <row r="248" spans="1:15" x14ac:dyDescent="0.3">
      <c r="A248" t="s">
        <v>33</v>
      </c>
      <c r="B248" s="1">
        <v>40967</v>
      </c>
      <c r="C248">
        <v>-4.1869500000000004</v>
      </c>
      <c r="D248">
        <f t="shared" si="68"/>
        <v>-0.61737194985566801</v>
      </c>
      <c r="E248">
        <v>6.8943729840000003</v>
      </c>
      <c r="F248">
        <f t="shared" si="69"/>
        <v>1.0165854600996715</v>
      </c>
      <c r="G248">
        <v>2.0936363636363637</v>
      </c>
      <c r="H248">
        <f t="shared" si="70"/>
        <v>0.30870976823389629</v>
      </c>
      <c r="I248">
        <v>-2.7926372752487549E-2</v>
      </c>
      <c r="J248">
        <f t="shared" si="71"/>
        <v>-4.1177848311060401E-3</v>
      </c>
      <c r="K248">
        <v>1</v>
      </c>
      <c r="L248">
        <v>2012</v>
      </c>
      <c r="M248" s="2" t="str">
        <f>VLOOKUP(A248,Bransje!$A$2:$B$418,2,TRUE)</f>
        <v xml:space="preserve">Food &amp; Beverages </v>
      </c>
      <c r="N248" t="s">
        <v>464</v>
      </c>
      <c r="O248">
        <f>IFERROR(VLOOKUP(A248,Størrelse!$A$2:$B$409,2,TRUE),0)</f>
        <v>0</v>
      </c>
    </row>
    <row r="249" spans="1:15" x14ac:dyDescent="0.3">
      <c r="A249" t="s">
        <v>33</v>
      </c>
      <c r="B249" s="1">
        <v>40590</v>
      </c>
      <c r="C249">
        <v>-6.6624800000000004</v>
      </c>
      <c r="D249">
        <f t="shared" si="68"/>
        <v>-0.88904783191774706</v>
      </c>
      <c r="E249">
        <v>12.709309282</v>
      </c>
      <c r="F249">
        <f t="shared" si="69"/>
        <v>1.6959426313226003</v>
      </c>
      <c r="G249">
        <v>6.7818921818181801</v>
      </c>
      <c r="H249">
        <f t="shared" si="70"/>
        <v>0.90498230997246853</v>
      </c>
      <c r="I249">
        <v>-0.18097454818358538</v>
      </c>
      <c r="J249">
        <f t="shared" si="71"/>
        <v>-2.4149420290178795E-2</v>
      </c>
      <c r="K249">
        <v>1</v>
      </c>
      <c r="L249">
        <v>2011</v>
      </c>
      <c r="M249" s="2" t="str">
        <f>VLOOKUP(A249,Bransje!$A$2:$B$418,2,TRUE)</f>
        <v xml:space="preserve">Food &amp; Beverages </v>
      </c>
      <c r="N249" t="s">
        <v>464</v>
      </c>
      <c r="O249">
        <f>IFERROR(VLOOKUP(A249,Størrelse!$A$2:$B$409,2,TRUE),0)</f>
        <v>0</v>
      </c>
    </row>
    <row r="250" spans="1:15" x14ac:dyDescent="0.3">
      <c r="A250" t="s">
        <v>33</v>
      </c>
      <c r="B250" s="1">
        <v>40227</v>
      </c>
      <c r="C250">
        <v>-48.733370000000001</v>
      </c>
      <c r="D250">
        <f t="shared" si="68"/>
        <v>-3.4165445398319525</v>
      </c>
      <c r="E250">
        <v>39.633552547999997</v>
      </c>
      <c r="F250">
        <f t="shared" si="69"/>
        <v>2.7785847264823293</v>
      </c>
      <c r="G250">
        <v>7.4939499999999999</v>
      </c>
      <c r="H250">
        <f t="shared" si="70"/>
        <v>0.52537745602804931</v>
      </c>
      <c r="I250">
        <v>4.9999924772652804E-2</v>
      </c>
      <c r="J250">
        <f t="shared" si="71"/>
        <v>3.5053387437399735E-3</v>
      </c>
      <c r="K250">
        <v>1</v>
      </c>
      <c r="L250">
        <v>2010</v>
      </c>
      <c r="M250" s="2" t="str">
        <f>VLOOKUP(A250,Bransje!$A$2:$B$418,2,TRUE)</f>
        <v xml:space="preserve">Food &amp; Beverages </v>
      </c>
      <c r="N250" t="s">
        <v>464</v>
      </c>
      <c r="O250">
        <f>IFERROR(VLOOKUP(A250,Størrelse!$A$2:$B$409,2,TRUE),0)</f>
        <v>0</v>
      </c>
    </row>
    <row r="251" spans="1:15" x14ac:dyDescent="0.3">
      <c r="A251" t="s">
        <v>33</v>
      </c>
      <c r="B251" s="1">
        <v>39868</v>
      </c>
      <c r="C251">
        <v>-68.072710000000001</v>
      </c>
      <c r="D251">
        <f t="shared" si="68"/>
        <v>-0.44571193745990534</v>
      </c>
      <c r="E251">
        <v>87.923990062000001</v>
      </c>
      <c r="F251">
        <f t="shared" si="69"/>
        <v>0.57568990509911366</v>
      </c>
      <c r="G251">
        <v>14.263935222222223</v>
      </c>
      <c r="H251">
        <f t="shared" si="70"/>
        <v>9.3394345600450637E-2</v>
      </c>
      <c r="I251">
        <v>-0.19045371962470115</v>
      </c>
      <c r="J251">
        <f t="shared" si="71"/>
        <v>-1.2470121487799023E-3</v>
      </c>
      <c r="K251">
        <v>1</v>
      </c>
      <c r="L251">
        <v>2009</v>
      </c>
      <c r="M251" s="2" t="str">
        <f>VLOOKUP(A251,Bransje!$A$2:$B$418,2,TRUE)</f>
        <v xml:space="preserve">Food &amp; Beverages </v>
      </c>
      <c r="N251" t="s">
        <v>464</v>
      </c>
      <c r="O251">
        <f>IFERROR(VLOOKUP(A251,Størrelse!$A$2:$B$409,2,TRUE),0)</f>
        <v>0</v>
      </c>
    </row>
    <row r="252" spans="1:15" x14ac:dyDescent="0.3">
      <c r="A252" t="s">
        <v>33</v>
      </c>
      <c r="B252" s="1">
        <v>39504</v>
      </c>
      <c r="C252">
        <v>-15.92342</v>
      </c>
      <c r="D252">
        <f t="shared" si="68"/>
        <v>-8.4404225129656091E-2</v>
      </c>
      <c r="E252">
        <v>191.686150188</v>
      </c>
      <c r="F252">
        <f t="shared" si="69"/>
        <v>1.0160581693320292</v>
      </c>
      <c r="G252">
        <v>152.72803862499998</v>
      </c>
      <c r="H252">
        <f t="shared" si="70"/>
        <v>0.80955546959857305</v>
      </c>
      <c r="I252">
        <v>-9.5660001345352796E-2</v>
      </c>
      <c r="J252">
        <f t="shared" si="71"/>
        <v>-5.0705867768710252E-4</v>
      </c>
      <c r="K252">
        <v>1</v>
      </c>
      <c r="L252">
        <v>2008</v>
      </c>
      <c r="M252" s="2" t="str">
        <f>VLOOKUP(A252,Bransje!$A$2:$B$418,2,TRUE)</f>
        <v xml:space="preserve">Food &amp; Beverages </v>
      </c>
      <c r="N252" t="s">
        <v>464</v>
      </c>
      <c r="O252">
        <f>IFERROR(VLOOKUP(A252,Størrelse!$A$2:$B$409,2,TRUE),0)</f>
        <v>0</v>
      </c>
    </row>
    <row r="253" spans="1:15" x14ac:dyDescent="0.3">
      <c r="A253" t="s">
        <v>33</v>
      </c>
      <c r="B253" s="1">
        <v>39139</v>
      </c>
      <c r="C253">
        <v>-12.7745</v>
      </c>
      <c r="D253" t="e">
        <f t="shared" si="68"/>
        <v>#DIV/0!</v>
      </c>
      <c r="E253">
        <v>128.966030281</v>
      </c>
      <c r="F253" t="e">
        <f t="shared" si="69"/>
        <v>#DIV/0!</v>
      </c>
      <c r="G253">
        <v>188.65666944444445</v>
      </c>
      <c r="H253" t="e">
        <f t="shared" si="70"/>
        <v>#DIV/0!</v>
      </c>
      <c r="I253">
        <v>-7.4424094119914352E-2</v>
      </c>
      <c r="J253" t="e">
        <f t="shared" si="71"/>
        <v>#DIV/0!</v>
      </c>
      <c r="K253">
        <v>1</v>
      </c>
      <c r="L253">
        <v>2007</v>
      </c>
      <c r="M253" s="2" t="str">
        <f>VLOOKUP(A253,Bransje!$A$2:$B$418,2,TRUE)</f>
        <v xml:space="preserve">Food &amp; Beverages </v>
      </c>
      <c r="N253" t="s">
        <v>464</v>
      </c>
      <c r="O253">
        <f>IFERROR(VLOOKUP(A253,Størrelse!$A$2:$B$409,2,TRUE),0)</f>
        <v>0</v>
      </c>
    </row>
    <row r="254" spans="1:15" x14ac:dyDescent="0.3">
      <c r="A254" t="s">
        <v>33</v>
      </c>
      <c r="B254" s="1">
        <v>38856</v>
      </c>
      <c r="C254">
        <v>-9.6385000000000005</v>
      </c>
      <c r="D254" t="e">
        <f t="shared" si="68"/>
        <v>#DIV/0!</v>
      </c>
      <c r="E254">
        <v>24.592832883</v>
      </c>
      <c r="F254" t="e">
        <f t="shared" si="69"/>
        <v>#DIV/0!</v>
      </c>
      <c r="G254" t="e">
        <v>#DIV/0!</v>
      </c>
      <c r="H254" t="e">
        <f t="shared" si="70"/>
        <v>#DIV/0!</v>
      </c>
      <c r="I254">
        <v>0</v>
      </c>
      <c r="J254" t="e">
        <f t="shared" si="71"/>
        <v>#DIV/0!</v>
      </c>
      <c r="K254">
        <v>1</v>
      </c>
      <c r="L254">
        <v>2006</v>
      </c>
      <c r="M254" s="2" t="str">
        <f>VLOOKUP(A254,Bransje!$A$2:$B$418,2,TRUE)</f>
        <v xml:space="preserve">Food &amp; Beverages </v>
      </c>
      <c r="N254" t="s">
        <v>464</v>
      </c>
      <c r="O254">
        <f>IFERROR(VLOOKUP(A254,Størrelse!$A$2:$B$409,2,TRUE),0)</f>
        <v>0</v>
      </c>
    </row>
    <row r="255" spans="1:15" x14ac:dyDescent="0.3">
      <c r="A255" t="s">
        <v>33</v>
      </c>
      <c r="B255" s="1">
        <v>38491</v>
      </c>
      <c r="C255">
        <v>0.25670999999999999</v>
      </c>
      <c r="D255" t="e">
        <f t="shared" si="68"/>
        <v>#DIV/0!</v>
      </c>
      <c r="E255">
        <v>13.642156354999999</v>
      </c>
      <c r="F255" t="e">
        <f t="shared" si="69"/>
        <v>#DIV/0!</v>
      </c>
      <c r="G255" t="e">
        <v>#DIV/0!</v>
      </c>
      <c r="H255" t="e">
        <f t="shared" si="70"/>
        <v>#DIV/0!</v>
      </c>
      <c r="I255">
        <v>0</v>
      </c>
      <c r="J255" t="e">
        <f t="shared" si="71"/>
        <v>#DIV/0!</v>
      </c>
      <c r="K255">
        <v>1</v>
      </c>
      <c r="L255">
        <v>2005</v>
      </c>
      <c r="M255" s="2" t="str">
        <f>VLOOKUP(A255,Bransje!$A$2:$B$418,2,TRUE)</f>
        <v xml:space="preserve">Food &amp; Beverages </v>
      </c>
      <c r="N255" t="s">
        <v>464</v>
      </c>
      <c r="O255">
        <f>IFERROR(VLOOKUP(A255,Størrelse!$A$2:$B$409,2,TRUE),0)</f>
        <v>0</v>
      </c>
    </row>
    <row r="256" spans="1:15" x14ac:dyDescent="0.3">
      <c r="A256" t="s">
        <v>33</v>
      </c>
      <c r="B256" s="1">
        <v>37985</v>
      </c>
      <c r="C256">
        <v>-0.27378000000000002</v>
      </c>
      <c r="D256" t="e">
        <f t="shared" si="68"/>
        <v>#DIV/0!</v>
      </c>
      <c r="E256">
        <v>6.4683321239999998</v>
      </c>
      <c r="F256" t="e">
        <f t="shared" si="69"/>
        <v>#DIV/0!</v>
      </c>
      <c r="G256" t="e">
        <v>#DIV/0!</v>
      </c>
      <c r="H256" t="e">
        <f t="shared" si="70"/>
        <v>#DIV/0!</v>
      </c>
      <c r="I256">
        <v>0</v>
      </c>
      <c r="J256" t="e">
        <f t="shared" si="71"/>
        <v>#DIV/0!</v>
      </c>
      <c r="K256">
        <v>0</v>
      </c>
      <c r="L256">
        <v>2003</v>
      </c>
      <c r="M256" s="2" t="str">
        <f>VLOOKUP(A256,Bransje!$A$2:$B$418,2,TRUE)</f>
        <v xml:space="preserve">Food &amp; Beverages </v>
      </c>
      <c r="N256" t="s">
        <v>464</v>
      </c>
      <c r="O256">
        <f>IFERROR(VLOOKUP(A256,Størrelse!$A$2:$B$409,2,TRUE),0)</f>
        <v>0</v>
      </c>
    </row>
    <row r="257" spans="1:15" x14ac:dyDescent="0.3">
      <c r="A257" t="s">
        <v>33</v>
      </c>
      <c r="B257" s="1">
        <v>37617</v>
      </c>
      <c r="C257">
        <v>-0.97928000000000004</v>
      </c>
      <c r="D257" t="e">
        <f>C257/#REF!</f>
        <v>#REF!</v>
      </c>
      <c r="E257">
        <v>1.581716962</v>
      </c>
      <c r="F257" t="e">
        <f>E257/#REF!</f>
        <v>#REF!</v>
      </c>
      <c r="G257" t="e">
        <v>#DIV/0!</v>
      </c>
      <c r="H257" t="e">
        <f>G257/#REF!</f>
        <v>#DIV/0!</v>
      </c>
      <c r="I257">
        <v>0</v>
      </c>
      <c r="J257" t="e">
        <f>+I257/#REF!</f>
        <v>#REF!</v>
      </c>
      <c r="K257">
        <v>0</v>
      </c>
      <c r="L257">
        <v>2002</v>
      </c>
      <c r="M257" s="2" t="str">
        <f>VLOOKUP(A257,Bransje!$A$2:$B$418,2,TRUE)</f>
        <v xml:space="preserve">Food &amp; Beverages </v>
      </c>
      <c r="N257" t="s">
        <v>464</v>
      </c>
      <c r="O257">
        <f>IFERROR(VLOOKUP(A257,Størrelse!$A$2:$B$409,2,TRUE),0)</f>
        <v>0</v>
      </c>
    </row>
    <row r="258" spans="1:15" x14ac:dyDescent="0.3">
      <c r="A258" t="s">
        <v>34</v>
      </c>
      <c r="B258" s="1">
        <v>43150</v>
      </c>
      <c r="C258">
        <v>2.67</v>
      </c>
      <c r="D258">
        <f>C258/G259</f>
        <v>5.8216055500495537E-2</v>
      </c>
      <c r="E258">
        <v>24.308340385099999</v>
      </c>
      <c r="F258">
        <f>E258/G259</f>
        <v>0.53001336815877098</v>
      </c>
      <c r="G258">
        <v>45.527272727272731</v>
      </c>
      <c r="H258">
        <f>G258/G259</f>
        <v>0.99266600594648169</v>
      </c>
      <c r="I258">
        <v>-2.7489060812685318E-2</v>
      </c>
      <c r="J258">
        <f>+I258/G259</f>
        <v>-5.9936505240741026E-4</v>
      </c>
      <c r="K258">
        <v>1</v>
      </c>
      <c r="L258">
        <v>2018</v>
      </c>
      <c r="M258" s="2" t="str">
        <f>VLOOKUP(A258,Bransje!$A$2:$B$418,2,TRUE)</f>
        <v xml:space="preserve">Food &amp; Beverages </v>
      </c>
      <c r="N258" t="s">
        <v>464</v>
      </c>
      <c r="O258">
        <f>IFERROR(VLOOKUP(A258,Størrelse!$A$2:$B$409,2,TRUE),0)</f>
        <v>0</v>
      </c>
    </row>
    <row r="259" spans="1:15" x14ac:dyDescent="0.3">
      <c r="A259" t="s">
        <v>34</v>
      </c>
      <c r="B259" s="1">
        <v>42779</v>
      </c>
      <c r="C259">
        <v>-0.67122000000000004</v>
      </c>
      <c r="D259" t="e">
        <f>C259/G260</f>
        <v>#DIV/0!</v>
      </c>
      <c r="E259">
        <v>28.905415990000002</v>
      </c>
      <c r="F259" t="e">
        <f>E259/G260</f>
        <v>#DIV/0!</v>
      </c>
      <c r="G259">
        <v>45.863636363636367</v>
      </c>
      <c r="H259" t="e">
        <f>G259/G260</f>
        <v>#DIV/0!</v>
      </c>
      <c r="I259">
        <v>2.9514281793218577E-2</v>
      </c>
      <c r="J259" t="e">
        <f>+I259/G260</f>
        <v>#DIV/0!</v>
      </c>
      <c r="K259">
        <v>1</v>
      </c>
      <c r="L259">
        <v>2017</v>
      </c>
      <c r="M259" s="2" t="str">
        <f>VLOOKUP(A259,Bransje!$A$2:$B$418,2,TRUE)</f>
        <v xml:space="preserve">Food &amp; Beverages </v>
      </c>
      <c r="N259" t="s">
        <v>464</v>
      </c>
      <c r="O259">
        <f>IFERROR(VLOOKUP(A259,Størrelse!$A$2:$B$409,2,TRUE),0)</f>
        <v>0</v>
      </c>
    </row>
    <row r="260" spans="1:15" x14ac:dyDescent="0.3">
      <c r="A260" t="s">
        <v>34</v>
      </c>
      <c r="B260" s="1">
        <v>42549</v>
      </c>
      <c r="C260">
        <v>1.28166</v>
      </c>
      <c r="D260" t="e">
        <f>C260/G261</f>
        <v>#DIV/0!</v>
      </c>
      <c r="E260">
        <v>16.896080000000001</v>
      </c>
      <c r="F260" t="e">
        <f>E260/G261</f>
        <v>#DIV/0!</v>
      </c>
      <c r="G260" t="e">
        <v>#DIV/0!</v>
      </c>
      <c r="H260" t="e">
        <f>G260/G261</f>
        <v>#DIV/0!</v>
      </c>
      <c r="I260">
        <v>0</v>
      </c>
      <c r="J260" t="e">
        <f>+I260/G261</f>
        <v>#DIV/0!</v>
      </c>
      <c r="K260">
        <v>1</v>
      </c>
      <c r="L260">
        <v>2016</v>
      </c>
      <c r="M260" s="2" t="str">
        <f>VLOOKUP(A260,Bransje!$A$2:$B$418,2,TRUE)</f>
        <v xml:space="preserve">Food &amp; Beverages </v>
      </c>
      <c r="N260" t="s">
        <v>464</v>
      </c>
      <c r="O260">
        <f>IFERROR(VLOOKUP(A260,Størrelse!$A$2:$B$409,2,TRUE),0)</f>
        <v>0</v>
      </c>
    </row>
    <row r="261" spans="1:15" x14ac:dyDescent="0.3">
      <c r="A261" t="s">
        <v>34</v>
      </c>
      <c r="B261" s="1">
        <v>42079</v>
      </c>
      <c r="C261">
        <v>1.2501599999999999</v>
      </c>
      <c r="D261" t="e">
        <f>C261/G262</f>
        <v>#DIV/0!</v>
      </c>
      <c r="E261">
        <v>14.674020000000001</v>
      </c>
      <c r="F261" t="e">
        <f>E261/G262</f>
        <v>#DIV/0!</v>
      </c>
      <c r="G261" t="e">
        <v>#DIV/0!</v>
      </c>
      <c r="H261" t="e">
        <f>G261/G262</f>
        <v>#DIV/0!</v>
      </c>
      <c r="I261">
        <v>0</v>
      </c>
      <c r="J261" t="e">
        <f>+I261/G262</f>
        <v>#DIV/0!</v>
      </c>
      <c r="K261">
        <v>1</v>
      </c>
      <c r="L261">
        <v>2015</v>
      </c>
      <c r="M261" s="2" t="str">
        <f>VLOOKUP(A261,Bransje!$A$2:$B$418,2,TRUE)</f>
        <v xml:space="preserve">Food &amp; Beverages </v>
      </c>
      <c r="N261" t="s">
        <v>464</v>
      </c>
      <c r="O261">
        <f>IFERROR(VLOOKUP(A261,Størrelse!$A$2:$B$409,2,TRUE),0)</f>
        <v>0</v>
      </c>
    </row>
    <row r="262" spans="1:15" x14ac:dyDescent="0.3">
      <c r="A262" t="s">
        <v>34</v>
      </c>
      <c r="B262" s="1">
        <v>41711</v>
      </c>
      <c r="C262">
        <v>0.29970000000000002</v>
      </c>
      <c r="D262" t="e">
        <f>C262/G263</f>
        <v>#DIV/0!</v>
      </c>
      <c r="E262">
        <v>12.280620000000001</v>
      </c>
      <c r="F262" t="e">
        <f>E262/G263</f>
        <v>#DIV/0!</v>
      </c>
      <c r="G262" t="e">
        <v>#DIV/0!</v>
      </c>
      <c r="H262" t="e">
        <f>G262/G263</f>
        <v>#DIV/0!</v>
      </c>
      <c r="I262">
        <v>0</v>
      </c>
      <c r="J262" t="e">
        <f>+I262/G263</f>
        <v>#DIV/0!</v>
      </c>
      <c r="K262">
        <v>1</v>
      </c>
      <c r="L262">
        <v>2014</v>
      </c>
      <c r="M262" s="2" t="str">
        <f>VLOOKUP(A262,Bransje!$A$2:$B$418,2,TRUE)</f>
        <v xml:space="preserve">Food &amp; Beverages </v>
      </c>
      <c r="N262" t="s">
        <v>464</v>
      </c>
      <c r="O262">
        <f>IFERROR(VLOOKUP(A262,Størrelse!$A$2:$B$409,2,TRUE),0)</f>
        <v>0</v>
      </c>
    </row>
    <row r="263" spans="1:15" x14ac:dyDescent="0.3">
      <c r="A263" t="s">
        <v>34</v>
      </c>
      <c r="B263" s="1">
        <v>41341</v>
      </c>
      <c r="C263">
        <v>0.86785999999999996</v>
      </c>
      <c r="D263" t="e">
        <f>C263/#REF!</f>
        <v>#REF!</v>
      </c>
      <c r="E263">
        <v>3.68038</v>
      </c>
      <c r="F263" t="e">
        <f>E263/#REF!</f>
        <v>#REF!</v>
      </c>
      <c r="G263" t="e">
        <v>#DIV/0!</v>
      </c>
      <c r="H263" t="e">
        <f>G263/#REF!</f>
        <v>#DIV/0!</v>
      </c>
      <c r="I263">
        <v>0</v>
      </c>
      <c r="J263" t="e">
        <f>+I263/#REF!</f>
        <v>#REF!</v>
      </c>
      <c r="K263">
        <v>1</v>
      </c>
      <c r="L263">
        <v>2013</v>
      </c>
      <c r="M263" s="2" t="str">
        <f>VLOOKUP(A263,Bransje!$A$2:$B$418,2,TRUE)</f>
        <v xml:space="preserve">Food &amp; Beverages </v>
      </c>
      <c r="N263" t="s">
        <v>464</v>
      </c>
      <c r="O263">
        <f>IFERROR(VLOOKUP(A263,Størrelse!$A$2:$B$409,2,TRUE),0)</f>
        <v>0</v>
      </c>
    </row>
    <row r="264" spans="1:15" x14ac:dyDescent="0.3">
      <c r="A264" t="s">
        <v>35</v>
      </c>
      <c r="B264" s="1">
        <v>43144</v>
      </c>
      <c r="C264">
        <v>19.64405</v>
      </c>
      <c r="D264">
        <f t="shared" ref="D264:D282" si="72">C264/G265</f>
        <v>7.7971756945000607E-3</v>
      </c>
      <c r="E264">
        <v>1935.1655580731999</v>
      </c>
      <c r="F264">
        <f t="shared" ref="F264:F282" si="73">E264/G265</f>
        <v>0.76811176179260388</v>
      </c>
      <c r="G264">
        <v>3589.090909090909</v>
      </c>
      <c r="H264">
        <f t="shared" ref="H264:H282" si="74">G264/G265</f>
        <v>1.4245928106329786</v>
      </c>
      <c r="I264">
        <v>0.16321665506733241</v>
      </c>
      <c r="J264">
        <f t="shared" ref="J264:J282" si="75">+I264/G265</f>
        <v>6.4784448004795569E-5</v>
      </c>
      <c r="K264">
        <v>1</v>
      </c>
      <c r="L264">
        <v>2018</v>
      </c>
      <c r="M264" s="2" t="str">
        <f>VLOOKUP(A264,Bransje!$A$2:$B$418,2,TRUE)</f>
        <v>Industrial Conglomerates</v>
      </c>
      <c r="N264" t="s">
        <v>461</v>
      </c>
      <c r="O264">
        <f>IFERROR(VLOOKUP(A264,Størrelse!$A$2:$B$409,2,TRUE),0)</f>
        <v>0</v>
      </c>
    </row>
    <row r="265" spans="1:15" x14ac:dyDescent="0.3">
      <c r="A265" t="s">
        <v>35</v>
      </c>
      <c r="B265" s="1">
        <v>42793</v>
      </c>
      <c r="C265">
        <v>95.791669999999996</v>
      </c>
      <c r="D265">
        <f t="shared" si="72"/>
        <v>4.9252800665773755E-2</v>
      </c>
      <c r="E265">
        <v>1230.62397448</v>
      </c>
      <c r="F265">
        <f t="shared" si="73"/>
        <v>0.63274476068311247</v>
      </c>
      <c r="G265">
        <v>2519.3801922222219</v>
      </c>
      <c r="H265">
        <f t="shared" si="74"/>
        <v>1.2953791327452571</v>
      </c>
      <c r="I265">
        <v>-2.0002780215277016E-2</v>
      </c>
      <c r="J265">
        <f t="shared" si="75"/>
        <v>-1.0284745497226658E-5</v>
      </c>
      <c r="K265">
        <v>1</v>
      </c>
      <c r="L265">
        <v>2017</v>
      </c>
      <c r="M265" s="2" t="str">
        <f>VLOOKUP(A265,Bransje!$A$2:$B$418,2,TRUE)</f>
        <v>Industrial Conglomerates</v>
      </c>
      <c r="N265" t="s">
        <v>461</v>
      </c>
      <c r="O265">
        <f>IFERROR(VLOOKUP(A265,Størrelse!$A$2:$B$409,2,TRUE),0)</f>
        <v>0</v>
      </c>
    </row>
    <row r="266" spans="1:15" x14ac:dyDescent="0.3">
      <c r="A266" t="s">
        <v>35</v>
      </c>
      <c r="B266" s="1">
        <v>42418</v>
      </c>
      <c r="C266">
        <v>176.53877</v>
      </c>
      <c r="D266">
        <f t="shared" si="72"/>
        <v>0.10125527834761783</v>
      </c>
      <c r="E266">
        <v>1207.3376799780001</v>
      </c>
      <c r="F266">
        <f t="shared" si="73"/>
        <v>0.69247855780200318</v>
      </c>
      <c r="G266">
        <v>1944.8979287500001</v>
      </c>
      <c r="H266">
        <f t="shared" si="74"/>
        <v>1.1155123666789264</v>
      </c>
      <c r="I266">
        <v>1.941285282464611E-2</v>
      </c>
      <c r="J266">
        <f t="shared" si="75"/>
        <v>1.1134403033854155E-5</v>
      </c>
      <c r="K266">
        <v>1</v>
      </c>
      <c r="L266">
        <v>2016</v>
      </c>
      <c r="M266" s="2" t="str">
        <f>VLOOKUP(A266,Bransje!$A$2:$B$418,2,TRUE)</f>
        <v>Industrial Conglomerates</v>
      </c>
      <c r="N266" t="s">
        <v>461</v>
      </c>
      <c r="O266">
        <f>IFERROR(VLOOKUP(A266,Størrelse!$A$2:$B$409,2,TRUE),0)</f>
        <v>0</v>
      </c>
    </row>
    <row r="267" spans="1:15" x14ac:dyDescent="0.3">
      <c r="A267" t="s">
        <v>35</v>
      </c>
      <c r="B267" s="1">
        <v>42053</v>
      </c>
      <c r="C267">
        <v>73.335239999999999</v>
      </c>
      <c r="D267">
        <f t="shared" si="72"/>
        <v>5.2177554147145352E-2</v>
      </c>
      <c r="E267">
        <v>954.60291587400002</v>
      </c>
      <c r="F267">
        <f t="shared" si="73"/>
        <v>0.67919386821449657</v>
      </c>
      <c r="G267">
        <v>1743.5018981818178</v>
      </c>
      <c r="H267">
        <f t="shared" si="74"/>
        <v>1.2404904476760763</v>
      </c>
      <c r="I267">
        <v>7.6713803528162261E-2</v>
      </c>
      <c r="J267">
        <f t="shared" si="75"/>
        <v>5.4581380485345878E-5</v>
      </c>
      <c r="K267">
        <v>1</v>
      </c>
      <c r="L267">
        <v>2015</v>
      </c>
      <c r="M267" s="2" t="str">
        <f>VLOOKUP(A267,Bransje!$A$2:$B$418,2,TRUE)</f>
        <v>Industrial Conglomerates</v>
      </c>
      <c r="N267" t="s">
        <v>461</v>
      </c>
      <c r="O267">
        <f>IFERROR(VLOOKUP(A267,Størrelse!$A$2:$B$409,2,TRUE),0)</f>
        <v>0</v>
      </c>
    </row>
    <row r="268" spans="1:15" x14ac:dyDescent="0.3">
      <c r="A268" t="s">
        <v>35</v>
      </c>
      <c r="B268" s="1">
        <v>41689</v>
      </c>
      <c r="C268">
        <v>21.128889999999998</v>
      </c>
      <c r="D268">
        <f t="shared" si="72"/>
        <v>1.430225618809056E-2</v>
      </c>
      <c r="E268">
        <v>1131.23443711</v>
      </c>
      <c r="F268">
        <f t="shared" si="73"/>
        <v>0.76573850913785069</v>
      </c>
      <c r="G268">
        <v>1405.4940136363634</v>
      </c>
      <c r="H268">
        <f t="shared" si="74"/>
        <v>0.95138625142423094</v>
      </c>
      <c r="I268">
        <v>1.8905360886489753E-4</v>
      </c>
      <c r="J268">
        <f t="shared" si="75"/>
        <v>1.279713769757348E-7</v>
      </c>
      <c r="K268">
        <v>1</v>
      </c>
      <c r="L268">
        <v>2014</v>
      </c>
      <c r="M268" s="2" t="str">
        <f>VLOOKUP(A268,Bransje!$A$2:$B$418,2,TRUE)</f>
        <v>Industrial Conglomerates</v>
      </c>
      <c r="N268" t="s">
        <v>461</v>
      </c>
      <c r="O268">
        <f>IFERROR(VLOOKUP(A268,Størrelse!$A$2:$B$409,2,TRUE),0)</f>
        <v>0</v>
      </c>
    </row>
    <row r="269" spans="1:15" x14ac:dyDescent="0.3">
      <c r="A269" t="s">
        <v>35</v>
      </c>
      <c r="B269" s="1">
        <v>41325</v>
      </c>
      <c r="C269">
        <v>145.37254999999999</v>
      </c>
      <c r="D269">
        <f t="shared" si="72"/>
        <v>9.5943809184158874E-2</v>
      </c>
      <c r="E269">
        <v>1129.277382749</v>
      </c>
      <c r="F269">
        <f t="shared" si="73"/>
        <v>0.74530696287886811</v>
      </c>
      <c r="G269">
        <v>1477.3116718181816</v>
      </c>
      <c r="H269">
        <f t="shared" si="74"/>
        <v>0.97500462877244953</v>
      </c>
      <c r="I269">
        <v>-3.4984370042770219E-2</v>
      </c>
      <c r="J269">
        <f t="shared" si="75"/>
        <v>-2.3089185157800078E-5</v>
      </c>
      <c r="K269">
        <v>1</v>
      </c>
      <c r="L269">
        <v>2013</v>
      </c>
      <c r="M269" s="2" t="str">
        <f>VLOOKUP(A269,Bransje!$A$2:$B$418,2,TRUE)</f>
        <v>Industrial Conglomerates</v>
      </c>
      <c r="N269" t="s">
        <v>461</v>
      </c>
      <c r="O269">
        <f>IFERROR(VLOOKUP(A269,Størrelse!$A$2:$B$409,2,TRUE),0)</f>
        <v>0</v>
      </c>
    </row>
    <row r="270" spans="1:15" x14ac:dyDescent="0.3">
      <c r="A270" t="s">
        <v>35</v>
      </c>
      <c r="B270" s="1">
        <v>40966</v>
      </c>
      <c r="C270">
        <v>94.298649999999995</v>
      </c>
      <c r="D270">
        <f t="shared" si="72"/>
        <v>6.3024254600032775E-2</v>
      </c>
      <c r="E270">
        <v>1047.7706200699999</v>
      </c>
      <c r="F270">
        <f t="shared" si="73"/>
        <v>0.70027473693129105</v>
      </c>
      <c r="G270">
        <v>1515.1842649999999</v>
      </c>
      <c r="H270">
        <f t="shared" si="74"/>
        <v>1.0126694166175605</v>
      </c>
      <c r="I270">
        <v>-2.2473083175762687E-2</v>
      </c>
      <c r="J270">
        <f t="shared" si="75"/>
        <v>-1.5019826007233196E-5</v>
      </c>
      <c r="K270">
        <v>1</v>
      </c>
      <c r="L270">
        <v>2012</v>
      </c>
      <c r="M270" s="2" t="str">
        <f>VLOOKUP(A270,Bransje!$A$2:$B$418,2,TRUE)</f>
        <v>Industrial Conglomerates</v>
      </c>
      <c r="N270" t="s">
        <v>461</v>
      </c>
      <c r="O270">
        <f>IFERROR(VLOOKUP(A270,Størrelse!$A$2:$B$409,2,TRUE),0)</f>
        <v>0</v>
      </c>
    </row>
    <row r="271" spans="1:15" x14ac:dyDescent="0.3">
      <c r="A271" t="s">
        <v>35</v>
      </c>
      <c r="B271" s="1">
        <v>40597</v>
      </c>
      <c r="C271">
        <v>105.72947000000001</v>
      </c>
      <c r="D271">
        <f t="shared" si="72"/>
        <v>7.1592137419944704E-2</v>
      </c>
      <c r="E271">
        <v>1204.8655193760001</v>
      </c>
      <c r="F271">
        <f t="shared" si="73"/>
        <v>0.81584536303567623</v>
      </c>
      <c r="G271">
        <v>1496.2279299999998</v>
      </c>
      <c r="H271">
        <f t="shared" si="74"/>
        <v>1.0131343283582088</v>
      </c>
      <c r="I271">
        <v>8.2709447415329818E-2</v>
      </c>
      <c r="J271">
        <f t="shared" si="75"/>
        <v>5.6004689376443315E-5</v>
      </c>
      <c r="K271">
        <v>1</v>
      </c>
      <c r="L271">
        <v>2011</v>
      </c>
      <c r="M271" s="2" t="str">
        <f>VLOOKUP(A271,Bransje!$A$2:$B$418,2,TRUE)</f>
        <v>Industrial Conglomerates</v>
      </c>
      <c r="N271" t="s">
        <v>461</v>
      </c>
      <c r="O271">
        <f>IFERROR(VLOOKUP(A271,Størrelse!$A$2:$B$409,2,TRUE),0)</f>
        <v>0</v>
      </c>
    </row>
    <row r="272" spans="1:15" x14ac:dyDescent="0.3">
      <c r="A272" t="s">
        <v>35</v>
      </c>
      <c r="B272" s="1">
        <v>40238</v>
      </c>
      <c r="C272">
        <v>109.72345</v>
      </c>
      <c r="D272">
        <f t="shared" si="72"/>
        <v>7.8930281810084268E-2</v>
      </c>
      <c r="E272">
        <v>897.61579147600003</v>
      </c>
      <c r="F272">
        <f t="shared" si="73"/>
        <v>0.64570579377865456</v>
      </c>
      <c r="G272">
        <v>1476.8307500000001</v>
      </c>
      <c r="H272">
        <f t="shared" si="74"/>
        <v>1.0623678646934462</v>
      </c>
      <c r="I272">
        <v>3.0013560736452449E-2</v>
      </c>
      <c r="J272">
        <f t="shared" si="75"/>
        <v>2.1590451330615945E-5</v>
      </c>
      <c r="K272">
        <v>1</v>
      </c>
      <c r="L272">
        <v>2010</v>
      </c>
      <c r="M272" s="2" t="str">
        <f>VLOOKUP(A272,Bransje!$A$2:$B$418,2,TRUE)</f>
        <v>Industrial Conglomerates</v>
      </c>
      <c r="N272" t="s">
        <v>461</v>
      </c>
      <c r="O272">
        <f>IFERROR(VLOOKUP(A272,Størrelse!$A$2:$B$409,2,TRUE),0)</f>
        <v>0</v>
      </c>
    </row>
    <row r="273" spans="1:15" x14ac:dyDescent="0.3">
      <c r="A273" t="s">
        <v>35</v>
      </c>
      <c r="B273" s="1">
        <v>39874</v>
      </c>
      <c r="C273">
        <v>-84.987979999999993</v>
      </c>
      <c r="D273">
        <f t="shared" si="72"/>
        <v>-5.1947411889009712E-2</v>
      </c>
      <c r="E273">
        <v>728.57265785599998</v>
      </c>
      <c r="F273">
        <f t="shared" si="73"/>
        <v>0.44532725626278186</v>
      </c>
      <c r="G273">
        <v>1390.1312333333333</v>
      </c>
      <c r="H273">
        <f t="shared" si="74"/>
        <v>0.84969333025380456</v>
      </c>
      <c r="I273">
        <v>-4.3749999999999956E-2</v>
      </c>
      <c r="J273">
        <f t="shared" si="75"/>
        <v>-2.6741420023680675E-5</v>
      </c>
      <c r="K273">
        <v>1</v>
      </c>
      <c r="L273">
        <v>2009</v>
      </c>
      <c r="M273" s="2" t="str">
        <f>VLOOKUP(A273,Bransje!$A$2:$B$418,2,TRUE)</f>
        <v>Industrial Conglomerates</v>
      </c>
      <c r="N273" t="s">
        <v>461</v>
      </c>
      <c r="O273">
        <f>IFERROR(VLOOKUP(A273,Størrelse!$A$2:$B$409,2,TRUE),0)</f>
        <v>0</v>
      </c>
    </row>
    <row r="274" spans="1:15" x14ac:dyDescent="0.3">
      <c r="A274" t="s">
        <v>35</v>
      </c>
      <c r="B274" s="1">
        <v>39492</v>
      </c>
      <c r="C274">
        <v>194.42519999999999</v>
      </c>
      <c r="D274">
        <f t="shared" si="72"/>
        <v>0.15798035082896261</v>
      </c>
      <c r="E274">
        <v>1054.2009064199999</v>
      </c>
      <c r="F274">
        <f t="shared" si="73"/>
        <v>0.85659178460632668</v>
      </c>
      <c r="G274">
        <v>1636.0387728571427</v>
      </c>
      <c r="H274">
        <f t="shared" si="74"/>
        <v>1.3293646055437098</v>
      </c>
      <c r="I274">
        <v>-1.4956136086943794E-2</v>
      </c>
      <c r="J274">
        <f t="shared" si="75"/>
        <v>-1.2152620267645804E-5</v>
      </c>
      <c r="K274">
        <v>1</v>
      </c>
      <c r="L274">
        <v>2008</v>
      </c>
      <c r="M274" s="2" t="str">
        <f>VLOOKUP(A274,Bransje!$A$2:$B$418,2,TRUE)</f>
        <v>Industrial Conglomerates</v>
      </c>
      <c r="N274" t="s">
        <v>461</v>
      </c>
      <c r="O274">
        <f>IFERROR(VLOOKUP(A274,Størrelse!$A$2:$B$409,2,TRUE),0)</f>
        <v>0</v>
      </c>
    </row>
    <row r="275" spans="1:15" x14ac:dyDescent="0.3">
      <c r="A275" t="s">
        <v>35</v>
      </c>
      <c r="B275" s="1">
        <v>39127</v>
      </c>
      <c r="C275">
        <v>100.25727000000001</v>
      </c>
      <c r="D275">
        <f t="shared" si="72"/>
        <v>0.1137916200977052</v>
      </c>
      <c r="E275">
        <v>705.81106136699998</v>
      </c>
      <c r="F275">
        <f t="shared" si="73"/>
        <v>0.80109286993184381</v>
      </c>
      <c r="G275">
        <v>1230.6922916666667</v>
      </c>
      <c r="H275">
        <f t="shared" si="74"/>
        <v>1.3968310698117707</v>
      </c>
      <c r="I275">
        <v>3.2018810978836743E-2</v>
      </c>
      <c r="J275">
        <f t="shared" si="75"/>
        <v>3.6341228669841326E-5</v>
      </c>
      <c r="K275">
        <v>1</v>
      </c>
      <c r="L275">
        <v>2007</v>
      </c>
      <c r="M275" s="2" t="str">
        <f>VLOOKUP(A275,Bransje!$A$2:$B$418,2,TRUE)</f>
        <v>Industrial Conglomerates</v>
      </c>
      <c r="N275" t="s">
        <v>461</v>
      </c>
      <c r="O275">
        <f>IFERROR(VLOOKUP(A275,Størrelse!$A$2:$B$409,2,TRUE),0)</f>
        <v>0</v>
      </c>
    </row>
    <row r="276" spans="1:15" x14ac:dyDescent="0.3">
      <c r="A276" t="s">
        <v>35</v>
      </c>
      <c r="B276" s="1">
        <v>38764</v>
      </c>
      <c r="C276">
        <v>55.855519999999999</v>
      </c>
      <c r="D276">
        <f t="shared" si="72"/>
        <v>9.4553014961260784E-2</v>
      </c>
      <c r="E276">
        <v>472.37228064300001</v>
      </c>
      <c r="F276">
        <f t="shared" si="73"/>
        <v>0.79963848369726864</v>
      </c>
      <c r="G276">
        <v>881.06022142857125</v>
      </c>
      <c r="H276">
        <f t="shared" si="74"/>
        <v>1.4914712153518122</v>
      </c>
      <c r="I276">
        <v>5.6083925411656632E-2</v>
      </c>
      <c r="J276">
        <f t="shared" si="75"/>
        <v>9.4939662875479517E-5</v>
      </c>
      <c r="K276">
        <v>1</v>
      </c>
      <c r="L276">
        <v>2006</v>
      </c>
      <c r="M276" s="2" t="str">
        <f>VLOOKUP(A276,Bransje!$A$2:$B$418,2,TRUE)</f>
        <v>Industrial Conglomerates</v>
      </c>
      <c r="N276" t="s">
        <v>461</v>
      </c>
      <c r="O276">
        <f>IFERROR(VLOOKUP(A276,Størrelse!$A$2:$B$409,2,TRUE),0)</f>
        <v>0</v>
      </c>
    </row>
    <row r="277" spans="1:15" x14ac:dyDescent="0.3">
      <c r="A277" t="s">
        <v>35</v>
      </c>
      <c r="B277" s="1">
        <v>38440</v>
      </c>
      <c r="C277">
        <v>37.748289999999997</v>
      </c>
      <c r="D277">
        <f t="shared" si="72"/>
        <v>7.1118874734262413E-2</v>
      </c>
      <c r="E277">
        <v>335.41461106100002</v>
      </c>
      <c r="F277">
        <f t="shared" si="73"/>
        <v>0.63193086913575713</v>
      </c>
      <c r="G277">
        <v>590.73230000000001</v>
      </c>
      <c r="H277">
        <f t="shared" si="74"/>
        <v>1.1129568106312293</v>
      </c>
      <c r="I277">
        <v>0</v>
      </c>
      <c r="J277">
        <f t="shared" si="75"/>
        <v>0</v>
      </c>
      <c r="K277">
        <v>1</v>
      </c>
      <c r="L277">
        <v>2005</v>
      </c>
      <c r="M277" s="2" t="str">
        <f>VLOOKUP(A277,Bransje!$A$2:$B$418,2,TRUE)</f>
        <v>Industrial Conglomerates</v>
      </c>
      <c r="N277" t="s">
        <v>461</v>
      </c>
      <c r="O277">
        <f>IFERROR(VLOOKUP(A277,Størrelse!$A$2:$B$409,2,TRUE),0)</f>
        <v>0</v>
      </c>
    </row>
    <row r="278" spans="1:15" x14ac:dyDescent="0.3">
      <c r="A278" t="s">
        <v>35</v>
      </c>
      <c r="B278" s="1">
        <v>38054</v>
      </c>
      <c r="C278">
        <v>142.33305999999999</v>
      </c>
      <c r="D278">
        <f t="shared" si="72"/>
        <v>0.43048557505094387</v>
      </c>
      <c r="E278">
        <v>216.98179756299999</v>
      </c>
      <c r="F278">
        <f t="shared" si="73"/>
        <v>0.65626028063680741</v>
      </c>
      <c r="G278">
        <v>530.77737999999999</v>
      </c>
      <c r="H278">
        <f t="shared" si="74"/>
        <v>1.6053333333333335</v>
      </c>
      <c r="I278">
        <v>-1.6110956747244498E-2</v>
      </c>
      <c r="J278">
        <f t="shared" si="75"/>
        <v>-4.8727502099360694E-5</v>
      </c>
      <c r="K278">
        <v>0</v>
      </c>
      <c r="L278">
        <v>2004</v>
      </c>
      <c r="M278" s="2" t="str">
        <f>VLOOKUP(A278,Bransje!$A$2:$B$418,2,TRUE)</f>
        <v>Industrial Conglomerates</v>
      </c>
      <c r="N278" t="s">
        <v>461</v>
      </c>
      <c r="O278">
        <f>IFERROR(VLOOKUP(A278,Størrelse!$A$2:$B$409,2,TRUE),0)</f>
        <v>0</v>
      </c>
    </row>
    <row r="279" spans="1:15" x14ac:dyDescent="0.3">
      <c r="A279" t="s">
        <v>35</v>
      </c>
      <c r="B279" s="1">
        <v>37658</v>
      </c>
      <c r="C279">
        <v>-44.665239999999997</v>
      </c>
      <c r="D279">
        <f t="shared" si="72"/>
        <v>-0.12664666719595322</v>
      </c>
      <c r="E279">
        <v>147.816342577</v>
      </c>
      <c r="F279">
        <f t="shared" si="73"/>
        <v>0.41912787537853441</v>
      </c>
      <c r="G279">
        <v>330.63374999999996</v>
      </c>
      <c r="H279">
        <f t="shared" si="74"/>
        <v>0.93749999999999989</v>
      </c>
      <c r="I279">
        <v>0</v>
      </c>
      <c r="J279">
        <f t="shared" si="75"/>
        <v>0</v>
      </c>
      <c r="K279">
        <v>0</v>
      </c>
      <c r="L279">
        <v>2003</v>
      </c>
      <c r="M279" s="2" t="str">
        <f>VLOOKUP(A279,Bransje!$A$2:$B$418,2,TRUE)</f>
        <v>Industrial Conglomerates</v>
      </c>
      <c r="N279" t="s">
        <v>461</v>
      </c>
      <c r="O279">
        <f>IFERROR(VLOOKUP(A279,Størrelse!$A$2:$B$409,2,TRUE),0)</f>
        <v>0</v>
      </c>
    </row>
    <row r="280" spans="1:15" x14ac:dyDescent="0.3">
      <c r="A280" t="s">
        <v>35</v>
      </c>
      <c r="B280" s="1">
        <v>37287</v>
      </c>
      <c r="C280">
        <v>-40.942480000000003</v>
      </c>
      <c r="D280">
        <f t="shared" si="72"/>
        <v>-0.11144727965611496</v>
      </c>
      <c r="E280">
        <v>227.72676108799999</v>
      </c>
      <c r="F280">
        <f t="shared" si="73"/>
        <v>0.61988252856582238</v>
      </c>
      <c r="G280">
        <v>352.67599999999999</v>
      </c>
      <c r="H280">
        <f t="shared" si="74"/>
        <v>0.96</v>
      </c>
      <c r="I280">
        <v>0</v>
      </c>
      <c r="J280">
        <f t="shared" si="75"/>
        <v>0</v>
      </c>
      <c r="K280">
        <v>0</v>
      </c>
      <c r="L280">
        <v>2002</v>
      </c>
      <c r="M280" s="2" t="str">
        <f>VLOOKUP(A280,Bransje!$A$2:$B$418,2,TRUE)</f>
        <v>Industrial Conglomerates</v>
      </c>
      <c r="N280" t="s">
        <v>461</v>
      </c>
      <c r="O280">
        <f>IFERROR(VLOOKUP(A280,Størrelse!$A$2:$B$409,2,TRUE),0)</f>
        <v>0</v>
      </c>
    </row>
    <row r="281" spans="1:15" x14ac:dyDescent="0.3">
      <c r="A281" t="s">
        <v>35</v>
      </c>
      <c r="B281" s="1">
        <v>36971</v>
      </c>
      <c r="C281">
        <v>40.695729999999998</v>
      </c>
      <c r="D281">
        <f t="shared" si="72"/>
        <v>8.9508415491337326E-2</v>
      </c>
      <c r="E281">
        <v>294.64859825100001</v>
      </c>
      <c r="F281">
        <f t="shared" si="73"/>
        <v>0.64806625059166256</v>
      </c>
      <c r="G281">
        <v>367.37083333333334</v>
      </c>
      <c r="H281">
        <f t="shared" si="74"/>
        <v>0.80801551389786685</v>
      </c>
      <c r="I281">
        <v>-4.6511627906976716E-2</v>
      </c>
      <c r="J281">
        <f t="shared" si="75"/>
        <v>-1.0230021960230599E-4</v>
      </c>
      <c r="K281">
        <v>0</v>
      </c>
      <c r="L281">
        <v>2001</v>
      </c>
      <c r="M281" s="2" t="str">
        <f>VLOOKUP(A281,Bransje!$A$2:$B$418,2,TRUE)</f>
        <v>Industrial Conglomerates</v>
      </c>
      <c r="N281" t="s">
        <v>461</v>
      </c>
      <c r="O281">
        <f>IFERROR(VLOOKUP(A281,Størrelse!$A$2:$B$409,2,TRUE),0)</f>
        <v>0</v>
      </c>
    </row>
    <row r="282" spans="1:15" x14ac:dyDescent="0.3">
      <c r="A282" t="s">
        <v>35</v>
      </c>
      <c r="B282" s="1">
        <v>36605</v>
      </c>
      <c r="C282">
        <v>130.92286999999999</v>
      </c>
      <c r="D282">
        <f t="shared" si="72"/>
        <v>0.43673770226029823</v>
      </c>
      <c r="E282">
        <v>278.952867798</v>
      </c>
      <c r="F282">
        <f t="shared" si="73"/>
        <v>0.9305420399126545</v>
      </c>
      <c r="G282">
        <v>454.65814333333333</v>
      </c>
      <c r="H282">
        <f t="shared" si="74"/>
        <v>1.5166666666666668</v>
      </c>
      <c r="I282">
        <v>-2.8668154761904763E-2</v>
      </c>
      <c r="J282">
        <f t="shared" si="75"/>
        <v>-9.5632367658583369E-5</v>
      </c>
      <c r="K282">
        <v>0</v>
      </c>
      <c r="L282">
        <v>2000</v>
      </c>
      <c r="M282" s="2" t="str">
        <f>VLOOKUP(A282,Bransje!$A$2:$B$418,2,TRUE)</f>
        <v>Industrial Conglomerates</v>
      </c>
      <c r="N282" t="s">
        <v>461</v>
      </c>
      <c r="O282">
        <f>IFERROR(VLOOKUP(A282,Størrelse!$A$2:$B$409,2,TRUE),0)</f>
        <v>0</v>
      </c>
    </row>
    <row r="283" spans="1:15" x14ac:dyDescent="0.3">
      <c r="A283" t="s">
        <v>35</v>
      </c>
      <c r="B283" s="1">
        <v>36234</v>
      </c>
      <c r="C283">
        <v>-45.214840000000002</v>
      </c>
      <c r="D283" t="e">
        <f>C283/#REF!</f>
        <v>#REF!</v>
      </c>
      <c r="E283">
        <v>178.05587705799999</v>
      </c>
      <c r="F283" t="e">
        <f>E283/#REF!</f>
        <v>#REF!</v>
      </c>
      <c r="G283">
        <v>299.77459999999996</v>
      </c>
      <c r="H283" t="e">
        <f>G283/#REF!</f>
        <v>#REF!</v>
      </c>
      <c r="I283">
        <v>0</v>
      </c>
      <c r="J283" t="e">
        <f>+I283/#REF!</f>
        <v>#REF!</v>
      </c>
      <c r="K283">
        <v>0</v>
      </c>
      <c r="L283">
        <v>1999</v>
      </c>
      <c r="M283" s="2" t="str">
        <f>VLOOKUP(A283,Bransje!$A$2:$B$418,2,TRUE)</f>
        <v>Industrial Conglomerates</v>
      </c>
      <c r="N283" t="s">
        <v>461</v>
      </c>
      <c r="O283">
        <f>IFERROR(VLOOKUP(A283,Størrelse!$A$2:$B$409,2,TRUE),0)</f>
        <v>0</v>
      </c>
    </row>
    <row r="284" spans="1:15" x14ac:dyDescent="0.3">
      <c r="A284" t="s">
        <v>36</v>
      </c>
      <c r="B284" s="1">
        <v>43158</v>
      </c>
      <c r="C284">
        <v>0.17807999999999999</v>
      </c>
      <c r="D284">
        <f t="shared" ref="D284:D290" si="76">C284/G285</f>
        <v>2.1985185185185185E-3</v>
      </c>
      <c r="E284">
        <v>1.3289028612</v>
      </c>
      <c r="F284">
        <f t="shared" ref="F284:F290" si="77">E284/G285</f>
        <v>1.6406208162962965E-2</v>
      </c>
      <c r="G284">
        <v>94.072727272727292</v>
      </c>
      <c r="H284">
        <f t="shared" ref="H284:H290" si="78">G284/G285</f>
        <v>1.1613916947250282</v>
      </c>
      <c r="I284">
        <v>8.6028513222643377E-2</v>
      </c>
      <c r="J284">
        <f t="shared" ref="J284:J290" si="79">+I284/G285</f>
        <v>1.0620804101560911E-3</v>
      </c>
      <c r="K284">
        <v>1</v>
      </c>
      <c r="L284">
        <v>2018</v>
      </c>
      <c r="M284" s="2" t="str">
        <f>VLOOKUP(A284,Bransje!$A$2:$B$418,2,TRUE)</f>
        <v>Technology Equipment</v>
      </c>
      <c r="N284" t="s">
        <v>465</v>
      </c>
      <c r="O284">
        <f>IFERROR(VLOOKUP(A284,Størrelse!$A$2:$B$409,2,TRUE),0)</f>
        <v>0</v>
      </c>
    </row>
    <row r="285" spans="1:15" x14ac:dyDescent="0.3">
      <c r="A285" t="s">
        <v>36</v>
      </c>
      <c r="B285" s="1">
        <v>42793</v>
      </c>
      <c r="C285">
        <v>0.38779000000000002</v>
      </c>
      <c r="D285">
        <f t="shared" si="76"/>
        <v>1.9831194793119476E-2</v>
      </c>
      <c r="E285">
        <v>1.1383847730000001</v>
      </c>
      <c r="F285">
        <f t="shared" si="77"/>
        <v>5.8215864728033466E-2</v>
      </c>
      <c r="G285">
        <v>81</v>
      </c>
      <c r="H285">
        <f t="shared" si="78"/>
        <v>4.1422594142259408</v>
      </c>
      <c r="I285">
        <v>8.1773958750691933E-2</v>
      </c>
      <c r="J285">
        <f t="shared" si="79"/>
        <v>4.1818388947355237E-3</v>
      </c>
      <c r="K285">
        <v>1</v>
      </c>
      <c r="L285">
        <v>2017</v>
      </c>
      <c r="M285" s="2" t="str">
        <f>VLOOKUP(A285,Bransje!$A$2:$B$418,2,TRUE)</f>
        <v>Technology Equipment</v>
      </c>
      <c r="N285" t="s">
        <v>465</v>
      </c>
      <c r="O285">
        <f>IFERROR(VLOOKUP(A285,Størrelse!$A$2:$B$409,2,TRUE),0)</f>
        <v>0</v>
      </c>
    </row>
    <row r="286" spans="1:15" x14ac:dyDescent="0.3">
      <c r="A286" t="s">
        <v>36</v>
      </c>
      <c r="B286" s="1">
        <v>42423</v>
      </c>
      <c r="C286">
        <v>-7.3749999999999996E-2</v>
      </c>
      <c r="D286">
        <f t="shared" si="76"/>
        <v>-6.0234688453568944E-3</v>
      </c>
      <c r="E286">
        <v>0.83494537000000002</v>
      </c>
      <c r="F286">
        <f t="shared" si="77"/>
        <v>6.8193456593491325E-2</v>
      </c>
      <c r="G286">
        <v>19.554545454545458</v>
      </c>
      <c r="H286">
        <f t="shared" si="78"/>
        <v>1.5971009536348453</v>
      </c>
      <c r="I286">
        <v>-3.7065699557977672E-3</v>
      </c>
      <c r="J286">
        <f t="shared" si="79"/>
        <v>-3.0273096477130486E-4</v>
      </c>
      <c r="K286">
        <v>1</v>
      </c>
      <c r="L286">
        <v>2016</v>
      </c>
      <c r="M286" s="2" t="str">
        <f>VLOOKUP(A286,Bransje!$A$2:$B$418,2,TRUE)</f>
        <v>Technology Equipment</v>
      </c>
      <c r="N286" t="s">
        <v>465</v>
      </c>
      <c r="O286">
        <f>IFERROR(VLOOKUP(A286,Størrelse!$A$2:$B$409,2,TRUE),0)</f>
        <v>0</v>
      </c>
    </row>
    <row r="287" spans="1:15" x14ac:dyDescent="0.3">
      <c r="A287" t="s">
        <v>36</v>
      </c>
      <c r="B287" s="1">
        <v>42059</v>
      </c>
      <c r="C287">
        <v>-0.62004999999999999</v>
      </c>
      <c r="D287">
        <f t="shared" si="76"/>
        <v>-1.5100322102862987E-2</v>
      </c>
      <c r="E287">
        <v>0.52552573800000002</v>
      </c>
      <c r="F287">
        <f t="shared" si="77"/>
        <v>1.2798335484468645E-2</v>
      </c>
      <c r="G287">
        <v>12.243775454545455</v>
      </c>
      <c r="H287">
        <f t="shared" si="78"/>
        <v>0.29817749071649713</v>
      </c>
      <c r="I287">
        <v>0.1012868598916622</v>
      </c>
      <c r="J287">
        <f t="shared" si="79"/>
        <v>2.4666788309840389E-3</v>
      </c>
      <c r="K287">
        <v>1</v>
      </c>
      <c r="L287">
        <v>2015</v>
      </c>
      <c r="M287" s="2" t="str">
        <f>VLOOKUP(A287,Bransje!$A$2:$B$418,2,TRUE)</f>
        <v>Technology Equipment</v>
      </c>
      <c r="N287" t="s">
        <v>465</v>
      </c>
      <c r="O287">
        <f>IFERROR(VLOOKUP(A287,Størrelse!$A$2:$B$409,2,TRUE),0)</f>
        <v>0</v>
      </c>
    </row>
    <row r="288" spans="1:15" x14ac:dyDescent="0.3">
      <c r="A288" t="s">
        <v>36</v>
      </c>
      <c r="B288" s="1">
        <v>41695</v>
      </c>
      <c r="C288">
        <v>-0.45040999999999998</v>
      </c>
      <c r="D288" t="e">
        <f t="shared" si="76"/>
        <v>#DIV/0!</v>
      </c>
      <c r="E288">
        <v>1.061871513</v>
      </c>
      <c r="F288" t="e">
        <f t="shared" si="77"/>
        <v>#DIV/0!</v>
      </c>
      <c r="G288">
        <v>41.062038000000008</v>
      </c>
      <c r="H288" t="e">
        <f t="shared" si="78"/>
        <v>#DIV/0!</v>
      </c>
      <c r="I288">
        <v>-9.2469163420368372E-2</v>
      </c>
      <c r="J288" t="e">
        <f t="shared" si="79"/>
        <v>#DIV/0!</v>
      </c>
      <c r="K288">
        <v>1</v>
      </c>
      <c r="L288">
        <v>2014</v>
      </c>
      <c r="M288" s="2" t="str">
        <f>VLOOKUP(A288,Bransje!$A$2:$B$418,2,TRUE)</f>
        <v>Technology Equipment</v>
      </c>
      <c r="N288" t="s">
        <v>465</v>
      </c>
      <c r="O288">
        <f>IFERROR(VLOOKUP(A288,Størrelse!$A$2:$B$409,2,TRUE),0)</f>
        <v>0</v>
      </c>
    </row>
    <row r="289" spans="1:15" x14ac:dyDescent="0.3">
      <c r="A289" t="s">
        <v>36</v>
      </c>
      <c r="B289" s="1">
        <v>41317</v>
      </c>
      <c r="C289">
        <v>-5.3655999999999997</v>
      </c>
      <c r="D289" t="e">
        <f t="shared" si="76"/>
        <v>#DIV/0!</v>
      </c>
      <c r="E289">
        <v>-25.481357016099999</v>
      </c>
      <c r="F289" t="e">
        <f t="shared" si="77"/>
        <v>#DIV/0!</v>
      </c>
      <c r="G289" t="e">
        <v>#DIV/0!</v>
      </c>
      <c r="H289" t="e">
        <f t="shared" si="78"/>
        <v>#DIV/0!</v>
      </c>
      <c r="I289">
        <v>0</v>
      </c>
      <c r="J289" t="e">
        <f t="shared" si="79"/>
        <v>#DIV/0!</v>
      </c>
      <c r="K289">
        <v>1</v>
      </c>
      <c r="L289">
        <v>2013</v>
      </c>
      <c r="M289" s="2" t="str">
        <f>VLOOKUP(A289,Bransje!$A$2:$B$418,2,TRUE)</f>
        <v>Technology Equipment</v>
      </c>
      <c r="N289" t="s">
        <v>465</v>
      </c>
      <c r="O289">
        <f>IFERROR(VLOOKUP(A289,Størrelse!$A$2:$B$409,2,TRUE),0)</f>
        <v>0</v>
      </c>
    </row>
    <row r="290" spans="1:15" x14ac:dyDescent="0.3">
      <c r="A290" t="s">
        <v>36</v>
      </c>
      <c r="B290" s="1">
        <v>40907</v>
      </c>
      <c r="C290">
        <v>-1.1793499999999999</v>
      </c>
      <c r="D290" t="e">
        <f t="shared" si="76"/>
        <v>#DIV/0!</v>
      </c>
      <c r="E290">
        <v>-20.290783885</v>
      </c>
      <c r="F290" t="e">
        <f t="shared" si="77"/>
        <v>#DIV/0!</v>
      </c>
      <c r="G290" t="e">
        <v>#DIV/0!</v>
      </c>
      <c r="H290" t="e">
        <f t="shared" si="78"/>
        <v>#DIV/0!</v>
      </c>
      <c r="I290">
        <v>0</v>
      </c>
      <c r="J290" t="e">
        <f t="shared" si="79"/>
        <v>#DIV/0!</v>
      </c>
      <c r="K290">
        <v>1</v>
      </c>
      <c r="L290">
        <v>2011</v>
      </c>
      <c r="M290" s="2" t="str">
        <f>VLOOKUP(A290,Bransje!$A$2:$B$418,2,TRUE)</f>
        <v>Technology Equipment</v>
      </c>
      <c r="N290" t="s">
        <v>465</v>
      </c>
      <c r="O290">
        <f>IFERROR(VLOOKUP(A290,Størrelse!$A$2:$B$409,2,TRUE),0)</f>
        <v>0</v>
      </c>
    </row>
    <row r="291" spans="1:15" x14ac:dyDescent="0.3">
      <c r="A291" t="s">
        <v>36</v>
      </c>
      <c r="B291" s="1">
        <v>40539</v>
      </c>
      <c r="C291">
        <v>-4.1458599999999999</v>
      </c>
      <c r="D291" t="e">
        <f>C291/#REF!</f>
        <v>#REF!</v>
      </c>
      <c r="E291">
        <v>-19.528703296</v>
      </c>
      <c r="F291" t="e">
        <f>E291/#REF!</f>
        <v>#REF!</v>
      </c>
      <c r="G291" t="e">
        <v>#DIV/0!</v>
      </c>
      <c r="H291" t="e">
        <f>G291/#REF!</f>
        <v>#DIV/0!</v>
      </c>
      <c r="I291">
        <v>0</v>
      </c>
      <c r="J291" t="e">
        <f>+I291/#REF!</f>
        <v>#REF!</v>
      </c>
      <c r="K291">
        <v>1</v>
      </c>
      <c r="L291">
        <v>2010</v>
      </c>
      <c r="M291" s="2" t="str">
        <f>VLOOKUP(A291,Bransje!$A$2:$B$418,2,TRUE)</f>
        <v>Technology Equipment</v>
      </c>
      <c r="N291" t="s">
        <v>465</v>
      </c>
      <c r="O291">
        <f>IFERROR(VLOOKUP(A291,Størrelse!$A$2:$B$409,2,TRUE),0)</f>
        <v>0</v>
      </c>
    </row>
    <row r="292" spans="1:15" x14ac:dyDescent="0.3">
      <c r="A292" t="s">
        <v>37</v>
      </c>
      <c r="B292" s="1">
        <v>43137</v>
      </c>
      <c r="C292">
        <v>5.04732</v>
      </c>
      <c r="D292">
        <f t="shared" ref="D292:D313" si="80">C292/G293</f>
        <v>5.6394636871508377E-2</v>
      </c>
      <c r="E292">
        <v>31.523364485999998</v>
      </c>
      <c r="F292">
        <f t="shared" ref="F292:F313" si="81">E292/G293</f>
        <v>0.35221636297206704</v>
      </c>
      <c r="G292">
        <v>118.89090909090909</v>
      </c>
      <c r="H292">
        <f t="shared" ref="H292:H313" si="82">G292/G293</f>
        <v>1.3283900457084814</v>
      </c>
      <c r="I292">
        <v>9.8432856288525827E-2</v>
      </c>
      <c r="J292">
        <f t="shared" ref="J292:J313" si="83">+I292/G293</f>
        <v>1.0998084501511265E-3</v>
      </c>
      <c r="K292">
        <v>1</v>
      </c>
      <c r="L292">
        <v>2018</v>
      </c>
      <c r="M292" s="2" t="str">
        <f>VLOOKUP(A292,Bransje!$A$2:$B$418,2,TRUE)</f>
        <v>Retailers</v>
      </c>
      <c r="N292" t="s">
        <v>403</v>
      </c>
      <c r="O292">
        <f>IFERROR(VLOOKUP(A292,Størrelse!$A$2:$B$409,2,TRUE),0)</f>
        <v>1</v>
      </c>
    </row>
    <row r="293" spans="1:15" x14ac:dyDescent="0.3">
      <c r="A293" t="s">
        <v>37</v>
      </c>
      <c r="B293" s="1">
        <v>42773</v>
      </c>
      <c r="C293">
        <v>4.8761900000000002</v>
      </c>
      <c r="D293">
        <f t="shared" si="80"/>
        <v>7.4400081675128099E-2</v>
      </c>
      <c r="E293">
        <v>30.476190476199999</v>
      </c>
      <c r="F293">
        <f t="shared" si="81"/>
        <v>0.46500055587990641</v>
      </c>
      <c r="G293">
        <v>89.5</v>
      </c>
      <c r="H293">
        <f t="shared" si="82"/>
        <v>1.3655758512125171</v>
      </c>
      <c r="I293">
        <v>0.10389225539128821</v>
      </c>
      <c r="J293">
        <f t="shared" si="83"/>
        <v>1.5851704479368338E-3</v>
      </c>
      <c r="K293">
        <v>1</v>
      </c>
      <c r="L293">
        <v>2017</v>
      </c>
      <c r="M293" s="2" t="str">
        <f>VLOOKUP(A293,Bransje!$A$2:$B$418,2,TRUE)</f>
        <v>Retailers</v>
      </c>
      <c r="N293" t="s">
        <v>403</v>
      </c>
      <c r="O293">
        <f>IFERROR(VLOOKUP(A293,Størrelse!$A$2:$B$409,2,TRUE),0)</f>
        <v>1</v>
      </c>
    </row>
    <row r="294" spans="1:15" x14ac:dyDescent="0.3">
      <c r="A294" t="s">
        <v>37</v>
      </c>
      <c r="B294" s="1">
        <v>42403</v>
      </c>
      <c r="C294">
        <v>3.76</v>
      </c>
      <c r="D294">
        <f t="shared" si="80"/>
        <v>4.7716517034219662E-2</v>
      </c>
      <c r="E294">
        <v>33.294655403999997</v>
      </c>
      <c r="F294">
        <f t="shared" si="81"/>
        <v>0.42252792333336164</v>
      </c>
      <c r="G294">
        <v>65.54011622315339</v>
      </c>
      <c r="H294">
        <f t="shared" si="82"/>
        <v>0.831740976645435</v>
      </c>
      <c r="I294">
        <v>3.3337864013984642E-2</v>
      </c>
      <c r="J294">
        <f t="shared" si="83"/>
        <v>4.2307626492228646E-4</v>
      </c>
      <c r="K294">
        <v>1</v>
      </c>
      <c r="L294">
        <v>2016</v>
      </c>
      <c r="M294" s="2" t="str">
        <f>VLOOKUP(A294,Bransje!$A$2:$B$418,2,TRUE)</f>
        <v>Retailers</v>
      </c>
      <c r="N294" t="s">
        <v>403</v>
      </c>
      <c r="O294">
        <f>IFERROR(VLOOKUP(A294,Størrelse!$A$2:$B$409,2,TRUE),0)</f>
        <v>1</v>
      </c>
    </row>
    <row r="295" spans="1:15" x14ac:dyDescent="0.3">
      <c r="A295" t="s">
        <v>37</v>
      </c>
      <c r="B295" s="1">
        <v>42039</v>
      </c>
      <c r="C295">
        <v>4.1399999999999997</v>
      </c>
      <c r="D295">
        <f t="shared" si="80"/>
        <v>7.4732613050052035E-2</v>
      </c>
      <c r="E295">
        <v>34.251020451999999</v>
      </c>
      <c r="F295">
        <f t="shared" si="81"/>
        <v>0.61827735700694075</v>
      </c>
      <c r="G295">
        <v>78.798710251704549</v>
      </c>
      <c r="H295">
        <f t="shared" si="82"/>
        <v>1.42242355605889</v>
      </c>
      <c r="I295">
        <v>1.5329645815057025E-2</v>
      </c>
      <c r="J295">
        <f t="shared" si="83"/>
        <v>2.7672089103647496E-4</v>
      </c>
      <c r="K295">
        <v>1</v>
      </c>
      <c r="L295">
        <v>2015</v>
      </c>
      <c r="M295" s="2" t="str">
        <f>VLOOKUP(A295,Bransje!$A$2:$B$418,2,TRUE)</f>
        <v>Retailers</v>
      </c>
      <c r="N295" t="s">
        <v>403</v>
      </c>
      <c r="O295">
        <f>IFERROR(VLOOKUP(A295,Størrelse!$A$2:$B$409,2,TRUE),0)</f>
        <v>1</v>
      </c>
    </row>
    <row r="296" spans="1:15" x14ac:dyDescent="0.3">
      <c r="A296" t="s">
        <v>37</v>
      </c>
      <c r="B296" s="1">
        <v>41674</v>
      </c>
      <c r="C296">
        <v>3.33</v>
      </c>
      <c r="D296">
        <f t="shared" si="80"/>
        <v>5.5969799059178968E-2</v>
      </c>
      <c r="E296">
        <v>34.743721780000001</v>
      </c>
      <c r="F296">
        <f t="shared" si="81"/>
        <v>0.58396370168006606</v>
      </c>
      <c r="G296">
        <v>55.397500917400571</v>
      </c>
      <c r="H296">
        <f t="shared" si="82"/>
        <v>0.93110720562390159</v>
      </c>
      <c r="I296">
        <v>5.899421570381902E-2</v>
      </c>
      <c r="J296">
        <f t="shared" si="83"/>
        <v>9.9155987945844155E-4</v>
      </c>
      <c r="K296">
        <v>1</v>
      </c>
      <c r="L296">
        <v>2014</v>
      </c>
      <c r="M296" s="2" t="str">
        <f>VLOOKUP(A296,Bransje!$A$2:$B$418,2,TRUE)</f>
        <v>Retailers</v>
      </c>
      <c r="N296" t="s">
        <v>403</v>
      </c>
      <c r="O296">
        <f>IFERROR(VLOOKUP(A296,Størrelse!$A$2:$B$409,2,TRUE),0)</f>
        <v>1</v>
      </c>
    </row>
    <row r="297" spans="1:15" x14ac:dyDescent="0.3">
      <c r="A297" t="s">
        <v>37</v>
      </c>
      <c r="B297" s="1">
        <v>41311</v>
      </c>
      <c r="C297">
        <v>5.0547800000000001</v>
      </c>
      <c r="D297">
        <f t="shared" si="80"/>
        <v>8.9257636635236573E-2</v>
      </c>
      <c r="E297">
        <v>38.005976095999998</v>
      </c>
      <c r="F297">
        <f t="shared" si="81"/>
        <v>0.67111201760398165</v>
      </c>
      <c r="G297">
        <v>59.496372257457388</v>
      </c>
      <c r="H297">
        <f t="shared" si="82"/>
        <v>1.0505908419497785</v>
      </c>
      <c r="I297">
        <v>1.6278141885686992E-2</v>
      </c>
      <c r="J297">
        <f t="shared" si="83"/>
        <v>2.8744049662487271E-4</v>
      </c>
      <c r="K297">
        <v>1</v>
      </c>
      <c r="L297">
        <v>2013</v>
      </c>
      <c r="M297" s="2" t="str">
        <f>VLOOKUP(A297,Bransje!$A$2:$B$418,2,TRUE)</f>
        <v>Retailers</v>
      </c>
      <c r="N297" t="s">
        <v>403</v>
      </c>
      <c r="O297">
        <f>IFERROR(VLOOKUP(A297,Størrelse!$A$2:$B$409,2,TRUE),0)</f>
        <v>1</v>
      </c>
    </row>
    <row r="298" spans="1:15" x14ac:dyDescent="0.3">
      <c r="A298" t="s">
        <v>37</v>
      </c>
      <c r="B298" s="1">
        <v>40940</v>
      </c>
      <c r="C298">
        <v>5.9657900000000001</v>
      </c>
      <c r="D298">
        <f t="shared" si="80"/>
        <v>0.10343451560197718</v>
      </c>
      <c r="E298">
        <v>38.482897383999997</v>
      </c>
      <c r="F298">
        <f t="shared" si="81"/>
        <v>0.6672142079883191</v>
      </c>
      <c r="G298">
        <v>56.631344841193183</v>
      </c>
      <c r="H298">
        <f t="shared" si="82"/>
        <v>0.9818709209572154</v>
      </c>
      <c r="I298">
        <v>5.796997609841481E-2</v>
      </c>
      <c r="J298">
        <f t="shared" si="83"/>
        <v>1.00508003084214E-3</v>
      </c>
      <c r="K298">
        <v>1</v>
      </c>
      <c r="L298">
        <v>2012</v>
      </c>
      <c r="M298" s="2" t="str">
        <f>VLOOKUP(A298,Bransje!$A$2:$B$418,2,TRUE)</f>
        <v>Retailers</v>
      </c>
      <c r="N298" t="s">
        <v>403</v>
      </c>
      <c r="O298">
        <f>IFERROR(VLOOKUP(A298,Størrelse!$A$2:$B$409,2,TRUE),0)</f>
        <v>1</v>
      </c>
    </row>
    <row r="299" spans="1:15" x14ac:dyDescent="0.3">
      <c r="A299" t="s">
        <v>37</v>
      </c>
      <c r="B299" s="1">
        <v>40576</v>
      </c>
      <c r="C299">
        <v>5.2886199999999999</v>
      </c>
      <c r="D299">
        <f t="shared" si="80"/>
        <v>0.1201042224741616</v>
      </c>
      <c r="E299">
        <v>35.493516389</v>
      </c>
      <c r="F299">
        <f t="shared" si="81"/>
        <v>0.80605549061470794</v>
      </c>
      <c r="G299">
        <v>57.676975285085227</v>
      </c>
      <c r="H299">
        <f t="shared" si="82"/>
        <v>1.3098404255319149</v>
      </c>
      <c r="I299">
        <v>5.9792316668339396E-2</v>
      </c>
      <c r="J299">
        <f t="shared" si="83"/>
        <v>1.3578796932620903E-3</v>
      </c>
      <c r="K299">
        <v>1</v>
      </c>
      <c r="L299">
        <v>2011</v>
      </c>
      <c r="M299" s="2" t="str">
        <f>VLOOKUP(A299,Bransje!$A$2:$B$418,2,TRUE)</f>
        <v>Retailers</v>
      </c>
      <c r="N299" t="s">
        <v>403</v>
      </c>
      <c r="O299">
        <f>IFERROR(VLOOKUP(A299,Størrelse!$A$2:$B$409,2,TRUE),0)</f>
        <v>1</v>
      </c>
    </row>
    <row r="300" spans="1:15" x14ac:dyDescent="0.3">
      <c r="A300" t="s">
        <v>37</v>
      </c>
      <c r="B300" s="1">
        <v>40211</v>
      </c>
      <c r="C300">
        <v>4.0009600000000001</v>
      </c>
      <c r="D300">
        <f t="shared" si="80"/>
        <v>0.2719131203440423</v>
      </c>
      <c r="E300">
        <v>29.407386516999999</v>
      </c>
      <c r="F300">
        <f t="shared" si="81"/>
        <v>1.9985838971148895</v>
      </c>
      <c r="G300">
        <v>44.033589253181816</v>
      </c>
      <c r="H300">
        <f t="shared" si="82"/>
        <v>2.9926094371802154</v>
      </c>
      <c r="I300">
        <v>-3.3021999700182825E-2</v>
      </c>
      <c r="J300">
        <f t="shared" si="83"/>
        <v>-2.244240126988708E-3</v>
      </c>
      <c r="K300">
        <v>1</v>
      </c>
      <c r="L300">
        <v>2010</v>
      </c>
      <c r="M300" s="2" t="str">
        <f>VLOOKUP(A300,Bransje!$A$2:$B$418,2,TRUE)</f>
        <v>Retailers</v>
      </c>
      <c r="N300" t="s">
        <v>403</v>
      </c>
      <c r="O300">
        <f>IFERROR(VLOOKUP(A300,Størrelse!$A$2:$B$409,2,TRUE),0)</f>
        <v>1</v>
      </c>
    </row>
    <row r="301" spans="1:15" x14ac:dyDescent="0.3">
      <c r="A301" t="s">
        <v>37</v>
      </c>
      <c r="B301" s="1">
        <v>39847</v>
      </c>
      <c r="C301">
        <v>4.5118099999999997</v>
      </c>
      <c r="D301">
        <f t="shared" si="80"/>
        <v>0.13397039120344967</v>
      </c>
      <c r="E301">
        <v>29.884738370000001</v>
      </c>
      <c r="F301">
        <f t="shared" si="81"/>
        <v>0.88737559658798648</v>
      </c>
      <c r="G301">
        <v>14.714111606448865</v>
      </c>
      <c r="H301">
        <f t="shared" si="82"/>
        <v>0.43691008445106816</v>
      </c>
      <c r="I301">
        <v>-4.2800958127859667E-2</v>
      </c>
      <c r="J301">
        <f t="shared" si="83"/>
        <v>-1.2709003934722048E-3</v>
      </c>
      <c r="K301">
        <v>1</v>
      </c>
      <c r="L301">
        <v>2009</v>
      </c>
      <c r="M301" s="2" t="str">
        <f>VLOOKUP(A301,Bransje!$A$2:$B$418,2,TRUE)</f>
        <v>Retailers</v>
      </c>
      <c r="N301" t="s">
        <v>403</v>
      </c>
      <c r="O301">
        <f>IFERROR(VLOOKUP(A301,Størrelse!$A$2:$B$409,2,TRUE),0)</f>
        <v>1</v>
      </c>
    </row>
    <row r="302" spans="1:15" x14ac:dyDescent="0.3">
      <c r="A302" t="s">
        <v>37</v>
      </c>
      <c r="B302" s="1">
        <v>39477</v>
      </c>
      <c r="C302">
        <v>4.5021399999999998</v>
      </c>
      <c r="D302">
        <f t="shared" si="80"/>
        <v>9.5664556315480598E-2</v>
      </c>
      <c r="E302">
        <v>22.099317302999999</v>
      </c>
      <c r="F302">
        <f t="shared" si="81"/>
        <v>0.46958144008549679</v>
      </c>
      <c r="G302">
        <v>33.677665336874995</v>
      </c>
      <c r="H302">
        <f t="shared" si="82"/>
        <v>0.71560611446853872</v>
      </c>
      <c r="I302">
        <v>-4.4021796355483422E-2</v>
      </c>
      <c r="J302">
        <f t="shared" si="83"/>
        <v>-9.3540529982580789E-4</v>
      </c>
      <c r="K302">
        <v>1</v>
      </c>
      <c r="L302">
        <v>2008</v>
      </c>
      <c r="M302" s="2" t="str">
        <f>VLOOKUP(A302,Bransje!$A$2:$B$418,2,TRUE)</f>
        <v>Retailers</v>
      </c>
      <c r="N302" t="s">
        <v>403</v>
      </c>
      <c r="O302">
        <f>IFERROR(VLOOKUP(A302,Størrelse!$A$2:$B$409,2,TRUE),0)</f>
        <v>1</v>
      </c>
    </row>
    <row r="303" spans="1:15" x14ac:dyDescent="0.3">
      <c r="A303" t="s">
        <v>37</v>
      </c>
      <c r="B303" s="1">
        <v>39113</v>
      </c>
      <c r="C303">
        <v>-0.83096999999999999</v>
      </c>
      <c r="D303">
        <f t="shared" si="80"/>
        <v>-3.378856970857743E-2</v>
      </c>
      <c r="E303">
        <v>22.458055994999999</v>
      </c>
      <c r="F303">
        <f t="shared" si="81"/>
        <v>0.91318048847274003</v>
      </c>
      <c r="G303">
        <v>47.061735018693184</v>
      </c>
      <c r="H303">
        <f t="shared" si="82"/>
        <v>1.9136054421768707</v>
      </c>
      <c r="I303">
        <v>0.25627292878858277</v>
      </c>
      <c r="J303">
        <f t="shared" si="83"/>
        <v>1.0420467307838223E-2</v>
      </c>
      <c r="K303">
        <v>1</v>
      </c>
      <c r="L303">
        <v>2007</v>
      </c>
      <c r="M303" s="2" t="str">
        <f>VLOOKUP(A303,Bransje!$A$2:$B$418,2,TRUE)</f>
        <v>Retailers</v>
      </c>
      <c r="N303" t="s">
        <v>403</v>
      </c>
      <c r="O303">
        <f>IFERROR(VLOOKUP(A303,Størrelse!$A$2:$B$409,2,TRUE),0)</f>
        <v>1</v>
      </c>
    </row>
    <row r="304" spans="1:15" x14ac:dyDescent="0.3">
      <c r="A304" t="s">
        <v>37</v>
      </c>
      <c r="B304" s="1">
        <v>38749</v>
      </c>
      <c r="C304">
        <v>-4.7944100000000001</v>
      </c>
      <c r="D304">
        <f t="shared" si="80"/>
        <v>-0.19675531799933829</v>
      </c>
      <c r="E304">
        <v>2.2649718569999999</v>
      </c>
      <c r="F304">
        <f t="shared" si="81"/>
        <v>9.2951011278465279E-2</v>
      </c>
      <c r="G304">
        <v>24.593228040340911</v>
      </c>
      <c r="H304">
        <f t="shared" si="82"/>
        <v>1.0092687950566428</v>
      </c>
      <c r="I304">
        <v>0.23904246317168898</v>
      </c>
      <c r="J304">
        <f t="shared" si="83"/>
        <v>9.8099402964474825E-3</v>
      </c>
      <c r="K304">
        <v>1</v>
      </c>
      <c r="L304">
        <v>2006</v>
      </c>
      <c r="M304" s="2" t="str">
        <f>VLOOKUP(A304,Bransje!$A$2:$B$418,2,TRUE)</f>
        <v>Retailers</v>
      </c>
      <c r="N304" t="s">
        <v>403</v>
      </c>
      <c r="O304">
        <f>IFERROR(VLOOKUP(A304,Størrelse!$A$2:$B$409,2,TRUE),0)</f>
        <v>1</v>
      </c>
    </row>
    <row r="305" spans="1:15" x14ac:dyDescent="0.3">
      <c r="A305" t="s">
        <v>37</v>
      </c>
      <c r="B305" s="1">
        <v>38383</v>
      </c>
      <c r="C305">
        <v>-7.7378499999999999</v>
      </c>
      <c r="D305">
        <f t="shared" si="80"/>
        <v>-0.1576212842994765</v>
      </c>
      <c r="E305">
        <v>10.010472559</v>
      </c>
      <c r="F305">
        <f t="shared" si="81"/>
        <v>0.20391498170606137</v>
      </c>
      <c r="G305">
        <v>24.367371864460225</v>
      </c>
      <c r="H305">
        <f t="shared" si="82"/>
        <v>0.49636739511351985</v>
      </c>
      <c r="I305">
        <v>-6.276019089674767E-2</v>
      </c>
      <c r="J305">
        <f t="shared" si="83"/>
        <v>-1.2784354687704828E-3</v>
      </c>
      <c r="K305">
        <v>1</v>
      </c>
      <c r="L305">
        <v>2005</v>
      </c>
      <c r="M305" s="2" t="str">
        <f>VLOOKUP(A305,Bransje!$A$2:$B$418,2,TRUE)</f>
        <v>Retailers</v>
      </c>
      <c r="N305" t="s">
        <v>403</v>
      </c>
      <c r="O305">
        <f>IFERROR(VLOOKUP(A305,Størrelse!$A$2:$B$409,2,TRUE),0)</f>
        <v>1</v>
      </c>
    </row>
    <row r="306" spans="1:15" x14ac:dyDescent="0.3">
      <c r="A306" t="s">
        <v>37</v>
      </c>
      <c r="B306" s="1">
        <v>38015</v>
      </c>
      <c r="C306">
        <v>-11.82573</v>
      </c>
      <c r="D306">
        <f t="shared" si="80"/>
        <v>-0.36544782135337966</v>
      </c>
      <c r="E306">
        <v>37.275242046999999</v>
      </c>
      <c r="F306">
        <f t="shared" si="81"/>
        <v>1.1519082539932877</v>
      </c>
      <c r="G306">
        <v>49.091403070274943</v>
      </c>
      <c r="H306">
        <f t="shared" si="82"/>
        <v>1.5170603674540675</v>
      </c>
      <c r="I306">
        <v>0.12359991037010154</v>
      </c>
      <c r="J306">
        <f t="shared" si="83"/>
        <v>3.8195796761998288E-3</v>
      </c>
      <c r="K306">
        <v>0</v>
      </c>
      <c r="L306">
        <v>2004</v>
      </c>
      <c r="M306" s="2" t="str">
        <f>VLOOKUP(A306,Bransje!$A$2:$B$418,2,TRUE)</f>
        <v>Retailers</v>
      </c>
      <c r="N306" t="s">
        <v>403</v>
      </c>
      <c r="O306">
        <f>IFERROR(VLOOKUP(A306,Størrelse!$A$2:$B$409,2,TRUE),0)</f>
        <v>1</v>
      </c>
    </row>
    <row r="307" spans="1:15" x14ac:dyDescent="0.3">
      <c r="A307" t="s">
        <v>37</v>
      </c>
      <c r="B307" s="1">
        <v>37664</v>
      </c>
      <c r="C307">
        <v>-45.43094</v>
      </c>
      <c r="D307">
        <f t="shared" si="80"/>
        <v>-1.1732283304277356</v>
      </c>
      <c r="E307">
        <v>49.169262721000003</v>
      </c>
      <c r="F307">
        <f t="shared" si="81"/>
        <v>1.269768400357147</v>
      </c>
      <c r="G307">
        <v>32.359558079195089</v>
      </c>
      <c r="H307">
        <f t="shared" si="82"/>
        <v>0.83566728530453904</v>
      </c>
      <c r="I307">
        <v>-0.14170818309840272</v>
      </c>
      <c r="J307">
        <f t="shared" si="83"/>
        <v>-3.6595336804496419E-3</v>
      </c>
      <c r="K307">
        <v>0</v>
      </c>
      <c r="L307">
        <v>2003</v>
      </c>
      <c r="M307" s="2" t="str">
        <f>VLOOKUP(A307,Bransje!$A$2:$B$418,2,TRUE)</f>
        <v>Retailers</v>
      </c>
      <c r="N307" t="s">
        <v>403</v>
      </c>
      <c r="O307">
        <f>IFERROR(VLOOKUP(A307,Størrelse!$A$2:$B$409,2,TRUE),0)</f>
        <v>1</v>
      </c>
    </row>
    <row r="308" spans="1:15" x14ac:dyDescent="0.3">
      <c r="A308" t="s">
        <v>37</v>
      </c>
      <c r="B308" s="1">
        <v>37593</v>
      </c>
      <c r="C308">
        <v>-48.900910000000003</v>
      </c>
      <c r="D308">
        <f t="shared" si="80"/>
        <v>-0.26693448144203902</v>
      </c>
      <c r="E308">
        <v>90.329006589000002</v>
      </c>
      <c r="F308">
        <f t="shared" si="81"/>
        <v>0.4930772562925565</v>
      </c>
      <c r="G308">
        <v>38.723016502198504</v>
      </c>
      <c r="H308">
        <f t="shared" si="82"/>
        <v>0.21137660485021395</v>
      </c>
      <c r="I308">
        <v>-0.18385668527833043</v>
      </c>
      <c r="J308">
        <f t="shared" si="83"/>
        <v>-1.0036150440640736E-3</v>
      </c>
      <c r="K308">
        <v>0</v>
      </c>
      <c r="L308">
        <v>2002</v>
      </c>
      <c r="M308" s="2" t="str">
        <f>VLOOKUP(A308,Bransje!$A$2:$B$418,2,TRUE)</f>
        <v>Retailers</v>
      </c>
      <c r="N308" t="s">
        <v>403</v>
      </c>
      <c r="O308">
        <f>IFERROR(VLOOKUP(A308,Størrelse!$A$2:$B$409,2,TRUE),0)</f>
        <v>1</v>
      </c>
    </row>
    <row r="309" spans="1:15" x14ac:dyDescent="0.3">
      <c r="A309" t="s">
        <v>37</v>
      </c>
      <c r="B309" s="1">
        <v>36977</v>
      </c>
      <c r="C309">
        <v>-306.81391000000002</v>
      </c>
      <c r="D309">
        <f t="shared" si="80"/>
        <v>-0.53596071691338598</v>
      </c>
      <c r="E309">
        <v>150.35424829600001</v>
      </c>
      <c r="F309">
        <f t="shared" si="81"/>
        <v>0.26264770951127148</v>
      </c>
      <c r="G309">
        <v>183.1944293439592</v>
      </c>
      <c r="H309">
        <f t="shared" si="82"/>
        <v>0.32001488356811136</v>
      </c>
      <c r="I309">
        <v>4.6095434245771449E-2</v>
      </c>
      <c r="J309">
        <f t="shared" si="83"/>
        <v>8.0522235725223493E-5</v>
      </c>
      <c r="K309">
        <v>0</v>
      </c>
      <c r="L309">
        <v>2001</v>
      </c>
      <c r="M309" s="2" t="str">
        <f>VLOOKUP(A309,Bransje!$A$2:$B$418,2,TRUE)</f>
        <v>Retailers</v>
      </c>
      <c r="N309" t="s">
        <v>403</v>
      </c>
      <c r="O309">
        <f>IFERROR(VLOOKUP(A309,Størrelse!$A$2:$B$409,2,TRUE),0)</f>
        <v>1</v>
      </c>
    </row>
    <row r="310" spans="1:15" x14ac:dyDescent="0.3">
      <c r="A310" t="s">
        <v>37</v>
      </c>
      <c r="B310" s="1">
        <v>36606</v>
      </c>
      <c r="C310">
        <v>35.341729999999998</v>
      </c>
      <c r="D310">
        <f t="shared" si="80"/>
        <v>5.9744439668876069E-2</v>
      </c>
      <c r="E310">
        <v>237.65413669099999</v>
      </c>
      <c r="F310">
        <f t="shared" si="81"/>
        <v>0.40174924180548816</v>
      </c>
      <c r="G310">
        <v>572.45596611436497</v>
      </c>
      <c r="H310">
        <f t="shared" si="82"/>
        <v>0.96772458310919818</v>
      </c>
      <c r="I310">
        <v>-5.8902307226293749E-2</v>
      </c>
      <c r="J310">
        <f t="shared" si="83"/>
        <v>-9.9573092218148621E-5</v>
      </c>
      <c r="K310">
        <v>0</v>
      </c>
      <c r="L310">
        <v>2000</v>
      </c>
      <c r="M310" s="2" t="str">
        <f>VLOOKUP(A310,Bransje!$A$2:$B$418,2,TRUE)</f>
        <v>Retailers</v>
      </c>
      <c r="N310" t="s">
        <v>403</v>
      </c>
      <c r="O310">
        <f>IFERROR(VLOOKUP(A310,Størrelse!$A$2:$B$409,2,TRUE),0)</f>
        <v>1</v>
      </c>
    </row>
    <row r="311" spans="1:15" x14ac:dyDescent="0.3">
      <c r="A311" t="s">
        <v>37</v>
      </c>
      <c r="B311" s="1">
        <v>36207</v>
      </c>
      <c r="C311">
        <v>31.16123</v>
      </c>
      <c r="D311">
        <f t="shared" si="80"/>
        <v>5.0137866285546458E-2</v>
      </c>
      <c r="E311">
        <v>118.451823417</v>
      </c>
      <c r="F311">
        <f t="shared" si="81"/>
        <v>0.1905868826025387</v>
      </c>
      <c r="G311">
        <v>591.54843858065863</v>
      </c>
      <c r="H311">
        <f t="shared" si="82"/>
        <v>0.95179094390628527</v>
      </c>
      <c r="I311">
        <v>-0.12837364724001399</v>
      </c>
      <c r="J311">
        <f t="shared" si="83"/>
        <v>-2.0655092112563373E-4</v>
      </c>
      <c r="K311">
        <v>0</v>
      </c>
      <c r="L311">
        <v>1999</v>
      </c>
      <c r="M311" s="2" t="str">
        <f>VLOOKUP(A311,Bransje!$A$2:$B$418,2,TRUE)</f>
        <v>Retailers</v>
      </c>
      <c r="N311" t="s">
        <v>403</v>
      </c>
      <c r="O311">
        <f>IFERROR(VLOOKUP(A311,Størrelse!$A$2:$B$409,2,TRUE),0)</f>
        <v>1</v>
      </c>
    </row>
    <row r="312" spans="1:15" x14ac:dyDescent="0.3">
      <c r="A312" t="s">
        <v>37</v>
      </c>
      <c r="B312" s="1">
        <v>35905</v>
      </c>
      <c r="C312">
        <v>15.754569999999999</v>
      </c>
      <c r="D312">
        <f t="shared" si="80"/>
        <v>7.1381644181003651E-2</v>
      </c>
      <c r="E312">
        <v>91.751154405999998</v>
      </c>
      <c r="F312">
        <f t="shared" si="81"/>
        <v>0.41571101318572434</v>
      </c>
      <c r="G312">
        <v>621.51089203776178</v>
      </c>
      <c r="H312">
        <f t="shared" si="82"/>
        <v>2.8159746251441762</v>
      </c>
      <c r="I312">
        <v>0.32344823683269663</v>
      </c>
      <c r="J312">
        <f t="shared" si="83"/>
        <v>1.4654964846748943E-3</v>
      </c>
      <c r="K312">
        <v>0</v>
      </c>
      <c r="L312">
        <v>1998</v>
      </c>
      <c r="M312" s="2" t="str">
        <f>VLOOKUP(A312,Bransje!$A$2:$B$418,2,TRUE)</f>
        <v>Retailers</v>
      </c>
      <c r="N312" t="s">
        <v>403</v>
      </c>
      <c r="O312">
        <f>IFERROR(VLOOKUP(A312,Størrelse!$A$2:$B$409,2,TRUE),0)</f>
        <v>1</v>
      </c>
    </row>
    <row r="313" spans="1:15" x14ac:dyDescent="0.3">
      <c r="A313" t="s">
        <v>37</v>
      </c>
      <c r="B313" s="1">
        <v>35493</v>
      </c>
      <c r="C313">
        <v>12.01107</v>
      </c>
      <c r="D313">
        <f t="shared" si="80"/>
        <v>0.14573739800330018</v>
      </c>
      <c r="E313">
        <v>51.176963350999998</v>
      </c>
      <c r="F313">
        <f t="shared" si="81"/>
        <v>0.62096028717549667</v>
      </c>
      <c r="G313">
        <v>220.70898171035216</v>
      </c>
      <c r="H313">
        <f t="shared" si="82"/>
        <v>2.6779922779922765</v>
      </c>
      <c r="I313">
        <v>-1.8342171211876868E-2</v>
      </c>
      <c r="J313">
        <f t="shared" si="83"/>
        <v>-2.2255638391500287E-4</v>
      </c>
      <c r="K313">
        <v>0</v>
      </c>
      <c r="L313">
        <v>1997</v>
      </c>
      <c r="M313" s="2" t="str">
        <f>VLOOKUP(A313,Bransje!$A$2:$B$418,2,TRUE)</f>
        <v>Retailers</v>
      </c>
      <c r="N313" t="s">
        <v>403</v>
      </c>
      <c r="O313">
        <f>IFERROR(VLOOKUP(A313,Størrelse!$A$2:$B$409,2,TRUE),0)</f>
        <v>1</v>
      </c>
    </row>
    <row r="314" spans="1:15" x14ac:dyDescent="0.3">
      <c r="A314" t="s">
        <v>37</v>
      </c>
      <c r="B314" s="1">
        <v>35123</v>
      </c>
      <c r="C314">
        <v>8.7817000000000007</v>
      </c>
      <c r="D314" t="e">
        <f>C314/#REF!</f>
        <v>#REF!</v>
      </c>
      <c r="E314">
        <v>31.887504649</v>
      </c>
      <c r="F314" t="e">
        <f>E314/#REF!</f>
        <v>#REF!</v>
      </c>
      <c r="G314">
        <v>82.415839479500065</v>
      </c>
      <c r="H314" t="e">
        <f>G314/#REF!</f>
        <v>#REF!</v>
      </c>
      <c r="I314">
        <v>3.9953148270482908E-3</v>
      </c>
      <c r="J314" t="e">
        <f>+I314/#REF!</f>
        <v>#REF!</v>
      </c>
      <c r="K314">
        <v>0</v>
      </c>
      <c r="L314">
        <v>1996</v>
      </c>
      <c r="M314" s="2" t="str">
        <f>VLOOKUP(A314,Bransje!$A$2:$B$418,2,TRUE)</f>
        <v>Retailers</v>
      </c>
      <c r="N314" t="s">
        <v>403</v>
      </c>
      <c r="O314">
        <f>IFERROR(VLOOKUP(A314,Størrelse!$A$2:$B$409,2,TRUE),0)</f>
        <v>1</v>
      </c>
    </row>
    <row r="315" spans="1:15" x14ac:dyDescent="0.3">
      <c r="A315" t="s">
        <v>38</v>
      </c>
      <c r="B315" s="1">
        <v>37375</v>
      </c>
      <c r="C315">
        <v>17.153849999999998</v>
      </c>
      <c r="D315">
        <f>C315/G316</f>
        <v>0.16530210249671484</v>
      </c>
      <c r="E315">
        <v>76.076923077000004</v>
      </c>
      <c r="F315">
        <f>E315/G316</f>
        <v>0.73311095387385028</v>
      </c>
      <c r="G315" t="e">
        <v>#DIV/0!</v>
      </c>
      <c r="H315" t="e">
        <f>G315/G316</f>
        <v>#DIV/0!</v>
      </c>
      <c r="I315">
        <v>0</v>
      </c>
      <c r="J315">
        <f>+I315/G316</f>
        <v>0</v>
      </c>
      <c r="K315">
        <v>0</v>
      </c>
      <c r="L315">
        <v>2002</v>
      </c>
      <c r="M315" s="2" t="str">
        <f>VLOOKUP(A315,Bransje!$A$2:$B$418,2,TRUE)</f>
        <v>Transportation</v>
      </c>
      <c r="N315" t="s">
        <v>404</v>
      </c>
      <c r="O315">
        <f>IFERROR(VLOOKUP(A315,Størrelse!$A$2:$B$409,2,TRUE),0)</f>
        <v>0</v>
      </c>
    </row>
    <row r="316" spans="1:15" x14ac:dyDescent="0.3">
      <c r="A316" t="s">
        <v>38</v>
      </c>
      <c r="B316" s="1">
        <v>36949</v>
      </c>
      <c r="C316">
        <v>15.97692</v>
      </c>
      <c r="D316">
        <f>C316/G317</f>
        <v>0.15642734312416554</v>
      </c>
      <c r="E316">
        <v>70.553846153999999</v>
      </c>
      <c r="F316">
        <f>E316/G317</f>
        <v>0.69078087022162882</v>
      </c>
      <c r="G316">
        <v>103.77272727272727</v>
      </c>
      <c r="H316">
        <f>G316/G317</f>
        <v>1.0160213618157543</v>
      </c>
      <c r="I316">
        <v>-1.5885231191433813E-2</v>
      </c>
      <c r="J316">
        <f>+I316/G317</f>
        <v>-1.5552963338297458E-4</v>
      </c>
      <c r="K316">
        <v>0</v>
      </c>
      <c r="L316">
        <v>2001</v>
      </c>
      <c r="M316" s="2" t="str">
        <f>VLOOKUP(A316,Bransje!$A$2:$B$418,2,TRUE)</f>
        <v>Transportation</v>
      </c>
      <c r="N316" t="s">
        <v>404</v>
      </c>
      <c r="O316">
        <f>IFERROR(VLOOKUP(A316,Størrelse!$A$2:$B$409,2,TRUE),0)</f>
        <v>0</v>
      </c>
    </row>
    <row r="317" spans="1:15" x14ac:dyDescent="0.3">
      <c r="A317" t="s">
        <v>38</v>
      </c>
      <c r="B317" s="1">
        <v>36577</v>
      </c>
      <c r="C317">
        <v>5.1615399999999996</v>
      </c>
      <c r="D317">
        <f>C317/G318</f>
        <v>5.5910329886755289E-2</v>
      </c>
      <c r="E317">
        <v>69.361538461999999</v>
      </c>
      <c r="F317">
        <f>E317/G318</f>
        <v>0.75133128811619898</v>
      </c>
      <c r="G317">
        <v>102.13636363636364</v>
      </c>
      <c r="H317">
        <f>G317/G318</f>
        <v>1.1063515509601183</v>
      </c>
      <c r="I317">
        <v>-9.6848258602517667E-3</v>
      </c>
      <c r="J317">
        <f>+I317/G318</f>
        <v>-1.0490702556648886E-4</v>
      </c>
      <c r="K317">
        <v>0</v>
      </c>
      <c r="L317">
        <v>2000</v>
      </c>
      <c r="M317" s="2" t="str">
        <f>VLOOKUP(A317,Bransje!$A$2:$B$418,2,TRUE)</f>
        <v>Transportation</v>
      </c>
      <c r="N317" t="s">
        <v>404</v>
      </c>
      <c r="O317">
        <f>IFERROR(VLOOKUP(A317,Størrelse!$A$2:$B$409,2,TRUE),0)</f>
        <v>0</v>
      </c>
    </row>
    <row r="318" spans="1:15" x14ac:dyDescent="0.3">
      <c r="A318" t="s">
        <v>38</v>
      </c>
      <c r="B318" s="1">
        <v>36206</v>
      </c>
      <c r="C318">
        <v>18.73077</v>
      </c>
      <c r="D318" t="e">
        <f>C318/#REF!</f>
        <v>#REF!</v>
      </c>
      <c r="E318">
        <v>76.253846154000001</v>
      </c>
      <c r="F318" t="e">
        <f>E318/#REF!</f>
        <v>#REF!</v>
      </c>
      <c r="G318">
        <v>92.318181818181813</v>
      </c>
      <c r="H318" t="e">
        <f>G318/#REF!</f>
        <v>#REF!</v>
      </c>
      <c r="I318">
        <v>-3.1028005075701359E-2</v>
      </c>
      <c r="J318" t="e">
        <f>+I318/#REF!</f>
        <v>#REF!</v>
      </c>
      <c r="K318">
        <v>0</v>
      </c>
      <c r="L318">
        <v>1999</v>
      </c>
      <c r="M318" s="2" t="str">
        <f>VLOOKUP(A318,Bransje!$A$2:$B$418,2,TRUE)</f>
        <v>Transportation</v>
      </c>
      <c r="N318" t="s">
        <v>404</v>
      </c>
      <c r="O318">
        <f>IFERROR(VLOOKUP(A318,Størrelse!$A$2:$B$409,2,TRUE),0)</f>
        <v>0</v>
      </c>
    </row>
    <row r="319" spans="1:15" x14ac:dyDescent="0.3">
      <c r="A319" t="s">
        <v>39</v>
      </c>
      <c r="B319" s="1">
        <v>42822</v>
      </c>
      <c r="C319">
        <v>3.3505799999999999</v>
      </c>
      <c r="D319">
        <f t="shared" ref="D319:D330" si="84">C319/G320</f>
        <v>0.24207802955665023</v>
      </c>
      <c r="E319">
        <v>-22.356984851</v>
      </c>
      <c r="F319">
        <f t="shared" ref="F319:F330" si="85">E319/G320</f>
        <v>-1.6152829777405582</v>
      </c>
      <c r="G319">
        <v>12.643750000000001</v>
      </c>
      <c r="H319">
        <f t="shared" ref="H319:H330" si="86">G319/G320</f>
        <v>0.91350574712643673</v>
      </c>
      <c r="I319">
        <v>6.0566069294361147E-2</v>
      </c>
      <c r="J319">
        <f t="shared" ref="J319:J330" si="87">+I319/G320</f>
        <v>4.3758736435991633E-3</v>
      </c>
      <c r="K319">
        <v>1</v>
      </c>
      <c r="L319">
        <v>2017</v>
      </c>
      <c r="M319" s="2" t="str">
        <f>VLOOKUP(A319,Bransje!$A$2:$B$418,2,TRUE)</f>
        <v>Energy - Fossil Fuels</v>
      </c>
      <c r="N319" t="s">
        <v>462</v>
      </c>
      <c r="O319">
        <f>IFERROR(VLOOKUP(A319,Størrelse!$A$2:$B$409,2,TRUE),0)</f>
        <v>0</v>
      </c>
    </row>
    <row r="320" spans="1:15" x14ac:dyDescent="0.3">
      <c r="A320" t="s">
        <v>39</v>
      </c>
      <c r="B320" s="1">
        <v>42458</v>
      </c>
      <c r="C320">
        <v>-152.51782</v>
      </c>
      <c r="D320">
        <f t="shared" si="84"/>
        <v>-3.3319021299836149</v>
      </c>
      <c r="E320">
        <v>-27.587307252999999</v>
      </c>
      <c r="F320">
        <f t="shared" si="85"/>
        <v>-0.60267192251228829</v>
      </c>
      <c r="G320">
        <v>13.840909090909092</v>
      </c>
      <c r="H320">
        <f t="shared" si="86"/>
        <v>0.30236830346060273</v>
      </c>
      <c r="I320">
        <v>-0.26144870071371273</v>
      </c>
      <c r="J320">
        <f t="shared" si="87"/>
        <v>-5.7116046032487759E-3</v>
      </c>
      <c r="K320">
        <v>1</v>
      </c>
      <c r="L320">
        <v>2016</v>
      </c>
      <c r="M320" s="2" t="str">
        <f>VLOOKUP(A320,Bransje!$A$2:$B$418,2,TRUE)</f>
        <v>Energy - Fossil Fuels</v>
      </c>
      <c r="N320" t="s">
        <v>462</v>
      </c>
      <c r="O320">
        <f>IFERROR(VLOOKUP(A320,Størrelse!$A$2:$B$409,2,TRUE),0)</f>
        <v>0</v>
      </c>
    </row>
    <row r="321" spans="1:15" x14ac:dyDescent="0.3">
      <c r="A321" t="s">
        <v>39</v>
      </c>
      <c r="B321" s="1">
        <v>42087</v>
      </c>
      <c r="C321">
        <v>-59.034509999999997</v>
      </c>
      <c r="D321">
        <f t="shared" si="84"/>
        <v>-0.46583903156384499</v>
      </c>
      <c r="E321">
        <v>114.462647852</v>
      </c>
      <c r="F321">
        <f t="shared" si="85"/>
        <v>0.90322032020946919</v>
      </c>
      <c r="G321">
        <v>45.775000000000006</v>
      </c>
      <c r="H321">
        <f t="shared" si="86"/>
        <v>0.36120875179340034</v>
      </c>
      <c r="I321">
        <v>-7.780241438778035E-2</v>
      </c>
      <c r="J321">
        <f t="shared" si="87"/>
        <v>-6.1393583806713329E-4</v>
      </c>
      <c r="K321">
        <v>1</v>
      </c>
      <c r="L321">
        <v>2015</v>
      </c>
      <c r="M321" s="2" t="str">
        <f>VLOOKUP(A321,Bransje!$A$2:$B$418,2,TRUE)</f>
        <v>Energy - Fossil Fuels</v>
      </c>
      <c r="N321" t="s">
        <v>462</v>
      </c>
      <c r="O321">
        <f>IFERROR(VLOOKUP(A321,Størrelse!$A$2:$B$409,2,TRUE),0)</f>
        <v>0</v>
      </c>
    </row>
    <row r="322" spans="1:15" x14ac:dyDescent="0.3">
      <c r="A322" t="s">
        <v>39</v>
      </c>
      <c r="B322" s="1">
        <v>41711</v>
      </c>
      <c r="C322">
        <v>-6.9429299999999996</v>
      </c>
      <c r="D322" t="e">
        <f t="shared" si="84"/>
        <v>#DIV/0!</v>
      </c>
      <c r="E322">
        <v>161.53802469499999</v>
      </c>
      <c r="F322" t="e">
        <f t="shared" si="85"/>
        <v>#DIV/0!</v>
      </c>
      <c r="G322">
        <v>126.72727272727273</v>
      </c>
      <c r="H322" t="e">
        <f t="shared" si="86"/>
        <v>#DIV/0!</v>
      </c>
      <c r="I322">
        <v>-9.7645687645687596E-2</v>
      </c>
      <c r="J322" t="e">
        <f t="shared" si="87"/>
        <v>#DIV/0!</v>
      </c>
      <c r="K322">
        <v>1</v>
      </c>
      <c r="L322">
        <v>2014</v>
      </c>
      <c r="M322" s="2" t="str">
        <f>VLOOKUP(A322,Bransje!$A$2:$B$418,2,TRUE)</f>
        <v>Energy - Fossil Fuels</v>
      </c>
      <c r="N322" t="s">
        <v>462</v>
      </c>
      <c r="O322">
        <f>IFERROR(VLOOKUP(A322,Størrelse!$A$2:$B$409,2,TRUE),0)</f>
        <v>0</v>
      </c>
    </row>
    <row r="323" spans="1:15" x14ac:dyDescent="0.3">
      <c r="A323" t="s">
        <v>39</v>
      </c>
      <c r="B323" s="1">
        <v>41347</v>
      </c>
      <c r="C323">
        <v>26.678090000000001</v>
      </c>
      <c r="D323" t="e">
        <f t="shared" si="84"/>
        <v>#DIV/0!</v>
      </c>
      <c r="E323">
        <v>214.969503898</v>
      </c>
      <c r="F323" t="e">
        <f t="shared" si="85"/>
        <v>#DIV/0!</v>
      </c>
      <c r="G323" t="e">
        <v>#DIV/0!</v>
      </c>
      <c r="H323" t="e">
        <f t="shared" si="86"/>
        <v>#DIV/0!</v>
      </c>
      <c r="I323">
        <v>0</v>
      </c>
      <c r="J323" t="e">
        <f t="shared" si="87"/>
        <v>#DIV/0!</v>
      </c>
      <c r="K323">
        <v>1</v>
      </c>
      <c r="L323">
        <v>2013</v>
      </c>
      <c r="M323" s="2" t="str">
        <f>VLOOKUP(A323,Bransje!$A$2:$B$418,2,TRUE)</f>
        <v>Energy - Fossil Fuels</v>
      </c>
      <c r="N323" t="s">
        <v>462</v>
      </c>
      <c r="O323">
        <f>IFERROR(VLOOKUP(A323,Størrelse!$A$2:$B$409,2,TRUE),0)</f>
        <v>0</v>
      </c>
    </row>
    <row r="324" spans="1:15" x14ac:dyDescent="0.3">
      <c r="A324" t="s">
        <v>39</v>
      </c>
      <c r="B324" s="1">
        <v>40962</v>
      </c>
      <c r="C324">
        <v>25.368230000000001</v>
      </c>
      <c r="D324" t="e">
        <f t="shared" si="84"/>
        <v>#DIV/0!</v>
      </c>
      <c r="E324">
        <v>163.439429703</v>
      </c>
      <c r="F324" t="e">
        <f t="shared" si="85"/>
        <v>#DIV/0!</v>
      </c>
      <c r="G324" t="e">
        <v>#DIV/0!</v>
      </c>
      <c r="H324" t="e">
        <f t="shared" si="86"/>
        <v>#DIV/0!</v>
      </c>
      <c r="I324">
        <v>0</v>
      </c>
      <c r="J324" t="e">
        <f t="shared" si="87"/>
        <v>#DIV/0!</v>
      </c>
      <c r="K324">
        <v>1</v>
      </c>
      <c r="L324">
        <v>2012</v>
      </c>
      <c r="M324" s="2" t="str">
        <f>VLOOKUP(A324,Bransje!$A$2:$B$418,2,TRUE)</f>
        <v>Energy - Fossil Fuels</v>
      </c>
      <c r="N324" t="s">
        <v>462</v>
      </c>
      <c r="O324">
        <f>IFERROR(VLOOKUP(A324,Størrelse!$A$2:$B$409,2,TRUE),0)</f>
        <v>0</v>
      </c>
    </row>
    <row r="325" spans="1:15" x14ac:dyDescent="0.3">
      <c r="A325" t="s">
        <v>39</v>
      </c>
      <c r="B325" s="1">
        <v>40598</v>
      </c>
      <c r="C325">
        <v>41.537460000000003</v>
      </c>
      <c r="D325" t="e">
        <f t="shared" si="84"/>
        <v>#DIV/0!</v>
      </c>
      <c r="E325">
        <v>143.869071459</v>
      </c>
      <c r="F325" t="e">
        <f t="shared" si="85"/>
        <v>#DIV/0!</v>
      </c>
      <c r="G325" t="e">
        <v>#DIV/0!</v>
      </c>
      <c r="H325" t="e">
        <f t="shared" si="86"/>
        <v>#DIV/0!</v>
      </c>
      <c r="I325">
        <v>0</v>
      </c>
      <c r="J325" t="e">
        <f t="shared" si="87"/>
        <v>#DIV/0!</v>
      </c>
      <c r="K325">
        <v>1</v>
      </c>
      <c r="L325">
        <v>2011</v>
      </c>
      <c r="M325" s="2" t="str">
        <f>VLOOKUP(A325,Bransje!$A$2:$B$418,2,TRUE)</f>
        <v>Energy - Fossil Fuels</v>
      </c>
      <c r="N325" t="s">
        <v>462</v>
      </c>
      <c r="O325">
        <f>IFERROR(VLOOKUP(A325,Størrelse!$A$2:$B$409,2,TRUE),0)</f>
        <v>0</v>
      </c>
    </row>
    <row r="326" spans="1:15" x14ac:dyDescent="0.3">
      <c r="A326" t="s">
        <v>39</v>
      </c>
      <c r="B326" s="1">
        <v>40234</v>
      </c>
      <c r="C326">
        <v>-34.793399999999998</v>
      </c>
      <c r="D326" t="e">
        <f t="shared" si="84"/>
        <v>#DIV/0!</v>
      </c>
      <c r="E326">
        <v>176.88856972599999</v>
      </c>
      <c r="F326" t="e">
        <f t="shared" si="85"/>
        <v>#DIV/0!</v>
      </c>
      <c r="G326" t="e">
        <v>#DIV/0!</v>
      </c>
      <c r="H326" t="e">
        <f t="shared" si="86"/>
        <v>#DIV/0!</v>
      </c>
      <c r="I326">
        <v>0</v>
      </c>
      <c r="J326" t="e">
        <f t="shared" si="87"/>
        <v>#DIV/0!</v>
      </c>
      <c r="K326">
        <v>1</v>
      </c>
      <c r="L326">
        <v>2010</v>
      </c>
      <c r="M326" s="2" t="str">
        <f>VLOOKUP(A326,Bransje!$A$2:$B$418,2,TRUE)</f>
        <v>Energy - Fossil Fuels</v>
      </c>
      <c r="N326" t="s">
        <v>462</v>
      </c>
      <c r="O326">
        <f>IFERROR(VLOOKUP(A326,Størrelse!$A$2:$B$409,2,TRUE),0)</f>
        <v>0</v>
      </c>
    </row>
    <row r="327" spans="1:15" x14ac:dyDescent="0.3">
      <c r="A327" t="s">
        <v>39</v>
      </c>
      <c r="B327" s="1">
        <v>39870</v>
      </c>
      <c r="C327">
        <v>-79.643429999999995</v>
      </c>
      <c r="D327" t="e">
        <f t="shared" si="84"/>
        <v>#DIV/0!</v>
      </c>
      <c r="E327">
        <v>148.19361658700001</v>
      </c>
      <c r="F327" t="e">
        <f t="shared" si="85"/>
        <v>#DIV/0!</v>
      </c>
      <c r="G327" t="e">
        <v>#DIV/0!</v>
      </c>
      <c r="H327" t="e">
        <f t="shared" si="86"/>
        <v>#DIV/0!</v>
      </c>
      <c r="I327">
        <v>0</v>
      </c>
      <c r="J327" t="e">
        <f t="shared" si="87"/>
        <v>#DIV/0!</v>
      </c>
      <c r="K327">
        <v>1</v>
      </c>
      <c r="L327">
        <v>2009</v>
      </c>
      <c r="M327" s="2" t="str">
        <f>VLOOKUP(A327,Bransje!$A$2:$B$418,2,TRUE)</f>
        <v>Energy - Fossil Fuels</v>
      </c>
      <c r="N327" t="s">
        <v>462</v>
      </c>
      <c r="O327">
        <f>IFERROR(VLOOKUP(A327,Størrelse!$A$2:$B$409,2,TRUE),0)</f>
        <v>0</v>
      </c>
    </row>
    <row r="328" spans="1:15" x14ac:dyDescent="0.3">
      <c r="A328" t="s">
        <v>39</v>
      </c>
      <c r="B328" s="1">
        <v>39492</v>
      </c>
      <c r="C328">
        <v>-67.575710000000001</v>
      </c>
      <c r="D328" t="e">
        <f t="shared" si="84"/>
        <v>#DIV/0!</v>
      </c>
      <c r="E328">
        <v>201.78195482000001</v>
      </c>
      <c r="F328" t="e">
        <f t="shared" si="85"/>
        <v>#DIV/0!</v>
      </c>
      <c r="G328" t="e">
        <v>#DIV/0!</v>
      </c>
      <c r="H328" t="e">
        <f t="shared" si="86"/>
        <v>#DIV/0!</v>
      </c>
      <c r="I328">
        <v>0</v>
      </c>
      <c r="J328" t="e">
        <f t="shared" si="87"/>
        <v>#DIV/0!</v>
      </c>
      <c r="K328">
        <v>1</v>
      </c>
      <c r="L328">
        <v>2008</v>
      </c>
      <c r="M328" s="2" t="str">
        <f>VLOOKUP(A328,Bransje!$A$2:$B$418,2,TRUE)</f>
        <v>Energy - Fossil Fuels</v>
      </c>
      <c r="N328" t="s">
        <v>462</v>
      </c>
      <c r="O328">
        <f>IFERROR(VLOOKUP(A328,Størrelse!$A$2:$B$409,2,TRUE),0)</f>
        <v>0</v>
      </c>
    </row>
    <row r="329" spans="1:15" x14ac:dyDescent="0.3">
      <c r="A329" t="s">
        <v>39</v>
      </c>
      <c r="B329" s="1">
        <v>39146</v>
      </c>
      <c r="C329">
        <v>-8.9203100000000006</v>
      </c>
      <c r="D329" t="e">
        <f t="shared" si="84"/>
        <v>#DIV/0!</v>
      </c>
      <c r="E329">
        <v>326.600101279</v>
      </c>
      <c r="F329" t="e">
        <f t="shared" si="85"/>
        <v>#DIV/0!</v>
      </c>
      <c r="G329" t="e">
        <v>#DIV/0!</v>
      </c>
      <c r="H329" t="e">
        <f t="shared" si="86"/>
        <v>#DIV/0!</v>
      </c>
      <c r="I329">
        <v>0</v>
      </c>
      <c r="J329" t="e">
        <f t="shared" si="87"/>
        <v>#DIV/0!</v>
      </c>
      <c r="K329">
        <v>1</v>
      </c>
      <c r="L329">
        <v>2007</v>
      </c>
      <c r="M329" s="2" t="str">
        <f>VLOOKUP(A329,Bransje!$A$2:$B$418,2,TRUE)</f>
        <v>Energy - Fossil Fuels</v>
      </c>
      <c r="N329" t="s">
        <v>462</v>
      </c>
      <c r="O329">
        <f>IFERROR(VLOOKUP(A329,Størrelse!$A$2:$B$409,2,TRUE),0)</f>
        <v>0</v>
      </c>
    </row>
    <row r="330" spans="1:15" x14ac:dyDescent="0.3">
      <c r="A330" t="s">
        <v>39</v>
      </c>
      <c r="B330" s="1">
        <v>38775</v>
      </c>
      <c r="C330">
        <v>-14.050420000000001</v>
      </c>
      <c r="D330" t="e">
        <f t="shared" si="84"/>
        <v>#DIV/0!</v>
      </c>
      <c r="E330">
        <v>134.24281737300001</v>
      </c>
      <c r="F330" t="e">
        <f t="shared" si="85"/>
        <v>#DIV/0!</v>
      </c>
      <c r="G330" t="e">
        <v>#DIV/0!</v>
      </c>
      <c r="H330" t="e">
        <f t="shared" si="86"/>
        <v>#DIV/0!</v>
      </c>
      <c r="I330">
        <v>0</v>
      </c>
      <c r="J330" t="e">
        <f t="shared" si="87"/>
        <v>#DIV/0!</v>
      </c>
      <c r="K330">
        <v>1</v>
      </c>
      <c r="L330">
        <v>2006</v>
      </c>
      <c r="M330" s="2" t="str">
        <f>VLOOKUP(A330,Bransje!$A$2:$B$418,2,TRUE)</f>
        <v>Energy - Fossil Fuels</v>
      </c>
      <c r="N330" t="s">
        <v>462</v>
      </c>
      <c r="O330">
        <f>IFERROR(VLOOKUP(A330,Størrelse!$A$2:$B$409,2,TRUE),0)</f>
        <v>0</v>
      </c>
    </row>
    <row r="331" spans="1:15" x14ac:dyDescent="0.3">
      <c r="A331" t="s">
        <v>39</v>
      </c>
      <c r="B331" s="1">
        <v>38404</v>
      </c>
      <c r="C331">
        <v>-3.4419900000000001</v>
      </c>
      <c r="D331" t="e">
        <f>C331/#REF!</f>
        <v>#REF!</v>
      </c>
      <c r="E331">
        <v>145.68096435000001</v>
      </c>
      <c r="F331" t="e">
        <f>E331/#REF!</f>
        <v>#REF!</v>
      </c>
      <c r="G331" t="e">
        <v>#DIV/0!</v>
      </c>
      <c r="H331" t="e">
        <f>G331/#REF!</f>
        <v>#DIV/0!</v>
      </c>
      <c r="I331">
        <v>0</v>
      </c>
      <c r="J331" t="e">
        <f>+I331/#REF!</f>
        <v>#REF!</v>
      </c>
      <c r="K331">
        <v>1</v>
      </c>
      <c r="L331">
        <v>2005</v>
      </c>
      <c r="M331" s="2" t="str">
        <f>VLOOKUP(A331,Bransje!$A$2:$B$418,2,TRUE)</f>
        <v>Energy - Fossil Fuels</v>
      </c>
      <c r="N331" t="s">
        <v>462</v>
      </c>
      <c r="O331">
        <f>IFERROR(VLOOKUP(A331,Størrelse!$A$2:$B$409,2,TRUE),0)</f>
        <v>0</v>
      </c>
    </row>
    <row r="332" spans="1:15" x14ac:dyDescent="0.3">
      <c r="A332" t="s">
        <v>40</v>
      </c>
      <c r="B332" s="1">
        <v>43157</v>
      </c>
      <c r="C332">
        <v>5.0017199999999997</v>
      </c>
      <c r="D332">
        <f t="shared" ref="D332:D344" si="88">C332/G333</f>
        <v>6.7383857930189819E-2</v>
      </c>
      <c r="E332">
        <v>48.490088422100001</v>
      </c>
      <c r="F332">
        <f t="shared" ref="F332:F344" si="89">E332/G333</f>
        <v>0.65326512264923453</v>
      </c>
      <c r="G332">
        <v>72.918181818181822</v>
      </c>
      <c r="H332">
        <f t="shared" ref="H332:H344" si="90">G332/G333</f>
        <v>0.9823637477036129</v>
      </c>
      <c r="I332">
        <v>3.0726050931839555E-2</v>
      </c>
      <c r="J332">
        <f t="shared" ref="J332:J344" si="91">+I332/G333</f>
        <v>4.1394557287230258E-4</v>
      </c>
      <c r="K332">
        <v>1</v>
      </c>
      <c r="L332">
        <v>2018</v>
      </c>
      <c r="M332" s="2" t="str">
        <f>VLOOKUP(A332,Bransje!$A$2:$B$418,2,TRUE)</f>
        <v xml:space="preserve">Food &amp; Beverages </v>
      </c>
      <c r="N332" t="s">
        <v>464</v>
      </c>
      <c r="O332">
        <f>IFERROR(VLOOKUP(A332,Størrelse!$A$2:$B$409,2,TRUE),0)</f>
        <v>1</v>
      </c>
    </row>
    <row r="333" spans="1:15" x14ac:dyDescent="0.3">
      <c r="A333" t="s">
        <v>40</v>
      </c>
      <c r="B333" s="1">
        <v>42786</v>
      </c>
      <c r="C333">
        <v>8.1674399999999991</v>
      </c>
      <c r="D333">
        <f t="shared" si="88"/>
        <v>0.13643407744874714</v>
      </c>
      <c r="E333">
        <v>45.916379063999997</v>
      </c>
      <c r="F333">
        <f t="shared" si="89"/>
        <v>0.76701620304328011</v>
      </c>
      <c r="G333">
        <v>74.227272727272734</v>
      </c>
      <c r="H333">
        <f t="shared" si="90"/>
        <v>1.2399392558845863</v>
      </c>
      <c r="I333">
        <v>-3.3117987151373596E-2</v>
      </c>
      <c r="J333">
        <f t="shared" si="91"/>
        <v>-5.5322377929401597E-4</v>
      </c>
      <c r="K333">
        <v>1</v>
      </c>
      <c r="L333">
        <v>2017</v>
      </c>
      <c r="M333" s="2" t="str">
        <f>VLOOKUP(A333,Bransje!$A$2:$B$418,2,TRUE)</f>
        <v xml:space="preserve">Food &amp; Beverages </v>
      </c>
      <c r="N333" t="s">
        <v>464</v>
      </c>
      <c r="O333">
        <f>IFERROR(VLOOKUP(A333,Størrelse!$A$2:$B$409,2,TRUE),0)</f>
        <v>1</v>
      </c>
    </row>
    <row r="334" spans="1:15" x14ac:dyDescent="0.3">
      <c r="A334" t="s">
        <v>40</v>
      </c>
      <c r="B334" s="1">
        <v>42422</v>
      </c>
      <c r="C334">
        <v>3.59213</v>
      </c>
      <c r="D334">
        <f t="shared" si="88"/>
        <v>7.8555526838966189E-2</v>
      </c>
      <c r="E334">
        <v>44.956308647</v>
      </c>
      <c r="F334">
        <f t="shared" si="89"/>
        <v>0.98313995053081493</v>
      </c>
      <c r="G334">
        <v>59.863636363636367</v>
      </c>
      <c r="H334">
        <f t="shared" si="90"/>
        <v>1.3091451292246519</v>
      </c>
      <c r="I334">
        <v>2.1083765050907588E-2</v>
      </c>
      <c r="J334">
        <f t="shared" si="91"/>
        <v>4.6107637288267085E-4</v>
      </c>
      <c r="K334">
        <v>1</v>
      </c>
      <c r="L334">
        <v>2016</v>
      </c>
      <c r="M334" s="2" t="str">
        <f>VLOOKUP(A334,Bransje!$A$2:$B$418,2,TRUE)</f>
        <v xml:space="preserve">Food &amp; Beverages </v>
      </c>
      <c r="N334" t="s">
        <v>464</v>
      </c>
      <c r="O334">
        <f>IFERROR(VLOOKUP(A334,Størrelse!$A$2:$B$409,2,TRUE),0)</f>
        <v>1</v>
      </c>
    </row>
    <row r="335" spans="1:15" x14ac:dyDescent="0.3">
      <c r="A335" t="s">
        <v>40</v>
      </c>
      <c r="B335" s="1">
        <v>42058</v>
      </c>
      <c r="C335">
        <v>2.7383500000000001</v>
      </c>
      <c r="D335">
        <f t="shared" si="88"/>
        <v>7.747389403292182E-2</v>
      </c>
      <c r="E335">
        <v>41.047371458999997</v>
      </c>
      <c r="F335">
        <f t="shared" si="89"/>
        <v>1.1613196657638889</v>
      </c>
      <c r="G335">
        <v>45.727272727272734</v>
      </c>
      <c r="H335">
        <f t="shared" si="90"/>
        <v>1.2937242798353912</v>
      </c>
      <c r="I335">
        <v>-9.7781269393085735E-3</v>
      </c>
      <c r="J335">
        <f t="shared" si="91"/>
        <v>-2.7664453789196067E-4</v>
      </c>
      <c r="K335">
        <v>1</v>
      </c>
      <c r="L335">
        <v>2015</v>
      </c>
      <c r="M335" s="2" t="str">
        <f>VLOOKUP(A335,Bransje!$A$2:$B$418,2,TRUE)</f>
        <v xml:space="preserve">Food &amp; Beverages </v>
      </c>
      <c r="N335" t="s">
        <v>464</v>
      </c>
      <c r="O335">
        <f>IFERROR(VLOOKUP(A335,Størrelse!$A$2:$B$409,2,TRUE),0)</f>
        <v>1</v>
      </c>
    </row>
    <row r="336" spans="1:15" x14ac:dyDescent="0.3">
      <c r="A336" t="s">
        <v>40</v>
      </c>
      <c r="B336" s="1">
        <v>41694</v>
      </c>
      <c r="C336">
        <v>4.6246099999999997</v>
      </c>
      <c r="D336">
        <f t="shared" si="88"/>
        <v>0.1313809659090909</v>
      </c>
      <c r="E336">
        <v>37.769678912000003</v>
      </c>
      <c r="F336">
        <f t="shared" si="89"/>
        <v>1.0730022418181819</v>
      </c>
      <c r="G336">
        <v>35.345454545454544</v>
      </c>
      <c r="H336">
        <f t="shared" si="90"/>
        <v>1.0041322314049586</v>
      </c>
      <c r="I336">
        <v>-1.051825440584897E-2</v>
      </c>
      <c r="J336">
        <f t="shared" si="91"/>
        <v>-2.9881404562070936E-4</v>
      </c>
      <c r="K336">
        <v>1</v>
      </c>
      <c r="L336">
        <v>2014</v>
      </c>
      <c r="M336" s="2" t="str">
        <f>VLOOKUP(A336,Bransje!$A$2:$B$418,2,TRUE)</f>
        <v xml:space="preserve">Food &amp; Beverages </v>
      </c>
      <c r="N336" t="s">
        <v>464</v>
      </c>
      <c r="O336">
        <f>IFERROR(VLOOKUP(A336,Størrelse!$A$2:$B$409,2,TRUE),0)</f>
        <v>1</v>
      </c>
    </row>
    <row r="337" spans="1:15" x14ac:dyDescent="0.3">
      <c r="A337" t="s">
        <v>40</v>
      </c>
      <c r="B337" s="1">
        <v>41330</v>
      </c>
      <c r="C337">
        <v>1.80802</v>
      </c>
      <c r="D337">
        <f t="shared" si="88"/>
        <v>7.6611016949152552E-2</v>
      </c>
      <c r="E337">
        <v>34.896476368000002</v>
      </c>
      <c r="F337">
        <f t="shared" si="89"/>
        <v>1.4786642528813561</v>
      </c>
      <c r="G337">
        <v>35.200000000000003</v>
      </c>
      <c r="H337">
        <f t="shared" si="90"/>
        <v>1.4915254237288138</v>
      </c>
      <c r="I337">
        <v>5.986901716846349E-2</v>
      </c>
      <c r="J337">
        <f t="shared" si="91"/>
        <v>2.5368227613755717E-3</v>
      </c>
      <c r="K337">
        <v>1</v>
      </c>
      <c r="L337">
        <v>2013</v>
      </c>
      <c r="M337" s="2" t="str">
        <f>VLOOKUP(A337,Bransje!$A$2:$B$418,2,TRUE)</f>
        <v xml:space="preserve">Food &amp; Beverages </v>
      </c>
      <c r="N337" t="s">
        <v>464</v>
      </c>
      <c r="O337">
        <f>IFERROR(VLOOKUP(A337,Størrelse!$A$2:$B$409,2,TRUE),0)</f>
        <v>1</v>
      </c>
    </row>
    <row r="338" spans="1:15" x14ac:dyDescent="0.3">
      <c r="A338" t="s">
        <v>40</v>
      </c>
      <c r="B338" s="1">
        <v>40961</v>
      </c>
      <c r="C338">
        <v>1.8221700000000001</v>
      </c>
      <c r="D338">
        <f t="shared" si="88"/>
        <v>4.1090344403444036E-2</v>
      </c>
      <c r="E338">
        <v>32.980697227999997</v>
      </c>
      <c r="F338">
        <f t="shared" si="89"/>
        <v>0.74372215971299704</v>
      </c>
      <c r="G338">
        <v>23.599999999999998</v>
      </c>
      <c r="H338">
        <f t="shared" si="90"/>
        <v>0.53218532185321854</v>
      </c>
      <c r="I338">
        <v>-0.16330833412229939</v>
      </c>
      <c r="J338">
        <f t="shared" si="91"/>
        <v>-3.6826397608554599E-3</v>
      </c>
      <c r="K338">
        <v>1</v>
      </c>
      <c r="L338">
        <v>2012</v>
      </c>
      <c r="M338" s="2" t="str">
        <f>VLOOKUP(A338,Bransje!$A$2:$B$418,2,TRUE)</f>
        <v xml:space="preserve">Food &amp; Beverages </v>
      </c>
      <c r="N338" t="s">
        <v>464</v>
      </c>
      <c r="O338">
        <f>IFERROR(VLOOKUP(A338,Størrelse!$A$2:$B$409,2,TRUE),0)</f>
        <v>1</v>
      </c>
    </row>
    <row r="339" spans="1:15" x14ac:dyDescent="0.3">
      <c r="A339" t="s">
        <v>40</v>
      </c>
      <c r="B339" s="1">
        <v>40596</v>
      </c>
      <c r="C339">
        <v>6.0258000000000003</v>
      </c>
      <c r="D339">
        <f t="shared" si="88"/>
        <v>0.13350211480362539</v>
      </c>
      <c r="E339">
        <v>32.051169856999998</v>
      </c>
      <c r="F339">
        <f t="shared" si="89"/>
        <v>0.71009641173615312</v>
      </c>
      <c r="G339">
        <v>44.345454545454544</v>
      </c>
      <c r="H339">
        <f t="shared" si="90"/>
        <v>0.98247734138972809</v>
      </c>
      <c r="I339">
        <v>-6.0264729104696824E-2</v>
      </c>
      <c r="J339">
        <f t="shared" si="91"/>
        <v>-1.3351702319268179E-3</v>
      </c>
      <c r="K339">
        <v>1</v>
      </c>
      <c r="L339">
        <v>2011</v>
      </c>
      <c r="M339" s="2" t="str">
        <f>VLOOKUP(A339,Bransje!$A$2:$B$418,2,TRUE)</f>
        <v xml:space="preserve">Food &amp; Beverages </v>
      </c>
      <c r="N339" t="s">
        <v>464</v>
      </c>
      <c r="O339">
        <f>IFERROR(VLOOKUP(A339,Størrelse!$A$2:$B$409,2,TRUE),0)</f>
        <v>1</v>
      </c>
    </row>
    <row r="340" spans="1:15" x14ac:dyDescent="0.3">
      <c r="A340" t="s">
        <v>40</v>
      </c>
      <c r="B340" s="1">
        <v>40233</v>
      </c>
      <c r="C340">
        <v>3.8289</v>
      </c>
      <c r="D340">
        <f t="shared" si="88"/>
        <v>0.36028999144568008</v>
      </c>
      <c r="E340">
        <v>29.196938337999999</v>
      </c>
      <c r="F340">
        <f t="shared" si="89"/>
        <v>2.7473594672198458</v>
      </c>
      <c r="G340">
        <v>45.136363636363633</v>
      </c>
      <c r="H340">
        <f t="shared" si="90"/>
        <v>4.247219846022241</v>
      </c>
      <c r="I340">
        <v>-1.5966202619842385E-2</v>
      </c>
      <c r="J340">
        <f t="shared" si="91"/>
        <v>-1.5023800583256308E-3</v>
      </c>
      <c r="K340">
        <v>1</v>
      </c>
      <c r="L340">
        <v>2010</v>
      </c>
      <c r="M340" s="2" t="str">
        <f>VLOOKUP(A340,Bransje!$A$2:$B$418,2,TRUE)</f>
        <v xml:space="preserve">Food &amp; Beverages </v>
      </c>
      <c r="N340" t="s">
        <v>464</v>
      </c>
      <c r="O340">
        <f>IFERROR(VLOOKUP(A340,Størrelse!$A$2:$B$409,2,TRUE),0)</f>
        <v>1</v>
      </c>
    </row>
    <row r="341" spans="1:15" x14ac:dyDescent="0.3">
      <c r="A341" t="s">
        <v>40</v>
      </c>
      <c r="B341" s="1">
        <v>39874</v>
      </c>
      <c r="C341">
        <v>0.66456999999999999</v>
      </c>
      <c r="D341">
        <f t="shared" si="88"/>
        <v>2.0442589485458615E-2</v>
      </c>
      <c r="E341">
        <v>25.109192315000001</v>
      </c>
      <c r="F341">
        <f t="shared" si="89"/>
        <v>0.77237448396252806</v>
      </c>
      <c r="G341">
        <v>10.627272727272727</v>
      </c>
      <c r="H341">
        <f t="shared" si="90"/>
        <v>0.32690156599552572</v>
      </c>
      <c r="I341">
        <v>-4.9796618681635207E-2</v>
      </c>
      <c r="J341">
        <f t="shared" si="91"/>
        <v>-1.5317751831599197E-3</v>
      </c>
      <c r="K341">
        <v>1</v>
      </c>
      <c r="L341">
        <v>2009</v>
      </c>
      <c r="M341" s="2" t="str">
        <f>VLOOKUP(A341,Bransje!$A$2:$B$418,2,TRUE)</f>
        <v xml:space="preserve">Food &amp; Beverages </v>
      </c>
      <c r="N341" t="s">
        <v>464</v>
      </c>
      <c r="O341">
        <f>IFERROR(VLOOKUP(A341,Størrelse!$A$2:$B$409,2,TRUE),0)</f>
        <v>1</v>
      </c>
    </row>
    <row r="342" spans="1:15" x14ac:dyDescent="0.3">
      <c r="A342" t="s">
        <v>40</v>
      </c>
      <c r="B342" s="1">
        <v>39510</v>
      </c>
      <c r="C342">
        <v>0.95311999999999997</v>
      </c>
      <c r="D342">
        <f t="shared" si="88"/>
        <v>1.8468064118372377E-2</v>
      </c>
      <c r="E342">
        <v>22.593261393999999</v>
      </c>
      <c r="F342">
        <f t="shared" si="89"/>
        <v>0.43777677529328862</v>
      </c>
      <c r="G342">
        <v>32.509090909090908</v>
      </c>
      <c r="H342">
        <f t="shared" si="90"/>
        <v>0.62991016381891829</v>
      </c>
      <c r="I342">
        <v>-0.14599726419430981</v>
      </c>
      <c r="J342">
        <f t="shared" si="91"/>
        <v>-2.8289059470449317E-3</v>
      </c>
      <c r="K342">
        <v>1</v>
      </c>
      <c r="L342">
        <v>2008</v>
      </c>
      <c r="M342" s="2" t="str">
        <f>VLOOKUP(A342,Bransje!$A$2:$B$418,2,TRUE)</f>
        <v xml:space="preserve">Food &amp; Beverages </v>
      </c>
      <c r="N342" t="s">
        <v>464</v>
      </c>
      <c r="O342">
        <f>IFERROR(VLOOKUP(A342,Størrelse!$A$2:$B$409,2,TRUE),0)</f>
        <v>1</v>
      </c>
    </row>
    <row r="343" spans="1:15" x14ac:dyDescent="0.3">
      <c r="A343" t="s">
        <v>40</v>
      </c>
      <c r="B343" s="1">
        <v>39139</v>
      </c>
      <c r="C343">
        <v>1.0721700000000001</v>
      </c>
      <c r="D343" t="e">
        <f t="shared" si="88"/>
        <v>#DIV/0!</v>
      </c>
      <c r="E343">
        <v>24.416351768999998</v>
      </c>
      <c r="F343" t="e">
        <f t="shared" si="89"/>
        <v>#DIV/0!</v>
      </c>
      <c r="G343">
        <v>51.609090909090916</v>
      </c>
      <c r="H343" t="e">
        <f t="shared" si="90"/>
        <v>#DIV/0!</v>
      </c>
      <c r="I343">
        <v>5.6763784646285287E-2</v>
      </c>
      <c r="J343" t="e">
        <f t="shared" si="91"/>
        <v>#DIV/0!</v>
      </c>
      <c r="K343">
        <v>1</v>
      </c>
      <c r="L343">
        <v>2007</v>
      </c>
      <c r="M343" s="2" t="str">
        <f>VLOOKUP(A343,Bransje!$A$2:$B$418,2,TRUE)</f>
        <v xml:space="preserve">Food &amp; Beverages </v>
      </c>
      <c r="N343" t="s">
        <v>464</v>
      </c>
      <c r="O343">
        <f>IFERROR(VLOOKUP(A343,Størrelse!$A$2:$B$409,2,TRUE),0)</f>
        <v>1</v>
      </c>
    </row>
    <row r="344" spans="1:15" x14ac:dyDescent="0.3">
      <c r="A344" t="s">
        <v>40</v>
      </c>
      <c r="B344" s="1">
        <v>38716</v>
      </c>
      <c r="C344">
        <v>1.32195</v>
      </c>
      <c r="D344" t="e">
        <f t="shared" si="88"/>
        <v>#DIV/0!</v>
      </c>
      <c r="E344">
        <v>5.0779520690000002</v>
      </c>
      <c r="F344" t="e">
        <f t="shared" si="89"/>
        <v>#DIV/0!</v>
      </c>
      <c r="G344" t="e">
        <v>#DIV/0!</v>
      </c>
      <c r="H344" t="e">
        <f t="shared" si="90"/>
        <v>#DIV/0!</v>
      </c>
      <c r="I344">
        <v>0</v>
      </c>
      <c r="J344" t="e">
        <f t="shared" si="91"/>
        <v>#DIV/0!</v>
      </c>
      <c r="K344">
        <v>1</v>
      </c>
      <c r="L344">
        <v>2005</v>
      </c>
      <c r="M344" s="2" t="str">
        <f>VLOOKUP(A344,Bransje!$A$2:$B$418,2,TRUE)</f>
        <v xml:space="preserve">Food &amp; Beverages </v>
      </c>
      <c r="N344" t="s">
        <v>464</v>
      </c>
      <c r="O344">
        <f>IFERROR(VLOOKUP(A344,Størrelse!$A$2:$B$409,2,TRUE),0)</f>
        <v>1</v>
      </c>
    </row>
    <row r="345" spans="1:15" x14ac:dyDescent="0.3">
      <c r="A345" t="s">
        <v>40</v>
      </c>
      <c r="B345" s="1">
        <v>38348</v>
      </c>
      <c r="C345">
        <v>0.43780000000000002</v>
      </c>
      <c r="D345" t="e">
        <f>C345/#REF!</f>
        <v>#REF!</v>
      </c>
      <c r="E345">
        <v>3.405530647</v>
      </c>
      <c r="F345" t="e">
        <f>E345/#REF!</f>
        <v>#REF!</v>
      </c>
      <c r="G345" t="e">
        <v>#DIV/0!</v>
      </c>
      <c r="H345" t="e">
        <f>G345/#REF!</f>
        <v>#DIV/0!</v>
      </c>
      <c r="I345">
        <v>0</v>
      </c>
      <c r="J345" t="e">
        <f>+I345/#REF!</f>
        <v>#REF!</v>
      </c>
      <c r="K345">
        <v>0</v>
      </c>
      <c r="L345">
        <v>2004</v>
      </c>
      <c r="M345" s="2" t="str">
        <f>VLOOKUP(A345,Bransje!$A$2:$B$418,2,TRUE)</f>
        <v xml:space="preserve">Food &amp; Beverages </v>
      </c>
      <c r="N345" t="s">
        <v>464</v>
      </c>
      <c r="O345">
        <f>IFERROR(VLOOKUP(A345,Størrelse!$A$2:$B$409,2,TRUE),0)</f>
        <v>1</v>
      </c>
    </row>
    <row r="346" spans="1:15" x14ac:dyDescent="0.3">
      <c r="A346" t="s">
        <v>41</v>
      </c>
      <c r="B346" s="1">
        <v>43145</v>
      </c>
      <c r="C346">
        <v>-0.86009000000000002</v>
      </c>
      <c r="D346">
        <f>C346/G347</f>
        <v>-3.0529170700225879E-2</v>
      </c>
      <c r="E346">
        <v>6.3455119074999997</v>
      </c>
      <c r="F346">
        <f>E346/G347</f>
        <v>0.22523598251855434</v>
      </c>
      <c r="G346">
        <v>21.845454545454547</v>
      </c>
      <c r="H346">
        <f>G346/G347</f>
        <v>0.77541142303969024</v>
      </c>
      <c r="I346">
        <v>5.4987812566798189E-2</v>
      </c>
      <c r="J346">
        <f>+I346/G347</f>
        <v>1.9518100620676993E-3</v>
      </c>
      <c r="K346">
        <v>1</v>
      </c>
      <c r="L346">
        <v>2018</v>
      </c>
      <c r="M346" s="2" t="str">
        <f>VLOOKUP(A346,Bransje!$A$2:$B$418,2,TRUE)</f>
        <v>Energy - Fossil Fuels</v>
      </c>
      <c r="N346" t="s">
        <v>462</v>
      </c>
      <c r="O346">
        <f>IFERROR(VLOOKUP(A346,Størrelse!$A$2:$B$409,2,TRUE),0)</f>
        <v>0</v>
      </c>
    </row>
    <row r="347" spans="1:15" x14ac:dyDescent="0.3">
      <c r="A347" t="s">
        <v>41</v>
      </c>
      <c r="B347" s="1">
        <v>42779</v>
      </c>
      <c r="C347">
        <v>-1.73848</v>
      </c>
      <c r="D347">
        <f>C347/G348</f>
        <v>-2.2866138364465757E-2</v>
      </c>
      <c r="E347">
        <v>11.655630659</v>
      </c>
      <c r="F347">
        <f>E347/G348</f>
        <v>0.15330591285134323</v>
      </c>
      <c r="G347">
        <v>28.172727272727276</v>
      </c>
      <c r="H347">
        <f>G347/G348</f>
        <v>0.37055443831539042</v>
      </c>
      <c r="I347">
        <v>2.3208195539199061E-2</v>
      </c>
      <c r="J347">
        <f>+I347/G348</f>
        <v>3.0525620679496039E-4</v>
      </c>
      <c r="K347">
        <v>1</v>
      </c>
      <c r="L347">
        <v>2017</v>
      </c>
      <c r="M347" s="2" t="str">
        <f>VLOOKUP(A347,Bransje!$A$2:$B$418,2,TRUE)</f>
        <v>Energy - Fossil Fuels</v>
      </c>
      <c r="N347" t="s">
        <v>462</v>
      </c>
      <c r="O347">
        <f>IFERROR(VLOOKUP(A347,Størrelse!$A$2:$B$409,2,TRUE),0)</f>
        <v>0</v>
      </c>
    </row>
    <row r="348" spans="1:15" x14ac:dyDescent="0.3">
      <c r="A348" t="s">
        <v>41</v>
      </c>
      <c r="B348" s="1">
        <v>42408</v>
      </c>
      <c r="C348">
        <v>5.3104100000000001</v>
      </c>
      <c r="D348">
        <f>C348/G349</f>
        <v>4.458557719011589E-2</v>
      </c>
      <c r="E348">
        <v>14.494970127</v>
      </c>
      <c r="F348">
        <f>E348/G349</f>
        <v>0.12169806276083814</v>
      </c>
      <c r="G348">
        <v>76.028578690909086</v>
      </c>
      <c r="H348">
        <f>G348/G349</f>
        <v>0.63832699619771871</v>
      </c>
      <c r="I348">
        <v>-0.21351051964030554</v>
      </c>
      <c r="J348">
        <f>+I348/G349</f>
        <v>-1.7926091872990217E-3</v>
      </c>
      <c r="K348">
        <v>1</v>
      </c>
      <c r="L348">
        <v>2016</v>
      </c>
      <c r="M348" s="2" t="str">
        <f>VLOOKUP(A348,Bransje!$A$2:$B$418,2,TRUE)</f>
        <v>Energy - Fossil Fuels</v>
      </c>
      <c r="N348" t="s">
        <v>462</v>
      </c>
      <c r="O348">
        <f>IFERROR(VLOOKUP(A348,Størrelse!$A$2:$B$409,2,TRUE),0)</f>
        <v>0</v>
      </c>
    </row>
    <row r="349" spans="1:15" x14ac:dyDescent="0.3">
      <c r="A349" t="s">
        <v>41</v>
      </c>
      <c r="B349" s="1">
        <v>42060</v>
      </c>
      <c r="C349">
        <v>2.4210600000000002</v>
      </c>
      <c r="D349" t="e">
        <f>C349/G350</f>
        <v>#DIV/0!</v>
      </c>
      <c r="E349">
        <v>15.056378922</v>
      </c>
      <c r="F349" t="e">
        <f>E349/G350</f>
        <v>#DIV/0!</v>
      </c>
      <c r="G349">
        <v>119.10600545454544</v>
      </c>
      <c r="H349" t="e">
        <f>G349/G350</f>
        <v>#DIV/0!</v>
      </c>
      <c r="I349">
        <v>-9.7073841903453251E-2</v>
      </c>
      <c r="J349" t="e">
        <f>+I349/G350</f>
        <v>#DIV/0!</v>
      </c>
      <c r="K349">
        <v>1</v>
      </c>
      <c r="L349">
        <v>2015</v>
      </c>
      <c r="M349" s="2" t="str">
        <f>VLOOKUP(A349,Bransje!$A$2:$B$418,2,TRUE)</f>
        <v>Energy - Fossil Fuels</v>
      </c>
      <c r="N349" t="s">
        <v>462</v>
      </c>
      <c r="O349">
        <f>IFERROR(VLOOKUP(A349,Størrelse!$A$2:$B$409,2,TRUE),0)</f>
        <v>0</v>
      </c>
    </row>
    <row r="350" spans="1:15" x14ac:dyDescent="0.3">
      <c r="A350" t="s">
        <v>41</v>
      </c>
      <c r="B350" s="1">
        <v>41696</v>
      </c>
      <c r="C350">
        <v>0.72731999999999997</v>
      </c>
      <c r="D350" t="e">
        <f>C350/G351</f>
        <v>#DIV/0!</v>
      </c>
      <c r="E350">
        <v>24.810772529000001</v>
      </c>
      <c r="F350" t="e">
        <f>E350/G351</f>
        <v>#DIV/0!</v>
      </c>
      <c r="G350" t="e">
        <v>#DIV/0!</v>
      </c>
      <c r="H350" t="e">
        <f>G350/G351</f>
        <v>#DIV/0!</v>
      </c>
      <c r="I350">
        <v>0</v>
      </c>
      <c r="J350" t="e">
        <f>+I350/G351</f>
        <v>#DIV/0!</v>
      </c>
      <c r="K350">
        <v>1</v>
      </c>
      <c r="L350">
        <v>2014</v>
      </c>
      <c r="M350" s="2" t="str">
        <f>VLOOKUP(A350,Bransje!$A$2:$B$418,2,TRUE)</f>
        <v>Energy - Fossil Fuels</v>
      </c>
      <c r="N350" t="s">
        <v>462</v>
      </c>
      <c r="O350">
        <f>IFERROR(VLOOKUP(A350,Størrelse!$A$2:$B$409,2,TRUE),0)</f>
        <v>0</v>
      </c>
    </row>
    <row r="351" spans="1:15" x14ac:dyDescent="0.3">
      <c r="A351" t="s">
        <v>41</v>
      </c>
      <c r="B351" s="1">
        <v>41326</v>
      </c>
      <c r="C351">
        <v>-1.993E-2</v>
      </c>
      <c r="D351" t="e">
        <f>C351/#REF!</f>
        <v>#REF!</v>
      </c>
      <c r="E351">
        <v>7.9285445269999997</v>
      </c>
      <c r="F351" t="e">
        <f>E351/#REF!</f>
        <v>#REF!</v>
      </c>
      <c r="G351" t="e">
        <v>#DIV/0!</v>
      </c>
      <c r="H351" t="e">
        <f>G351/#REF!</f>
        <v>#DIV/0!</v>
      </c>
      <c r="I351">
        <v>0</v>
      </c>
      <c r="J351" t="e">
        <f>+I351/#REF!</f>
        <v>#REF!</v>
      </c>
      <c r="K351">
        <v>1</v>
      </c>
      <c r="L351">
        <v>2013</v>
      </c>
      <c r="M351" s="2" t="str">
        <f>VLOOKUP(A351,Bransje!$A$2:$B$418,2,TRUE)</f>
        <v>Energy - Fossil Fuels</v>
      </c>
      <c r="N351" t="s">
        <v>462</v>
      </c>
      <c r="O351">
        <f>IFERROR(VLOOKUP(A351,Størrelse!$A$2:$B$409,2,TRUE),0)</f>
        <v>0</v>
      </c>
    </row>
    <row r="352" spans="1:15" x14ac:dyDescent="0.3">
      <c r="A352" t="s">
        <v>42</v>
      </c>
      <c r="B352" s="1">
        <v>38047</v>
      </c>
      <c r="C352">
        <v>0.77507000000000004</v>
      </c>
      <c r="D352">
        <f>C352/G353</f>
        <v>1.7223777777777779E-2</v>
      </c>
      <c r="E352">
        <v>35.582842296999999</v>
      </c>
      <c r="F352">
        <f>E352/G353</f>
        <v>0.7907298288222222</v>
      </c>
      <c r="G352">
        <v>50.25</v>
      </c>
      <c r="H352">
        <f>G352/G353</f>
        <v>1.1166666666666667</v>
      </c>
      <c r="I352">
        <v>0</v>
      </c>
      <c r="J352">
        <f>+I352/G353</f>
        <v>0</v>
      </c>
      <c r="K352">
        <v>0</v>
      </c>
      <c r="L352">
        <v>2004</v>
      </c>
      <c r="M352" s="2" t="str">
        <f>VLOOKUP(A352,Bransje!$A$2:$B$418,2,TRUE)</f>
        <v>Real Estate</v>
      </c>
      <c r="N352" t="s">
        <v>405</v>
      </c>
      <c r="O352">
        <f>IFERROR(VLOOKUP(A352,Størrelse!$A$2:$B$409,2,TRUE),0)</f>
        <v>0</v>
      </c>
    </row>
    <row r="353" spans="1:15" x14ac:dyDescent="0.3">
      <c r="A353" t="s">
        <v>42</v>
      </c>
      <c r="B353" s="1">
        <v>37671</v>
      </c>
      <c r="C353">
        <v>3.07254</v>
      </c>
      <c r="D353">
        <f>C353/G354</f>
        <v>6.8468857938718666E-2</v>
      </c>
      <c r="E353">
        <v>34.652263056000002</v>
      </c>
      <c r="F353">
        <f>E353/G354</f>
        <v>0.77219527701392765</v>
      </c>
      <c r="G353">
        <v>45</v>
      </c>
      <c r="H353">
        <f>G353/G354</f>
        <v>1.0027855153203342</v>
      </c>
      <c r="I353">
        <v>0</v>
      </c>
      <c r="J353">
        <f>+I353/G354</f>
        <v>0</v>
      </c>
      <c r="K353">
        <v>0</v>
      </c>
      <c r="L353">
        <v>2003</v>
      </c>
      <c r="M353" s="2" t="str">
        <f>VLOOKUP(A353,Bransje!$A$2:$B$418,2,TRUE)</f>
        <v>Real Estate</v>
      </c>
      <c r="N353" t="s">
        <v>405</v>
      </c>
      <c r="O353">
        <f>IFERROR(VLOOKUP(A353,Størrelse!$A$2:$B$409,2,TRUE),0)</f>
        <v>0</v>
      </c>
    </row>
    <row r="354" spans="1:15" x14ac:dyDescent="0.3">
      <c r="A354" t="s">
        <v>42</v>
      </c>
      <c r="B354" s="1">
        <v>37313</v>
      </c>
      <c r="C354">
        <v>1.8748100000000001</v>
      </c>
      <c r="D354">
        <f>C354/G355</f>
        <v>3.9678518518518523E-2</v>
      </c>
      <c r="E354">
        <v>31.447175221999998</v>
      </c>
      <c r="F354">
        <f>E354/G355</f>
        <v>0.66554868194708994</v>
      </c>
      <c r="G354">
        <v>44.875</v>
      </c>
      <c r="H354">
        <f>G354/G355</f>
        <v>0.94973544973544977</v>
      </c>
      <c r="I354">
        <v>-3.1509526135808374E-2</v>
      </c>
      <c r="J354">
        <f>+I354/G355</f>
        <v>-6.6686827800652648E-4</v>
      </c>
      <c r="K354">
        <v>0</v>
      </c>
      <c r="L354">
        <v>2002</v>
      </c>
      <c r="M354" s="2" t="str">
        <f>VLOOKUP(A354,Bransje!$A$2:$B$418,2,TRUE)</f>
        <v>Real Estate</v>
      </c>
      <c r="N354" t="s">
        <v>405</v>
      </c>
      <c r="O354">
        <f>IFERROR(VLOOKUP(A354,Størrelse!$A$2:$B$409,2,TRUE),0)</f>
        <v>0</v>
      </c>
    </row>
    <row r="355" spans="1:15" x14ac:dyDescent="0.3">
      <c r="A355" t="s">
        <v>42</v>
      </c>
      <c r="B355" s="1">
        <v>36948</v>
      </c>
      <c r="C355">
        <v>17.79637</v>
      </c>
      <c r="D355">
        <f>C355/G356</f>
        <v>0.3083105486044273</v>
      </c>
      <c r="E355">
        <v>29.208862716999999</v>
      </c>
      <c r="F355">
        <f>E355/G356</f>
        <v>0.50602457065062556</v>
      </c>
      <c r="G355">
        <v>47.25</v>
      </c>
      <c r="H355">
        <f>G355/G356</f>
        <v>0.81857555341674693</v>
      </c>
      <c r="I355">
        <v>4.906964380648593E-2</v>
      </c>
      <c r="J355">
        <f>+I355/G356</f>
        <v>8.5009970020861092E-4</v>
      </c>
      <c r="K355">
        <v>0</v>
      </c>
      <c r="L355">
        <v>2001</v>
      </c>
      <c r="M355" s="2" t="str">
        <f>VLOOKUP(A355,Bransje!$A$2:$B$418,2,TRUE)</f>
        <v>Real Estate</v>
      </c>
      <c r="N355" t="s">
        <v>405</v>
      </c>
      <c r="O355">
        <f>IFERROR(VLOOKUP(A355,Størrelse!$A$2:$B$409,2,TRUE),0)</f>
        <v>0</v>
      </c>
    </row>
    <row r="356" spans="1:15" x14ac:dyDescent="0.3">
      <c r="A356" t="s">
        <v>42</v>
      </c>
      <c r="B356" s="1">
        <v>36559</v>
      </c>
      <c r="C356">
        <v>-2.0019900000000002</v>
      </c>
      <c r="D356">
        <f>C356/G357</f>
        <v>-4.1770283159463489E-2</v>
      </c>
      <c r="E356">
        <v>27.018018285</v>
      </c>
      <c r="F356">
        <f>E356/G357</f>
        <v>0.56371424141579729</v>
      </c>
      <c r="G356">
        <v>57.722222222222221</v>
      </c>
      <c r="H356">
        <f>G356/G357</f>
        <v>1.2043384666335486</v>
      </c>
      <c r="I356">
        <v>7.0891821788220843E-2</v>
      </c>
      <c r="J356">
        <f>+I356/G357</f>
        <v>1.4791140164457403E-3</v>
      </c>
      <c r="K356">
        <v>0</v>
      </c>
      <c r="L356">
        <v>2000</v>
      </c>
      <c r="M356" s="2" t="str">
        <f>VLOOKUP(A356,Bransje!$A$2:$B$418,2,TRUE)</f>
        <v>Real Estate</v>
      </c>
      <c r="N356" t="s">
        <v>405</v>
      </c>
      <c r="O356">
        <f>IFERROR(VLOOKUP(A356,Størrelse!$A$2:$B$409,2,TRUE),0)</f>
        <v>0</v>
      </c>
    </row>
    <row r="357" spans="1:15" x14ac:dyDescent="0.3">
      <c r="A357" t="s">
        <v>42</v>
      </c>
      <c r="B357" s="1">
        <v>36189</v>
      </c>
      <c r="C357">
        <v>3.06792</v>
      </c>
      <c r="D357" t="e">
        <f>C357/#REF!</f>
        <v>#REF!</v>
      </c>
      <c r="E357">
        <v>34.453875367999999</v>
      </c>
      <c r="F357" t="e">
        <f>E357/#REF!</f>
        <v>#REF!</v>
      </c>
      <c r="G357">
        <v>47.928571428571431</v>
      </c>
      <c r="H357" t="e">
        <f>G357/#REF!</f>
        <v>#REF!</v>
      </c>
      <c r="I357">
        <v>5.506507274987138E-4</v>
      </c>
      <c r="J357" t="e">
        <f>+I357/#REF!</f>
        <v>#REF!</v>
      </c>
      <c r="K357">
        <v>0</v>
      </c>
      <c r="L357">
        <v>1999</v>
      </c>
      <c r="M357" s="2" t="str">
        <f>VLOOKUP(A357,Bransje!$A$2:$B$418,2,TRUE)</f>
        <v>Real Estate</v>
      </c>
      <c r="N357" t="s">
        <v>405</v>
      </c>
      <c r="O357">
        <f>IFERROR(VLOOKUP(A357,Størrelse!$A$2:$B$409,2,TRUE),0)</f>
        <v>0</v>
      </c>
    </row>
    <row r="358" spans="1:15" x14ac:dyDescent="0.3">
      <c r="A358" t="s">
        <v>43</v>
      </c>
      <c r="B358" s="1">
        <v>42892</v>
      </c>
      <c r="C358">
        <v>0.17330000000000001</v>
      </c>
      <c r="D358">
        <f t="shared" ref="D358:D375" si="92">C358/G359</f>
        <v>2.0412249705535925E-2</v>
      </c>
      <c r="E358">
        <v>-1.43153921</v>
      </c>
      <c r="F358">
        <f t="shared" ref="F358:F375" si="93">E358/G359</f>
        <v>-0.16861474793875147</v>
      </c>
      <c r="G358">
        <v>4.1414285714285715</v>
      </c>
      <c r="H358">
        <f t="shared" ref="H358:H375" si="94">G358/G359</f>
        <v>0.48780077401985528</v>
      </c>
      <c r="I358">
        <v>-7.3505453632721762E-2</v>
      </c>
      <c r="J358">
        <f t="shared" ref="J358:J375" si="95">+I358/G359</f>
        <v>-8.6578861758211736E-3</v>
      </c>
      <c r="K358">
        <v>1</v>
      </c>
      <c r="L358">
        <v>2017</v>
      </c>
      <c r="M358" s="2" t="str">
        <f>VLOOKUP(A358,Bransje!$A$2:$B$418,2,TRUE)</f>
        <v>Mineral Resources</v>
      </c>
      <c r="N358" t="s">
        <v>406</v>
      </c>
      <c r="O358">
        <f>IFERROR(VLOOKUP(A358,Størrelse!$A$2:$B$409,2,TRUE),0)</f>
        <v>0</v>
      </c>
    </row>
    <row r="359" spans="1:15" x14ac:dyDescent="0.3">
      <c r="A359" t="s">
        <v>43</v>
      </c>
      <c r="B359" s="1">
        <v>42485</v>
      </c>
      <c r="C359">
        <v>-2.1875599999999999</v>
      </c>
      <c r="D359">
        <f t="shared" si="92"/>
        <v>-0.38855417406749554</v>
      </c>
      <c r="E359">
        <v>-1.605991159</v>
      </c>
      <c r="F359">
        <f t="shared" si="93"/>
        <v>-0.28525597850799289</v>
      </c>
      <c r="G359">
        <v>8.49</v>
      </c>
      <c r="H359">
        <f t="shared" si="94"/>
        <v>1.5079928952042629</v>
      </c>
      <c r="I359">
        <v>0.86904772222997451</v>
      </c>
      <c r="J359">
        <f t="shared" si="95"/>
        <v>0.15436016380638978</v>
      </c>
      <c r="K359">
        <v>1</v>
      </c>
      <c r="L359">
        <v>2016</v>
      </c>
      <c r="M359" s="2" t="str">
        <f>VLOOKUP(A359,Bransje!$A$2:$B$418,2,TRUE)</f>
        <v>Mineral Resources</v>
      </c>
      <c r="N359" t="s">
        <v>406</v>
      </c>
      <c r="O359">
        <f>IFERROR(VLOOKUP(A359,Størrelse!$A$2:$B$409,2,TRUE),0)</f>
        <v>0</v>
      </c>
    </row>
    <row r="360" spans="1:15" x14ac:dyDescent="0.3">
      <c r="A360" t="s">
        <v>43</v>
      </c>
      <c r="B360" s="1">
        <v>42121</v>
      </c>
      <c r="C360">
        <v>-6.7089299999999996</v>
      </c>
      <c r="D360">
        <f t="shared" si="92"/>
        <v>-0.62329586148648641</v>
      </c>
      <c r="E360">
        <v>0.57882469599999997</v>
      </c>
      <c r="F360">
        <f t="shared" si="93"/>
        <v>5.3775943040540536E-2</v>
      </c>
      <c r="G360">
        <v>5.63</v>
      </c>
      <c r="H360">
        <f t="shared" si="94"/>
        <v>0.52305743243243241</v>
      </c>
      <c r="I360">
        <v>-4.6726173923257841E-2</v>
      </c>
      <c r="J360">
        <f t="shared" si="95"/>
        <v>-4.3411141313837521E-3</v>
      </c>
      <c r="K360">
        <v>1</v>
      </c>
      <c r="L360">
        <v>2015</v>
      </c>
      <c r="M360" s="2" t="str">
        <f>VLOOKUP(A360,Bransje!$A$2:$B$418,2,TRUE)</f>
        <v>Mineral Resources</v>
      </c>
      <c r="N360" t="s">
        <v>406</v>
      </c>
      <c r="O360">
        <f>IFERROR(VLOOKUP(A360,Størrelse!$A$2:$B$409,2,TRUE),0)</f>
        <v>0</v>
      </c>
    </row>
    <row r="361" spans="1:15" x14ac:dyDescent="0.3">
      <c r="A361" t="s">
        <v>43</v>
      </c>
      <c r="B361" s="1">
        <v>41703</v>
      </c>
      <c r="C361">
        <v>-7.15618</v>
      </c>
      <c r="D361">
        <f t="shared" si="92"/>
        <v>-0.40786518134715022</v>
      </c>
      <c r="E361">
        <v>7.3243876209999996</v>
      </c>
      <c r="F361">
        <f t="shared" si="93"/>
        <v>0.41745214420207249</v>
      </c>
      <c r="G361">
        <v>10.763636363636364</v>
      </c>
      <c r="H361">
        <f t="shared" si="94"/>
        <v>0.61347150259067351</v>
      </c>
      <c r="I361">
        <v>-0.1233703877793435</v>
      </c>
      <c r="J361">
        <f t="shared" si="95"/>
        <v>-7.0314728786154326E-3</v>
      </c>
      <c r="K361">
        <v>1</v>
      </c>
      <c r="L361">
        <v>2014</v>
      </c>
      <c r="M361" s="2" t="str">
        <f>VLOOKUP(A361,Bransje!$A$2:$B$418,2,TRUE)</f>
        <v>Mineral Resources</v>
      </c>
      <c r="N361" t="s">
        <v>406</v>
      </c>
      <c r="O361">
        <f>IFERROR(VLOOKUP(A361,Størrelse!$A$2:$B$409,2,TRUE),0)</f>
        <v>0</v>
      </c>
    </row>
    <row r="362" spans="1:15" x14ac:dyDescent="0.3">
      <c r="A362" t="s">
        <v>43</v>
      </c>
      <c r="B362" s="1">
        <v>41344</v>
      </c>
      <c r="C362">
        <v>-4.6570400000000003</v>
      </c>
      <c r="D362">
        <f t="shared" si="92"/>
        <v>-2.3264050862851954E-2</v>
      </c>
      <c r="E362">
        <v>14.301225898</v>
      </c>
      <c r="F362">
        <f t="shared" si="93"/>
        <v>7.1441182960036334E-2</v>
      </c>
      <c r="G362">
        <v>17.545454545454547</v>
      </c>
      <c r="H362">
        <f t="shared" si="94"/>
        <v>8.7647593097184381E-2</v>
      </c>
      <c r="I362">
        <v>4.4994943214932803E-2</v>
      </c>
      <c r="J362">
        <f t="shared" si="95"/>
        <v>2.2477037936614934E-4</v>
      </c>
      <c r="K362">
        <v>1</v>
      </c>
      <c r="L362">
        <v>2013</v>
      </c>
      <c r="M362" s="2" t="str">
        <f>VLOOKUP(A362,Bransje!$A$2:$B$418,2,TRUE)</f>
        <v>Mineral Resources</v>
      </c>
      <c r="N362" t="s">
        <v>406</v>
      </c>
      <c r="O362">
        <f>IFERROR(VLOOKUP(A362,Størrelse!$A$2:$B$409,2,TRUE),0)</f>
        <v>0</v>
      </c>
    </row>
    <row r="363" spans="1:15" x14ac:dyDescent="0.3">
      <c r="A363" t="s">
        <v>43</v>
      </c>
      <c r="B363" s="1">
        <v>40961</v>
      </c>
      <c r="C363">
        <v>-1.7850000000000001E-2</v>
      </c>
      <c r="D363">
        <f t="shared" si="92"/>
        <v>-8.274336283185842E-5</v>
      </c>
      <c r="E363">
        <v>19.583362657999999</v>
      </c>
      <c r="F363">
        <f t="shared" si="93"/>
        <v>9.0778335119258313E-2</v>
      </c>
      <c r="G363">
        <v>200.18181818181819</v>
      </c>
      <c r="H363">
        <f t="shared" si="94"/>
        <v>0.92793931731984836</v>
      </c>
      <c r="I363">
        <v>-7.4040869326326697E-2</v>
      </c>
      <c r="J363">
        <f t="shared" si="95"/>
        <v>-3.4321515490501212E-4</v>
      </c>
      <c r="K363">
        <v>1</v>
      </c>
      <c r="L363">
        <v>2012</v>
      </c>
      <c r="M363" s="2" t="str">
        <f>VLOOKUP(A363,Bransje!$A$2:$B$418,2,TRUE)</f>
        <v>Mineral Resources</v>
      </c>
      <c r="N363" t="s">
        <v>406</v>
      </c>
      <c r="O363">
        <f>IFERROR(VLOOKUP(A363,Størrelse!$A$2:$B$409,2,TRUE),0)</f>
        <v>0</v>
      </c>
    </row>
    <row r="364" spans="1:15" x14ac:dyDescent="0.3">
      <c r="A364" t="s">
        <v>43</v>
      </c>
      <c r="B364" s="1">
        <v>40595</v>
      </c>
      <c r="C364">
        <v>0.20413000000000001</v>
      </c>
      <c r="D364" t="e">
        <f t="shared" si="92"/>
        <v>#DIV/0!</v>
      </c>
      <c r="E364">
        <v>15.82691743</v>
      </c>
      <c r="F364" t="e">
        <f t="shared" si="93"/>
        <v>#DIV/0!</v>
      </c>
      <c r="G364">
        <v>215.72727272727272</v>
      </c>
      <c r="H364" t="e">
        <f t="shared" si="94"/>
        <v>#DIV/0!</v>
      </c>
      <c r="I364">
        <v>9.1342485417513886E-2</v>
      </c>
      <c r="J364" t="e">
        <f t="shared" si="95"/>
        <v>#DIV/0!</v>
      </c>
      <c r="K364">
        <v>1</v>
      </c>
      <c r="L364">
        <v>2011</v>
      </c>
      <c r="M364" s="2" t="str">
        <f>VLOOKUP(A364,Bransje!$A$2:$B$418,2,TRUE)</f>
        <v>Mineral Resources</v>
      </c>
      <c r="N364" t="s">
        <v>406</v>
      </c>
      <c r="O364">
        <f>IFERROR(VLOOKUP(A364,Størrelse!$A$2:$B$409,2,TRUE),0)</f>
        <v>0</v>
      </c>
    </row>
    <row r="365" spans="1:15" x14ac:dyDescent="0.3">
      <c r="A365" t="s">
        <v>43</v>
      </c>
      <c r="B365" s="1">
        <v>40253</v>
      </c>
      <c r="C365">
        <v>-0.56781000000000004</v>
      </c>
      <c r="D365" t="e">
        <f t="shared" si="92"/>
        <v>#DIV/0!</v>
      </c>
      <c r="E365" t="s">
        <v>13</v>
      </c>
      <c r="F365" t="e">
        <f t="shared" si="93"/>
        <v>#VALUE!</v>
      </c>
      <c r="G365" t="e">
        <v>#DIV/0!</v>
      </c>
      <c r="H365" t="e">
        <f t="shared" si="94"/>
        <v>#DIV/0!</v>
      </c>
      <c r="I365">
        <v>0</v>
      </c>
      <c r="J365" t="e">
        <f t="shared" si="95"/>
        <v>#DIV/0!</v>
      </c>
      <c r="K365">
        <v>1</v>
      </c>
      <c r="L365">
        <v>2010</v>
      </c>
      <c r="M365" s="2" t="str">
        <f>VLOOKUP(A365,Bransje!$A$2:$B$418,2,TRUE)</f>
        <v>Mineral Resources</v>
      </c>
      <c r="N365" t="s">
        <v>406</v>
      </c>
      <c r="O365">
        <f>IFERROR(VLOOKUP(A365,Størrelse!$A$2:$B$409,2,TRUE),0)</f>
        <v>0</v>
      </c>
    </row>
    <row r="366" spans="1:15" x14ac:dyDescent="0.3">
      <c r="A366" t="s">
        <v>43</v>
      </c>
      <c r="B366" s="1">
        <v>39637</v>
      </c>
      <c r="C366">
        <v>1.6710700000000001</v>
      </c>
      <c r="D366" t="e">
        <f t="shared" si="92"/>
        <v>#DIV/0!</v>
      </c>
      <c r="E366">
        <v>13.524431257</v>
      </c>
      <c r="F366" t="e">
        <f t="shared" si="93"/>
        <v>#DIV/0!</v>
      </c>
      <c r="G366" t="e">
        <v>#DIV/0!</v>
      </c>
      <c r="H366" t="e">
        <f t="shared" si="94"/>
        <v>#DIV/0!</v>
      </c>
      <c r="I366">
        <v>0</v>
      </c>
      <c r="J366" t="e">
        <f t="shared" si="95"/>
        <v>#DIV/0!</v>
      </c>
      <c r="K366">
        <v>1</v>
      </c>
      <c r="L366">
        <v>2008</v>
      </c>
      <c r="M366" s="2" t="str">
        <f>VLOOKUP(A366,Bransje!$A$2:$B$418,2,TRUE)</f>
        <v>Mineral Resources</v>
      </c>
      <c r="N366" t="s">
        <v>406</v>
      </c>
      <c r="O366">
        <f>IFERROR(VLOOKUP(A366,Størrelse!$A$2:$B$409,2,TRUE),0)</f>
        <v>0</v>
      </c>
    </row>
    <row r="367" spans="1:15" x14ac:dyDescent="0.3">
      <c r="A367" t="s">
        <v>43</v>
      </c>
      <c r="B367" s="1">
        <v>39273</v>
      </c>
      <c r="C367">
        <v>1.8833200000000001</v>
      </c>
      <c r="D367" t="e">
        <f t="shared" si="92"/>
        <v>#DIV/0!</v>
      </c>
      <c r="E367">
        <v>11.449842736000001</v>
      </c>
      <c r="F367" t="e">
        <f t="shared" si="93"/>
        <v>#DIV/0!</v>
      </c>
      <c r="G367" t="e">
        <v>#DIV/0!</v>
      </c>
      <c r="H367" t="e">
        <f t="shared" si="94"/>
        <v>#DIV/0!</v>
      </c>
      <c r="I367">
        <v>0</v>
      </c>
      <c r="J367" t="e">
        <f t="shared" si="95"/>
        <v>#DIV/0!</v>
      </c>
      <c r="K367">
        <v>1</v>
      </c>
      <c r="L367">
        <v>2007</v>
      </c>
      <c r="M367" s="2" t="str">
        <f>VLOOKUP(A367,Bransje!$A$2:$B$418,2,TRUE)</f>
        <v>Mineral Resources</v>
      </c>
      <c r="N367" t="s">
        <v>406</v>
      </c>
      <c r="O367">
        <f>IFERROR(VLOOKUP(A367,Størrelse!$A$2:$B$409,2,TRUE),0)</f>
        <v>0</v>
      </c>
    </row>
    <row r="368" spans="1:15" x14ac:dyDescent="0.3">
      <c r="A368" t="s">
        <v>43</v>
      </c>
      <c r="B368" s="1">
        <v>38909</v>
      </c>
      <c r="C368">
        <v>1.0297499999999999</v>
      </c>
      <c r="D368" t="e">
        <f t="shared" si="92"/>
        <v>#DIV/0!</v>
      </c>
      <c r="E368">
        <v>6.6227188930000001</v>
      </c>
      <c r="F368" t="e">
        <f t="shared" si="93"/>
        <v>#DIV/0!</v>
      </c>
      <c r="G368" t="e">
        <v>#DIV/0!</v>
      </c>
      <c r="H368" t="e">
        <f t="shared" si="94"/>
        <v>#DIV/0!</v>
      </c>
      <c r="I368">
        <v>0</v>
      </c>
      <c r="J368" t="e">
        <f t="shared" si="95"/>
        <v>#DIV/0!</v>
      </c>
      <c r="K368">
        <v>1</v>
      </c>
      <c r="L368">
        <v>2006</v>
      </c>
      <c r="M368" s="2" t="str">
        <f>VLOOKUP(A368,Bransje!$A$2:$B$418,2,TRUE)</f>
        <v>Mineral Resources</v>
      </c>
      <c r="N368" t="s">
        <v>406</v>
      </c>
      <c r="O368">
        <f>IFERROR(VLOOKUP(A368,Størrelse!$A$2:$B$409,2,TRUE),0)</f>
        <v>0</v>
      </c>
    </row>
    <row r="369" spans="1:15" x14ac:dyDescent="0.3">
      <c r="A369" t="s">
        <v>43</v>
      </c>
      <c r="B369" s="1">
        <v>38545</v>
      </c>
      <c r="C369">
        <v>1.12551</v>
      </c>
      <c r="D369" t="e">
        <f t="shared" si="92"/>
        <v>#DIV/0!</v>
      </c>
      <c r="E369">
        <v>5.523141023</v>
      </c>
      <c r="F369" t="e">
        <f t="shared" si="93"/>
        <v>#DIV/0!</v>
      </c>
      <c r="G369" t="e">
        <v>#DIV/0!</v>
      </c>
      <c r="H369" t="e">
        <f t="shared" si="94"/>
        <v>#DIV/0!</v>
      </c>
      <c r="I369">
        <v>0</v>
      </c>
      <c r="J369" t="e">
        <f t="shared" si="95"/>
        <v>#DIV/0!</v>
      </c>
      <c r="K369">
        <v>1</v>
      </c>
      <c r="L369">
        <v>2005</v>
      </c>
      <c r="M369" s="2" t="str">
        <f>VLOOKUP(A369,Bransje!$A$2:$B$418,2,TRUE)</f>
        <v>Mineral Resources</v>
      </c>
      <c r="N369" t="s">
        <v>406</v>
      </c>
      <c r="O369">
        <f>IFERROR(VLOOKUP(A369,Størrelse!$A$2:$B$409,2,TRUE),0)</f>
        <v>0</v>
      </c>
    </row>
    <row r="370" spans="1:15" x14ac:dyDescent="0.3">
      <c r="A370" t="s">
        <v>43</v>
      </c>
      <c r="B370" s="1">
        <v>38188</v>
      </c>
      <c r="C370">
        <v>1.22024</v>
      </c>
      <c r="D370" t="e">
        <f t="shared" si="92"/>
        <v>#DIV/0!</v>
      </c>
      <c r="E370">
        <v>4.9242112819999999</v>
      </c>
      <c r="F370" t="e">
        <f t="shared" si="93"/>
        <v>#DIV/0!</v>
      </c>
      <c r="G370" t="e">
        <v>#DIV/0!</v>
      </c>
      <c r="H370" t="e">
        <f t="shared" si="94"/>
        <v>#DIV/0!</v>
      </c>
      <c r="I370">
        <v>0</v>
      </c>
      <c r="J370" t="e">
        <f t="shared" si="95"/>
        <v>#DIV/0!</v>
      </c>
      <c r="K370">
        <v>0</v>
      </c>
      <c r="L370">
        <v>2004</v>
      </c>
      <c r="M370" s="2" t="str">
        <f>VLOOKUP(A370,Bransje!$A$2:$B$418,2,TRUE)</f>
        <v>Mineral Resources</v>
      </c>
      <c r="N370" t="s">
        <v>406</v>
      </c>
      <c r="O370">
        <f>IFERROR(VLOOKUP(A370,Størrelse!$A$2:$B$409,2,TRUE),0)</f>
        <v>0</v>
      </c>
    </row>
    <row r="371" spans="1:15" x14ac:dyDescent="0.3">
      <c r="A371" t="s">
        <v>43</v>
      </c>
      <c r="B371" s="1">
        <v>37823</v>
      </c>
      <c r="C371">
        <v>0.303207</v>
      </c>
      <c r="D371" t="e">
        <f t="shared" si="92"/>
        <v>#DIV/0!</v>
      </c>
      <c r="E371">
        <v>2.2903733389999998</v>
      </c>
      <c r="F371" t="e">
        <f t="shared" si="93"/>
        <v>#DIV/0!</v>
      </c>
      <c r="G371" t="e">
        <v>#DIV/0!</v>
      </c>
      <c r="H371" t="e">
        <f t="shared" si="94"/>
        <v>#DIV/0!</v>
      </c>
      <c r="I371">
        <v>0</v>
      </c>
      <c r="J371" t="e">
        <f t="shared" si="95"/>
        <v>#DIV/0!</v>
      </c>
      <c r="K371">
        <v>0</v>
      </c>
      <c r="L371">
        <v>2003</v>
      </c>
      <c r="M371" s="2" t="str">
        <f>VLOOKUP(A371,Bransje!$A$2:$B$418,2,TRUE)</f>
        <v>Mineral Resources</v>
      </c>
      <c r="N371" t="s">
        <v>406</v>
      </c>
      <c r="O371">
        <f>IFERROR(VLOOKUP(A371,Størrelse!$A$2:$B$409,2,TRUE),0)</f>
        <v>0</v>
      </c>
    </row>
    <row r="372" spans="1:15" x14ac:dyDescent="0.3">
      <c r="A372" t="s">
        <v>43</v>
      </c>
      <c r="B372" s="1">
        <v>37453</v>
      </c>
      <c r="C372">
        <v>-2.382644</v>
      </c>
      <c r="D372" t="e">
        <f t="shared" si="92"/>
        <v>#DIV/0!</v>
      </c>
      <c r="E372">
        <v>1.3208928559999999</v>
      </c>
      <c r="F372" t="e">
        <f t="shared" si="93"/>
        <v>#DIV/0!</v>
      </c>
      <c r="G372" t="e">
        <v>#DIV/0!</v>
      </c>
      <c r="H372" t="e">
        <f t="shared" si="94"/>
        <v>#DIV/0!</v>
      </c>
      <c r="I372">
        <v>0</v>
      </c>
      <c r="J372" t="e">
        <f t="shared" si="95"/>
        <v>#DIV/0!</v>
      </c>
      <c r="K372">
        <v>0</v>
      </c>
      <c r="L372">
        <v>2002</v>
      </c>
      <c r="M372" s="2" t="str">
        <f>VLOOKUP(A372,Bransje!$A$2:$B$418,2,TRUE)</f>
        <v>Mineral Resources</v>
      </c>
      <c r="N372" t="s">
        <v>406</v>
      </c>
      <c r="O372">
        <f>IFERROR(VLOOKUP(A372,Størrelse!$A$2:$B$409,2,TRUE),0)</f>
        <v>0</v>
      </c>
    </row>
    <row r="373" spans="1:15" x14ac:dyDescent="0.3">
      <c r="A373" t="s">
        <v>43</v>
      </c>
      <c r="B373" s="1">
        <v>36980</v>
      </c>
      <c r="C373">
        <v>5.8520000000000004E-3</v>
      </c>
      <c r="D373" t="e">
        <f t="shared" si="92"/>
        <v>#DIV/0!</v>
      </c>
      <c r="E373">
        <v>3.6962925270000002</v>
      </c>
      <c r="F373" t="e">
        <f t="shared" si="93"/>
        <v>#DIV/0!</v>
      </c>
      <c r="G373" t="e">
        <v>#DIV/0!</v>
      </c>
      <c r="H373" t="e">
        <f t="shared" si="94"/>
        <v>#DIV/0!</v>
      </c>
      <c r="I373">
        <v>0</v>
      </c>
      <c r="J373" t="e">
        <f t="shared" si="95"/>
        <v>#DIV/0!</v>
      </c>
      <c r="K373">
        <v>0</v>
      </c>
      <c r="L373">
        <v>2001</v>
      </c>
      <c r="M373" s="2" t="str">
        <f>VLOOKUP(A373,Bransje!$A$2:$B$418,2,TRUE)</f>
        <v>Mineral Resources</v>
      </c>
      <c r="N373" t="s">
        <v>406</v>
      </c>
      <c r="O373">
        <f>IFERROR(VLOOKUP(A373,Størrelse!$A$2:$B$409,2,TRUE),0)</f>
        <v>0</v>
      </c>
    </row>
    <row r="374" spans="1:15" x14ac:dyDescent="0.3">
      <c r="A374" t="s">
        <v>43</v>
      </c>
      <c r="B374" s="1">
        <v>36719</v>
      </c>
      <c r="C374">
        <v>-0.10342999999999999</v>
      </c>
      <c r="D374" t="e">
        <f t="shared" si="92"/>
        <v>#DIV/0!</v>
      </c>
      <c r="E374">
        <v>4.1991795449999998</v>
      </c>
      <c r="F374" t="e">
        <f t="shared" si="93"/>
        <v>#DIV/0!</v>
      </c>
      <c r="G374" t="e">
        <v>#DIV/0!</v>
      </c>
      <c r="H374" t="e">
        <f t="shared" si="94"/>
        <v>#DIV/0!</v>
      </c>
      <c r="I374">
        <v>0</v>
      </c>
      <c r="J374" t="e">
        <f t="shared" si="95"/>
        <v>#DIV/0!</v>
      </c>
      <c r="K374">
        <v>0</v>
      </c>
      <c r="L374">
        <v>2000</v>
      </c>
      <c r="M374" s="2" t="str">
        <f>VLOOKUP(A374,Bransje!$A$2:$B$418,2,TRUE)</f>
        <v>Mineral Resources</v>
      </c>
      <c r="N374" t="s">
        <v>406</v>
      </c>
      <c r="O374">
        <f>IFERROR(VLOOKUP(A374,Størrelse!$A$2:$B$409,2,TRUE),0)</f>
        <v>0</v>
      </c>
    </row>
    <row r="375" spans="1:15" x14ac:dyDescent="0.3">
      <c r="A375" t="s">
        <v>43</v>
      </c>
      <c r="B375" s="1">
        <v>36249</v>
      </c>
      <c r="C375">
        <v>-5.4136569999999997</v>
      </c>
      <c r="D375" t="e">
        <f t="shared" si="92"/>
        <v>#DIV/0!</v>
      </c>
      <c r="E375">
        <v>4.7848319479999999</v>
      </c>
      <c r="F375" t="e">
        <f t="shared" si="93"/>
        <v>#DIV/0!</v>
      </c>
      <c r="G375" t="e">
        <v>#DIV/0!</v>
      </c>
      <c r="H375" t="e">
        <f t="shared" si="94"/>
        <v>#DIV/0!</v>
      </c>
      <c r="I375">
        <v>0</v>
      </c>
      <c r="J375" t="e">
        <f t="shared" si="95"/>
        <v>#DIV/0!</v>
      </c>
      <c r="K375">
        <v>0</v>
      </c>
      <c r="L375">
        <v>1999</v>
      </c>
      <c r="M375" s="2" t="str">
        <f>VLOOKUP(A375,Bransje!$A$2:$B$418,2,TRUE)</f>
        <v>Mineral Resources</v>
      </c>
      <c r="N375" t="s">
        <v>406</v>
      </c>
      <c r="O375">
        <f>IFERROR(VLOOKUP(A375,Størrelse!$A$2:$B$409,2,TRUE),0)</f>
        <v>0</v>
      </c>
    </row>
    <row r="376" spans="1:15" x14ac:dyDescent="0.3">
      <c r="A376" t="s">
        <v>43</v>
      </c>
      <c r="B376" s="1">
        <v>35879</v>
      </c>
      <c r="C376">
        <v>-5.1863580000000002</v>
      </c>
      <c r="D376" t="e">
        <f>C376/#REF!</f>
        <v>#REF!</v>
      </c>
      <c r="E376">
        <v>10.007185824</v>
      </c>
      <c r="F376" t="e">
        <f>E376/#REF!</f>
        <v>#REF!</v>
      </c>
      <c r="G376" t="e">
        <v>#DIV/0!</v>
      </c>
      <c r="H376" t="e">
        <f>G376/#REF!</f>
        <v>#DIV/0!</v>
      </c>
      <c r="I376">
        <v>0</v>
      </c>
      <c r="J376" t="e">
        <f>+I376/#REF!</f>
        <v>#REF!</v>
      </c>
      <c r="K376">
        <v>0</v>
      </c>
      <c r="L376">
        <v>1998</v>
      </c>
      <c r="M376" s="2" t="str">
        <f>VLOOKUP(A376,Bransje!$A$2:$B$418,2,TRUE)</f>
        <v>Mineral Resources</v>
      </c>
      <c r="N376" t="s">
        <v>406</v>
      </c>
      <c r="O376">
        <f>IFERROR(VLOOKUP(A376,Størrelse!$A$2:$B$409,2,TRUE),0)</f>
        <v>0</v>
      </c>
    </row>
    <row r="377" spans="1:15" x14ac:dyDescent="0.3">
      <c r="A377" t="s">
        <v>44</v>
      </c>
      <c r="B377" s="1">
        <v>37713</v>
      </c>
      <c r="C377">
        <v>0.44605</v>
      </c>
      <c r="D377">
        <f>C377/G378</f>
        <v>2.4780555555555556E-2</v>
      </c>
      <c r="E377">
        <v>19.794392116000001</v>
      </c>
      <c r="F377">
        <f>E377/G378</f>
        <v>1.0996884508888889</v>
      </c>
      <c r="G377" t="e">
        <v>#DIV/0!</v>
      </c>
      <c r="H377" t="e">
        <f>G377/G378</f>
        <v>#DIV/0!</v>
      </c>
      <c r="I377">
        <v>0</v>
      </c>
      <c r="J377">
        <f>+I377/G378</f>
        <v>0</v>
      </c>
      <c r="K377">
        <v>0</v>
      </c>
      <c r="L377">
        <v>2003</v>
      </c>
      <c r="M377" s="2" t="str">
        <f>VLOOKUP(A377,Bransje!$A$2:$B$418,2,TRUE)</f>
        <v>Transportation</v>
      </c>
      <c r="N377" t="s">
        <v>404</v>
      </c>
      <c r="O377">
        <f>IFERROR(VLOOKUP(A377,Størrelse!$A$2:$B$409,2,TRUE),0)</f>
        <v>0</v>
      </c>
    </row>
    <row r="378" spans="1:15" x14ac:dyDescent="0.3">
      <c r="A378" t="s">
        <v>44</v>
      </c>
      <c r="B378" s="1">
        <v>37356</v>
      </c>
      <c r="C378">
        <v>9.25718</v>
      </c>
      <c r="D378">
        <f>C378/G379</f>
        <v>0.39241966935142009</v>
      </c>
      <c r="E378">
        <v>20.344278737</v>
      </c>
      <c r="F378">
        <f>E378/G379</f>
        <v>0.86241113764306909</v>
      </c>
      <c r="G378">
        <v>18</v>
      </c>
      <c r="H378">
        <f>G378/G379</f>
        <v>0.7630351844001696</v>
      </c>
      <c r="I378">
        <v>0</v>
      </c>
      <c r="J378">
        <f>+I378/G379</f>
        <v>0</v>
      </c>
      <c r="K378">
        <v>0</v>
      </c>
      <c r="L378">
        <v>2002</v>
      </c>
      <c r="M378" s="2" t="str">
        <f>VLOOKUP(A378,Bransje!$A$2:$B$418,2,TRUE)</f>
        <v>Transportation</v>
      </c>
      <c r="N378" t="s">
        <v>404</v>
      </c>
      <c r="O378">
        <f>IFERROR(VLOOKUP(A378,Størrelse!$A$2:$B$409,2,TRUE),0)</f>
        <v>0</v>
      </c>
    </row>
    <row r="379" spans="1:15" x14ac:dyDescent="0.3">
      <c r="A379" t="s">
        <v>44</v>
      </c>
      <c r="B379" s="1">
        <v>37006</v>
      </c>
      <c r="C379">
        <v>2.6780900000000001</v>
      </c>
      <c r="D379">
        <f>C379/G380</f>
        <v>0.19867136498516322</v>
      </c>
      <c r="E379">
        <v>12.711217174</v>
      </c>
      <c r="F379">
        <f>E379/G380</f>
        <v>0.94296863308605339</v>
      </c>
      <c r="G379">
        <v>23.59</v>
      </c>
      <c r="H379">
        <f>G379/G380</f>
        <v>1.75</v>
      </c>
      <c r="I379">
        <v>-2.0371885797417888E-2</v>
      </c>
      <c r="J379">
        <f>+I379/G380</f>
        <v>-1.511267492390051E-3</v>
      </c>
      <c r="K379">
        <v>0</v>
      </c>
      <c r="L379">
        <v>2001</v>
      </c>
      <c r="M379" s="2" t="str">
        <f>VLOOKUP(A379,Bransje!$A$2:$B$418,2,TRUE)</f>
        <v>Transportation</v>
      </c>
      <c r="N379" t="s">
        <v>404</v>
      </c>
      <c r="O379">
        <f>IFERROR(VLOOKUP(A379,Størrelse!$A$2:$B$409,2,TRUE),0)</f>
        <v>0</v>
      </c>
    </row>
    <row r="380" spans="1:15" x14ac:dyDescent="0.3">
      <c r="A380" t="s">
        <v>44</v>
      </c>
      <c r="B380" s="1">
        <v>36524</v>
      </c>
      <c r="C380">
        <v>1.44306</v>
      </c>
      <c r="D380">
        <f>C380/G381</f>
        <v>9.9445176110260339E-2</v>
      </c>
      <c r="E380">
        <v>18.62199442</v>
      </c>
      <c r="F380">
        <f>E380/G381</f>
        <v>1.2832921116385911</v>
      </c>
      <c r="G380">
        <v>13.48</v>
      </c>
      <c r="H380">
        <f>G380/G381</f>
        <v>0.92894333843797861</v>
      </c>
      <c r="I380">
        <v>-1.3749000799360589E-2</v>
      </c>
      <c r="J380">
        <f>+I380/G381</f>
        <v>-9.4748091266650303E-4</v>
      </c>
      <c r="K380">
        <v>0</v>
      </c>
      <c r="L380">
        <v>1999</v>
      </c>
      <c r="M380" s="2" t="str">
        <f>VLOOKUP(A380,Bransje!$A$2:$B$418,2,TRUE)</f>
        <v>Transportation</v>
      </c>
      <c r="N380" t="s">
        <v>404</v>
      </c>
      <c r="O380">
        <f>IFERROR(VLOOKUP(A380,Størrelse!$A$2:$B$409,2,TRUE),0)</f>
        <v>0</v>
      </c>
    </row>
    <row r="381" spans="1:15" x14ac:dyDescent="0.3">
      <c r="A381" t="s">
        <v>44</v>
      </c>
      <c r="B381" s="1">
        <v>36157</v>
      </c>
      <c r="C381">
        <v>0.55154999999999998</v>
      </c>
      <c r="D381" t="e">
        <f>C381/#REF!</f>
        <v>#REF!</v>
      </c>
      <c r="E381">
        <v>18.246890304000001</v>
      </c>
      <c r="F381" t="e">
        <f>E381/#REF!</f>
        <v>#REF!</v>
      </c>
      <c r="G381">
        <v>14.511111111111111</v>
      </c>
      <c r="H381" t="e">
        <f>G381/#REF!</f>
        <v>#REF!</v>
      </c>
      <c r="I381">
        <v>0.18774904008947102</v>
      </c>
      <c r="J381" t="e">
        <f>+I381/#REF!</f>
        <v>#REF!</v>
      </c>
      <c r="K381">
        <v>0</v>
      </c>
      <c r="L381">
        <v>1998</v>
      </c>
      <c r="M381" s="2" t="str">
        <f>VLOOKUP(A381,Bransje!$A$2:$B$418,2,TRUE)</f>
        <v>Transportation</v>
      </c>
      <c r="N381" t="s">
        <v>404</v>
      </c>
      <c r="O381">
        <f>IFERROR(VLOOKUP(A381,Størrelse!$A$2:$B$409,2,TRUE),0)</f>
        <v>0</v>
      </c>
    </row>
    <row r="382" spans="1:15" x14ac:dyDescent="0.3">
      <c r="A382" t="s">
        <v>45</v>
      </c>
      <c r="B382" s="1">
        <v>43143</v>
      </c>
      <c r="C382">
        <v>1.97E-3</v>
      </c>
      <c r="D382">
        <f t="shared" ref="D382:D400" si="96">C382/G383</f>
        <v>7.7007818052594174E-4</v>
      </c>
      <c r="E382">
        <v>0.1959690482</v>
      </c>
      <c r="F382">
        <f t="shared" ref="F382:F400" si="97">E382/G383</f>
        <v>7.6604816282871357E-2</v>
      </c>
      <c r="G382">
        <v>2.6645454545454546</v>
      </c>
      <c r="H382">
        <f t="shared" ref="H382:H400" si="98">G382/G383</f>
        <v>1.0415778251599148</v>
      </c>
      <c r="I382">
        <v>-6.0675155228809174E-2</v>
      </c>
      <c r="J382">
        <f t="shared" ref="J382:J400" si="99">+I382/G383</f>
        <v>-2.3718077736919009E-2</v>
      </c>
      <c r="K382">
        <v>1</v>
      </c>
      <c r="L382">
        <v>2018</v>
      </c>
      <c r="M382" s="2" t="str">
        <f>VLOOKUP(A382,Bransje!$A$2:$B$418,2,TRUE)</f>
        <v>Banking &amp; Investment Services</v>
      </c>
      <c r="N382" t="s">
        <v>466</v>
      </c>
      <c r="O382">
        <f>IFERROR(VLOOKUP(A382,Størrelse!$A$2:$B$409,2,TRUE),0)</f>
        <v>0</v>
      </c>
    </row>
    <row r="383" spans="1:15" x14ac:dyDescent="0.3">
      <c r="A383" t="s">
        <v>45</v>
      </c>
      <c r="B383" s="1">
        <v>42793</v>
      </c>
      <c r="C383">
        <v>-1.315E-2</v>
      </c>
      <c r="D383">
        <f t="shared" si="96"/>
        <v>-6.8902550246245182E-3</v>
      </c>
      <c r="E383">
        <v>0.21539739999999999</v>
      </c>
      <c r="F383">
        <f t="shared" si="97"/>
        <v>0.11286258689285605</v>
      </c>
      <c r="G383">
        <v>2.5581818181818181</v>
      </c>
      <c r="H383">
        <f t="shared" si="98"/>
        <v>1.3404201617209397</v>
      </c>
      <c r="I383">
        <v>-5.2952838121000712E-2</v>
      </c>
      <c r="J383">
        <f t="shared" si="99"/>
        <v>-2.7745898017593452E-2</v>
      </c>
      <c r="K383">
        <v>1</v>
      </c>
      <c r="L383">
        <v>2017</v>
      </c>
      <c r="M383" s="2" t="str">
        <f>VLOOKUP(A383,Bransje!$A$2:$B$418,2,TRUE)</f>
        <v>Banking &amp; Investment Services</v>
      </c>
      <c r="N383" t="s">
        <v>466</v>
      </c>
      <c r="O383">
        <f>IFERROR(VLOOKUP(A383,Størrelse!$A$2:$B$409,2,TRUE),0)</f>
        <v>0</v>
      </c>
    </row>
    <row r="384" spans="1:15" x14ac:dyDescent="0.3">
      <c r="A384" t="s">
        <v>45</v>
      </c>
      <c r="B384" s="1">
        <v>42458</v>
      </c>
      <c r="C384">
        <v>-4.8920999999999999E-2</v>
      </c>
      <c r="D384">
        <f t="shared" si="96"/>
        <v>-5.705799857598929E-2</v>
      </c>
      <c r="E384">
        <v>0.38810832000000001</v>
      </c>
      <c r="F384">
        <f t="shared" si="97"/>
        <v>0.45266212812267936</v>
      </c>
      <c r="G384">
        <v>1.9084924945454547</v>
      </c>
      <c r="H384">
        <f t="shared" si="98"/>
        <v>2.2259308279892234</v>
      </c>
      <c r="I384">
        <v>1.9843248321895657E-2</v>
      </c>
      <c r="J384">
        <f t="shared" si="99"/>
        <v>2.3143763097518946E-2</v>
      </c>
      <c r="K384">
        <v>1</v>
      </c>
      <c r="L384">
        <v>2016</v>
      </c>
      <c r="M384" s="2" t="str">
        <f>VLOOKUP(A384,Bransje!$A$2:$B$418,2,TRUE)</f>
        <v>Banking &amp; Investment Services</v>
      </c>
      <c r="N384" t="s">
        <v>466</v>
      </c>
      <c r="O384">
        <f>IFERROR(VLOOKUP(A384,Størrelse!$A$2:$B$409,2,TRUE),0)</f>
        <v>0</v>
      </c>
    </row>
    <row r="385" spans="1:15" x14ac:dyDescent="0.3">
      <c r="A385" t="s">
        <v>45</v>
      </c>
      <c r="B385" s="1">
        <v>42060</v>
      </c>
      <c r="C385">
        <v>-2.6499999999999999E-2</v>
      </c>
      <c r="D385">
        <f t="shared" si="96"/>
        <v>-1.9876328915428662E-2</v>
      </c>
      <c r="E385">
        <v>0.42543468899999998</v>
      </c>
      <c r="F385">
        <f t="shared" si="97"/>
        <v>0.31909735134328682</v>
      </c>
      <c r="G385">
        <v>0.85739074662507631</v>
      </c>
      <c r="H385">
        <f t="shared" si="98"/>
        <v>0.64308605618735748</v>
      </c>
      <c r="I385">
        <v>-5.3738856994239526E-2</v>
      </c>
      <c r="J385">
        <f t="shared" si="99"/>
        <v>-4.0306837628554297E-2</v>
      </c>
      <c r="K385">
        <v>1</v>
      </c>
      <c r="L385">
        <v>2015</v>
      </c>
      <c r="M385" s="2" t="str">
        <f>VLOOKUP(A385,Bransje!$A$2:$B$418,2,TRUE)</f>
        <v>Banking &amp; Investment Services</v>
      </c>
      <c r="N385" t="s">
        <v>466</v>
      </c>
      <c r="O385">
        <f>IFERROR(VLOOKUP(A385,Størrelse!$A$2:$B$409,2,TRUE),0)</f>
        <v>0</v>
      </c>
    </row>
    <row r="386" spans="1:15" x14ac:dyDescent="0.3">
      <c r="A386" t="s">
        <v>45</v>
      </c>
      <c r="B386" s="1">
        <v>41696</v>
      </c>
      <c r="C386">
        <v>-0.102952</v>
      </c>
      <c r="D386">
        <f t="shared" si="96"/>
        <v>-4.9116724509605678E-2</v>
      </c>
      <c r="E386">
        <v>0.38567156899999999</v>
      </c>
      <c r="F386">
        <f t="shared" si="97"/>
        <v>0.18399763196208307</v>
      </c>
      <c r="G386">
        <v>1.3332441877347796</v>
      </c>
      <c r="H386">
        <f t="shared" si="98"/>
        <v>0.63606911447084236</v>
      </c>
      <c r="I386">
        <v>-3.6054582687314429E-2</v>
      </c>
      <c r="J386">
        <f t="shared" si="99"/>
        <v>-1.7201054910653713E-2</v>
      </c>
      <c r="K386">
        <v>1</v>
      </c>
      <c r="L386">
        <v>2014</v>
      </c>
      <c r="M386" s="2" t="str">
        <f>VLOOKUP(A386,Bransje!$A$2:$B$418,2,TRUE)</f>
        <v>Banking &amp; Investment Services</v>
      </c>
      <c r="N386" t="s">
        <v>466</v>
      </c>
      <c r="O386">
        <f>IFERROR(VLOOKUP(A386,Størrelse!$A$2:$B$409,2,TRUE),0)</f>
        <v>0</v>
      </c>
    </row>
    <row r="387" spans="1:15" x14ac:dyDescent="0.3">
      <c r="A387" t="s">
        <v>45</v>
      </c>
      <c r="B387" s="1">
        <v>41325</v>
      </c>
      <c r="C387">
        <v>-0.49393100000000001</v>
      </c>
      <c r="D387">
        <f t="shared" si="96"/>
        <v>-6.4723596934687058E-2</v>
      </c>
      <c r="E387">
        <v>1.003058878</v>
      </c>
      <c r="F387">
        <f t="shared" si="97"/>
        <v>0.13143855826305992</v>
      </c>
      <c r="G387">
        <v>2.0960681117867672</v>
      </c>
      <c r="H387">
        <f t="shared" si="98"/>
        <v>0.27466400694618742</v>
      </c>
      <c r="I387">
        <v>-6.8602134299808881E-2</v>
      </c>
      <c r="J387">
        <f t="shared" si="99"/>
        <v>-8.9894679404210302E-3</v>
      </c>
      <c r="K387">
        <v>1</v>
      </c>
      <c r="L387">
        <v>2013</v>
      </c>
      <c r="M387" s="2" t="str">
        <f>VLOOKUP(A387,Bransje!$A$2:$B$418,2,TRUE)</f>
        <v>Banking &amp; Investment Services</v>
      </c>
      <c r="N387" t="s">
        <v>466</v>
      </c>
      <c r="O387">
        <f>IFERROR(VLOOKUP(A387,Størrelse!$A$2:$B$409,2,TRUE),0)</f>
        <v>0</v>
      </c>
    </row>
    <row r="388" spans="1:15" x14ac:dyDescent="0.3">
      <c r="A388" t="s">
        <v>45</v>
      </c>
      <c r="B388" s="1">
        <v>40954</v>
      </c>
      <c r="C388">
        <v>-1.38402</v>
      </c>
      <c r="D388">
        <f t="shared" si="96"/>
        <v>-0.10078527665863486</v>
      </c>
      <c r="E388">
        <v>2.26036978</v>
      </c>
      <c r="F388">
        <f t="shared" si="97"/>
        <v>0.16460166300206472</v>
      </c>
      <c r="G388">
        <v>7.631389839140561</v>
      </c>
      <c r="H388">
        <f t="shared" si="98"/>
        <v>0.55572299260680946</v>
      </c>
      <c r="I388">
        <v>-0.20436139908507822</v>
      </c>
      <c r="J388">
        <f t="shared" si="99"/>
        <v>-1.4881735917931313E-2</v>
      </c>
      <c r="K388">
        <v>1</v>
      </c>
      <c r="L388">
        <v>2012</v>
      </c>
      <c r="M388" s="2" t="str">
        <f>VLOOKUP(A388,Bransje!$A$2:$B$418,2,TRUE)</f>
        <v>Banking &amp; Investment Services</v>
      </c>
      <c r="N388" t="s">
        <v>466</v>
      </c>
      <c r="O388">
        <f>IFERROR(VLOOKUP(A388,Størrelse!$A$2:$B$409,2,TRUE),0)</f>
        <v>0</v>
      </c>
    </row>
    <row r="389" spans="1:15" x14ac:dyDescent="0.3">
      <c r="A389" t="s">
        <v>45</v>
      </c>
      <c r="B389" s="1">
        <v>40595</v>
      </c>
      <c r="C389">
        <v>-6.6057899999999998</v>
      </c>
      <c r="D389">
        <f t="shared" si="96"/>
        <v>-6.3374862843761093E-2</v>
      </c>
      <c r="E389">
        <v>6.1325063359999996</v>
      </c>
      <c r="F389">
        <f t="shared" si="97"/>
        <v>5.8834257209583692E-2</v>
      </c>
      <c r="G389">
        <v>13.732362959003924</v>
      </c>
      <c r="H389">
        <f t="shared" si="98"/>
        <v>0.13174603174603172</v>
      </c>
      <c r="I389">
        <v>-0.74346764346764393</v>
      </c>
      <c r="J389">
        <f t="shared" si="99"/>
        <v>-7.1327062975868449E-3</v>
      </c>
      <c r="K389">
        <v>1</v>
      </c>
      <c r="L389">
        <v>2011</v>
      </c>
      <c r="M389" s="2" t="str">
        <f>VLOOKUP(A389,Bransje!$A$2:$B$418,2,TRUE)</f>
        <v>Banking &amp; Investment Services</v>
      </c>
      <c r="N389" t="s">
        <v>466</v>
      </c>
      <c r="O389">
        <f>IFERROR(VLOOKUP(A389,Størrelse!$A$2:$B$409,2,TRUE),0)</f>
        <v>0</v>
      </c>
    </row>
    <row r="390" spans="1:15" x14ac:dyDescent="0.3">
      <c r="A390" t="s">
        <v>45</v>
      </c>
      <c r="B390" s="1">
        <v>40231</v>
      </c>
      <c r="C390">
        <v>-1.430552</v>
      </c>
      <c r="D390">
        <f t="shared" si="96"/>
        <v>-1.4217754642697261E-2</v>
      </c>
      <c r="E390">
        <v>9.8326445790000001</v>
      </c>
      <c r="F390">
        <f t="shared" si="97"/>
        <v>9.7723206226036738E-2</v>
      </c>
      <c r="G390">
        <v>104.23359836352378</v>
      </c>
      <c r="H390">
        <f t="shared" si="98"/>
        <v>1.0359411800885476</v>
      </c>
      <c r="I390">
        <v>9.8709780421387783E-2</v>
      </c>
      <c r="J390">
        <f t="shared" si="99"/>
        <v>9.8104189072876287E-4</v>
      </c>
      <c r="K390">
        <v>1</v>
      </c>
      <c r="L390">
        <v>2010</v>
      </c>
      <c r="M390" s="2" t="str">
        <f>VLOOKUP(A390,Bransje!$A$2:$B$418,2,TRUE)</f>
        <v>Banking &amp; Investment Services</v>
      </c>
      <c r="N390" t="s">
        <v>466</v>
      </c>
      <c r="O390">
        <f>IFERROR(VLOOKUP(A390,Størrelse!$A$2:$B$409,2,TRUE),0)</f>
        <v>0</v>
      </c>
    </row>
    <row r="391" spans="1:15" x14ac:dyDescent="0.3">
      <c r="A391" t="s">
        <v>45</v>
      </c>
      <c r="B391" s="1">
        <v>39863</v>
      </c>
      <c r="C391">
        <v>-2.4064760000000001</v>
      </c>
      <c r="D391">
        <f t="shared" si="96"/>
        <v>-9.8729875605581049E-3</v>
      </c>
      <c r="E391">
        <v>11.131507059</v>
      </c>
      <c r="F391">
        <f t="shared" si="97"/>
        <v>4.5668949419720675E-2</v>
      </c>
      <c r="G391">
        <v>100.6172940770772</v>
      </c>
      <c r="H391">
        <f t="shared" si="98"/>
        <v>0.41279999999999994</v>
      </c>
      <c r="I391">
        <v>-0.21025258887304188</v>
      </c>
      <c r="J391">
        <f t="shared" si="99"/>
        <v>-8.6259792099263816E-4</v>
      </c>
      <c r="K391">
        <v>1</v>
      </c>
      <c r="L391">
        <v>2009</v>
      </c>
      <c r="M391" s="2" t="str">
        <f>VLOOKUP(A391,Bransje!$A$2:$B$418,2,TRUE)</f>
        <v>Banking &amp; Investment Services</v>
      </c>
      <c r="N391" t="s">
        <v>466</v>
      </c>
      <c r="O391">
        <f>IFERROR(VLOOKUP(A391,Størrelse!$A$2:$B$409,2,TRUE),0)</f>
        <v>0</v>
      </c>
    </row>
    <row r="392" spans="1:15" x14ac:dyDescent="0.3">
      <c r="A392" t="s">
        <v>45</v>
      </c>
      <c r="B392" s="1">
        <v>39503</v>
      </c>
      <c r="C392">
        <v>-3.5636830000000002</v>
      </c>
      <c r="D392">
        <f t="shared" si="96"/>
        <v>-6.4260861172550305E-3</v>
      </c>
      <c r="E392">
        <v>12.002357348</v>
      </c>
      <c r="F392">
        <f t="shared" si="97"/>
        <v>2.164282904184146E-2</v>
      </c>
      <c r="G392">
        <v>243.74344495415991</v>
      </c>
      <c r="H392">
        <f t="shared" si="98"/>
        <v>0.43952180028129401</v>
      </c>
      <c r="I392">
        <v>-0.1507783524391394</v>
      </c>
      <c r="J392">
        <f t="shared" si="99"/>
        <v>-2.7188576464060911E-4</v>
      </c>
      <c r="K392">
        <v>1</v>
      </c>
      <c r="L392">
        <v>2008</v>
      </c>
      <c r="M392" s="2" t="str">
        <f>VLOOKUP(A392,Bransje!$A$2:$B$418,2,TRUE)</f>
        <v>Banking &amp; Investment Services</v>
      </c>
      <c r="N392" t="s">
        <v>466</v>
      </c>
      <c r="O392">
        <f>IFERROR(VLOOKUP(A392,Størrelse!$A$2:$B$409,2,TRUE),0)</f>
        <v>0</v>
      </c>
    </row>
    <row r="393" spans="1:15" x14ac:dyDescent="0.3">
      <c r="A393" t="s">
        <v>45</v>
      </c>
      <c r="B393" s="1">
        <v>39134</v>
      </c>
      <c r="C393">
        <v>-2.289577</v>
      </c>
      <c r="D393">
        <f t="shared" si="96"/>
        <v>-8.1052022163461794E-3</v>
      </c>
      <c r="E393">
        <v>14.039573694</v>
      </c>
      <c r="F393">
        <f t="shared" si="97"/>
        <v>4.9700701841940378E-2</v>
      </c>
      <c r="G393">
        <v>554.56508595970456</v>
      </c>
      <c r="H393">
        <f t="shared" si="98"/>
        <v>1.9631845375057519</v>
      </c>
      <c r="I393">
        <v>-0.19908076238823802</v>
      </c>
      <c r="J393">
        <f t="shared" si="99"/>
        <v>-7.0475456232353575E-4</v>
      </c>
      <c r="K393">
        <v>1</v>
      </c>
      <c r="L393">
        <v>2007</v>
      </c>
      <c r="M393" s="2" t="str">
        <f>VLOOKUP(A393,Bransje!$A$2:$B$418,2,TRUE)</f>
        <v>Banking &amp; Investment Services</v>
      </c>
      <c r="N393" t="s">
        <v>466</v>
      </c>
      <c r="O393">
        <f>IFERROR(VLOOKUP(A393,Størrelse!$A$2:$B$409,2,TRUE),0)</f>
        <v>0</v>
      </c>
    </row>
    <row r="394" spans="1:15" x14ac:dyDescent="0.3">
      <c r="A394" t="s">
        <v>45</v>
      </c>
      <c r="B394" s="1">
        <v>38769</v>
      </c>
      <c r="C394">
        <v>-1.7073179999999999</v>
      </c>
      <c r="D394">
        <f t="shared" si="96"/>
        <v>-2.9781334646377861E-2</v>
      </c>
      <c r="E394">
        <v>8.7715028089999993</v>
      </c>
      <c r="F394">
        <f t="shared" si="97"/>
        <v>0.15300433809429317</v>
      </c>
      <c r="G394">
        <v>282.48240313887442</v>
      </c>
      <c r="H394">
        <f t="shared" si="98"/>
        <v>4.9274376417233574</v>
      </c>
      <c r="I394">
        <v>4.3832503551708313E-2</v>
      </c>
      <c r="J394">
        <f t="shared" si="99"/>
        <v>7.6458542384135321E-4</v>
      </c>
      <c r="K394">
        <v>1</v>
      </c>
      <c r="L394">
        <v>2006</v>
      </c>
      <c r="M394" s="2" t="str">
        <f>VLOOKUP(A394,Bransje!$A$2:$B$418,2,TRUE)</f>
        <v>Banking &amp; Investment Services</v>
      </c>
      <c r="N394" t="s">
        <v>466</v>
      </c>
      <c r="O394">
        <f>IFERROR(VLOOKUP(A394,Størrelse!$A$2:$B$409,2,TRUE),0)</f>
        <v>0</v>
      </c>
    </row>
    <row r="395" spans="1:15" x14ac:dyDescent="0.3">
      <c r="A395" t="s">
        <v>45</v>
      </c>
      <c r="B395" s="1">
        <v>38406</v>
      </c>
      <c r="C395">
        <v>0.61907299999999998</v>
      </c>
      <c r="D395">
        <f t="shared" si="96"/>
        <v>8.7702174368289223E-3</v>
      </c>
      <c r="E395">
        <v>7.7785964439999997</v>
      </c>
      <c r="F395">
        <f t="shared" si="97"/>
        <v>0.11019699157809215</v>
      </c>
      <c r="G395">
        <v>57.3284582532184</v>
      </c>
      <c r="H395">
        <f t="shared" si="98"/>
        <v>0.8121546961325965</v>
      </c>
      <c r="I395">
        <v>7.9427109048418654E-2</v>
      </c>
      <c r="J395">
        <f t="shared" si="99"/>
        <v>1.1252195084155722E-3</v>
      </c>
      <c r="K395">
        <v>1</v>
      </c>
      <c r="L395">
        <v>2005</v>
      </c>
      <c r="M395" s="2" t="str">
        <f>VLOOKUP(A395,Bransje!$A$2:$B$418,2,TRUE)</f>
        <v>Banking &amp; Investment Services</v>
      </c>
      <c r="N395" t="s">
        <v>466</v>
      </c>
      <c r="O395">
        <f>IFERROR(VLOOKUP(A395,Størrelse!$A$2:$B$409,2,TRUE),0)</f>
        <v>0</v>
      </c>
    </row>
    <row r="396" spans="1:15" x14ac:dyDescent="0.3">
      <c r="A396" t="s">
        <v>45</v>
      </c>
      <c r="B396" s="1">
        <v>38041</v>
      </c>
      <c r="C396">
        <v>2.9388580000000002</v>
      </c>
      <c r="D396">
        <f t="shared" si="96"/>
        <v>6.8093999892301804E-2</v>
      </c>
      <c r="E396">
        <v>7.2239662190000002</v>
      </c>
      <c r="F396">
        <f t="shared" si="97"/>
        <v>0.16738091971050587</v>
      </c>
      <c r="G396">
        <v>70.58810165872471</v>
      </c>
      <c r="H396">
        <f t="shared" si="98"/>
        <v>1.6355421686746989</v>
      </c>
      <c r="I396">
        <v>6.0890896599157252E-3</v>
      </c>
      <c r="J396">
        <f t="shared" si="99"/>
        <v>1.4108557495684287E-4</v>
      </c>
      <c r="K396">
        <v>0</v>
      </c>
      <c r="L396">
        <v>2004</v>
      </c>
      <c r="M396" s="2" t="str">
        <f>VLOOKUP(A396,Bransje!$A$2:$B$418,2,TRUE)</f>
        <v>Banking &amp; Investment Services</v>
      </c>
      <c r="N396" t="s">
        <v>466</v>
      </c>
      <c r="O396">
        <f>IFERROR(VLOOKUP(A396,Størrelse!$A$2:$B$409,2,TRUE),0)</f>
        <v>0</v>
      </c>
    </row>
    <row r="397" spans="1:15" x14ac:dyDescent="0.3">
      <c r="A397" t="s">
        <v>45</v>
      </c>
      <c r="B397" s="1">
        <v>37746</v>
      </c>
      <c r="C397">
        <v>0.23538999999999999</v>
      </c>
      <c r="D397">
        <f t="shared" si="96"/>
        <v>6.3618480563444654E-3</v>
      </c>
      <c r="E397">
        <v>5.5659886170000004</v>
      </c>
      <c r="F397">
        <f t="shared" si="97"/>
        <v>0.1504310882564972</v>
      </c>
      <c r="G397">
        <v>43.158839319883242</v>
      </c>
      <c r="H397">
        <f t="shared" si="98"/>
        <v>1.1664470794905575</v>
      </c>
      <c r="I397">
        <v>0.10575507177286936</v>
      </c>
      <c r="J397">
        <f t="shared" si="99"/>
        <v>2.8582254887922105E-3</v>
      </c>
      <c r="K397">
        <v>0</v>
      </c>
      <c r="L397">
        <v>2003</v>
      </c>
      <c r="M397" s="2" t="str">
        <f>VLOOKUP(A397,Bransje!$A$2:$B$418,2,TRUE)</f>
        <v>Banking &amp; Investment Services</v>
      </c>
      <c r="N397" t="s">
        <v>466</v>
      </c>
      <c r="O397">
        <f>IFERROR(VLOOKUP(A397,Størrelse!$A$2:$B$409,2,TRUE),0)</f>
        <v>0</v>
      </c>
    </row>
    <row r="398" spans="1:15" x14ac:dyDescent="0.3">
      <c r="A398" t="s">
        <v>45</v>
      </c>
      <c r="B398" s="1">
        <v>37375</v>
      </c>
      <c r="C398">
        <v>-2.3912559999999998</v>
      </c>
      <c r="D398">
        <f t="shared" si="96"/>
        <v>-6.8056765978202621E-2</v>
      </c>
      <c r="E398">
        <v>5.8180595840000002</v>
      </c>
      <c r="F398">
        <f t="shared" si="97"/>
        <v>0.16558591784214108</v>
      </c>
      <c r="G398">
        <v>37.00025494404148</v>
      </c>
      <c r="H398">
        <f t="shared" si="98"/>
        <v>1.0530523255813955</v>
      </c>
      <c r="I398">
        <v>-3.7037037037037202E-2</v>
      </c>
      <c r="J398">
        <f t="shared" si="99"/>
        <v>-1.0540991688701099E-3</v>
      </c>
      <c r="K398">
        <v>0</v>
      </c>
      <c r="L398">
        <v>2002</v>
      </c>
      <c r="M398" s="2" t="str">
        <f>VLOOKUP(A398,Bransje!$A$2:$B$418,2,TRUE)</f>
        <v>Banking &amp; Investment Services</v>
      </c>
      <c r="N398" t="s">
        <v>466</v>
      </c>
      <c r="O398">
        <f>IFERROR(VLOOKUP(A398,Størrelse!$A$2:$B$409,2,TRUE),0)</f>
        <v>0</v>
      </c>
    </row>
    <row r="399" spans="1:15" x14ac:dyDescent="0.3">
      <c r="A399" t="s">
        <v>45</v>
      </c>
      <c r="B399" s="1">
        <v>37032</v>
      </c>
      <c r="C399">
        <v>-1.9484589999999999</v>
      </c>
      <c r="D399">
        <f t="shared" si="96"/>
        <v>-2.502261975516323E-2</v>
      </c>
      <c r="E399">
        <v>4.9765381309999999</v>
      </c>
      <c r="F399">
        <f t="shared" si="97"/>
        <v>6.3910003417615505E-2</v>
      </c>
      <c r="G399">
        <v>35.136197931677756</v>
      </c>
      <c r="H399">
        <f t="shared" si="98"/>
        <v>0.45122823753875513</v>
      </c>
      <c r="I399">
        <v>-0.11679487179487191</v>
      </c>
      <c r="J399">
        <f t="shared" si="99"/>
        <v>-1.4999102707709624E-3</v>
      </c>
      <c r="K399">
        <v>0</v>
      </c>
      <c r="L399">
        <v>2001</v>
      </c>
      <c r="M399" s="2" t="str">
        <f>VLOOKUP(A399,Bransje!$A$2:$B$418,2,TRUE)</f>
        <v>Banking &amp; Investment Services</v>
      </c>
      <c r="N399" t="s">
        <v>466</v>
      </c>
      <c r="O399">
        <f>IFERROR(VLOOKUP(A399,Størrelse!$A$2:$B$409,2,TRUE),0)</f>
        <v>0</v>
      </c>
    </row>
    <row r="400" spans="1:15" x14ac:dyDescent="0.3">
      <c r="A400" t="s">
        <v>45</v>
      </c>
      <c r="B400" s="1">
        <v>36570</v>
      </c>
      <c r="C400">
        <v>-1.485554</v>
      </c>
      <c r="D400">
        <f t="shared" si="96"/>
        <v>-2.5427056724786547E-2</v>
      </c>
      <c r="E400">
        <v>7.2461309079999996</v>
      </c>
      <c r="F400">
        <f t="shared" si="97"/>
        <v>0.12402631047605474</v>
      </c>
      <c r="G400">
        <v>77.867905881355611</v>
      </c>
      <c r="H400">
        <f t="shared" si="98"/>
        <v>1.3328035600762873</v>
      </c>
      <c r="I400">
        <v>0.79021095785987605</v>
      </c>
      <c r="J400">
        <f t="shared" si="99"/>
        <v>1.3525418025902108E-2</v>
      </c>
      <c r="K400">
        <v>0</v>
      </c>
      <c r="L400">
        <v>2000</v>
      </c>
      <c r="M400" s="2" t="str">
        <f>VLOOKUP(A400,Bransje!$A$2:$B$418,2,TRUE)</f>
        <v>Banking &amp; Investment Services</v>
      </c>
      <c r="N400" t="s">
        <v>466</v>
      </c>
      <c r="O400">
        <f>IFERROR(VLOOKUP(A400,Størrelse!$A$2:$B$409,2,TRUE),0)</f>
        <v>0</v>
      </c>
    </row>
    <row r="401" spans="1:15" x14ac:dyDescent="0.3">
      <c r="A401" t="s">
        <v>45</v>
      </c>
      <c r="B401" s="1">
        <v>36200</v>
      </c>
      <c r="C401">
        <v>-1.7950520000000001</v>
      </c>
      <c r="D401" t="e">
        <f>C401/#REF!</f>
        <v>#REF!</v>
      </c>
      <c r="E401" t="s">
        <v>13</v>
      </c>
      <c r="F401" t="e">
        <f>E401/#REF!</f>
        <v>#VALUE!</v>
      </c>
      <c r="G401">
        <v>58.424143072440913</v>
      </c>
      <c r="H401" t="e">
        <f>G401/#REF!</f>
        <v>#REF!</v>
      </c>
      <c r="I401">
        <v>-0.26904609709487715</v>
      </c>
      <c r="J401" t="e">
        <f>+I401/#REF!</f>
        <v>#REF!</v>
      </c>
      <c r="K401">
        <v>0</v>
      </c>
      <c r="L401">
        <v>1999</v>
      </c>
      <c r="M401" s="2" t="str">
        <f>VLOOKUP(A401,Bransje!$A$2:$B$418,2,TRUE)</f>
        <v>Banking &amp; Investment Services</v>
      </c>
      <c r="N401" t="s">
        <v>466</v>
      </c>
      <c r="O401">
        <f>IFERROR(VLOOKUP(A401,Størrelse!$A$2:$B$409,2,TRUE),0)</f>
        <v>0</v>
      </c>
    </row>
    <row r="402" spans="1:15" x14ac:dyDescent="0.3">
      <c r="A402" t="s">
        <v>46</v>
      </c>
      <c r="B402" s="1">
        <v>39869</v>
      </c>
      <c r="C402">
        <v>2.0990000000000002E-2</v>
      </c>
      <c r="D402">
        <f t="shared" ref="D402:D410" si="100">C402/G403</f>
        <v>1.3419936065097358E-3</v>
      </c>
      <c r="E402">
        <v>0.55421852400000005</v>
      </c>
      <c r="F402">
        <f t="shared" ref="F402:F410" si="101">E402/G403</f>
        <v>3.5433907375762866E-2</v>
      </c>
      <c r="G402">
        <v>4.6890909090909094</v>
      </c>
      <c r="H402">
        <f t="shared" ref="H402:H410" si="102">G402/G403</f>
        <v>0.29979657076431276</v>
      </c>
      <c r="I402">
        <v>-2.2701217775757954E-2</v>
      </c>
      <c r="J402">
        <f t="shared" ref="J402:J410" si="103">+I402/G403</f>
        <v>-1.4514001484064953E-3</v>
      </c>
      <c r="K402">
        <v>1</v>
      </c>
      <c r="L402">
        <v>2009</v>
      </c>
      <c r="M402" s="2" t="str">
        <f>VLOOKUP(A402,Bransje!$A$2:$B$418,2,TRUE)</f>
        <v>Industrial &amp; Commercial Services</v>
      </c>
      <c r="N402" t="s">
        <v>461</v>
      </c>
      <c r="O402">
        <f>IFERROR(VLOOKUP(A402,Størrelse!$A$2:$B$409,2,TRUE),0)</f>
        <v>0</v>
      </c>
    </row>
    <row r="403" spans="1:15" x14ac:dyDescent="0.3">
      <c r="A403" t="s">
        <v>46</v>
      </c>
      <c r="B403" s="1">
        <v>39506</v>
      </c>
      <c r="C403">
        <v>6.973E-2</v>
      </c>
      <c r="D403">
        <f t="shared" si="100"/>
        <v>4.0540697674418596E-3</v>
      </c>
      <c r="E403">
        <v>0.60919538900000003</v>
      </c>
      <c r="F403">
        <f t="shared" si="101"/>
        <v>3.5418336569767436E-2</v>
      </c>
      <c r="G403">
        <v>15.640909090909089</v>
      </c>
      <c r="H403">
        <f t="shared" si="102"/>
        <v>0.90935517970401669</v>
      </c>
      <c r="I403">
        <v>-0.17698143037780634</v>
      </c>
      <c r="J403">
        <f t="shared" si="103"/>
        <v>-1.0289618045221298E-2</v>
      </c>
      <c r="K403">
        <v>1</v>
      </c>
      <c r="L403">
        <v>2008</v>
      </c>
      <c r="M403" s="2" t="str">
        <f>VLOOKUP(A403,Bransje!$A$2:$B$418,2,TRUE)</f>
        <v>Industrial &amp; Commercial Services</v>
      </c>
      <c r="N403" t="s">
        <v>461</v>
      </c>
      <c r="O403">
        <f>IFERROR(VLOOKUP(A403,Størrelse!$A$2:$B$409,2,TRUE),0)</f>
        <v>0</v>
      </c>
    </row>
    <row r="404" spans="1:15" x14ac:dyDescent="0.3">
      <c r="A404" t="s">
        <v>46</v>
      </c>
      <c r="B404" s="1">
        <v>39141</v>
      </c>
      <c r="C404">
        <v>-3.5439999999999999E-2</v>
      </c>
      <c r="D404">
        <f t="shared" si="100"/>
        <v>-3.1212169735788634E-3</v>
      </c>
      <c r="E404">
        <v>0.54576328200000002</v>
      </c>
      <c r="F404">
        <f t="shared" si="101"/>
        <v>4.8065621313050443E-2</v>
      </c>
      <c r="G404">
        <v>17.200000000000003</v>
      </c>
      <c r="H404">
        <f t="shared" si="102"/>
        <v>1.5148118494795841</v>
      </c>
      <c r="I404">
        <v>5.0309037221372366E-2</v>
      </c>
      <c r="J404">
        <f t="shared" si="103"/>
        <v>4.4307398673746681E-3</v>
      </c>
      <c r="K404">
        <v>1</v>
      </c>
      <c r="L404">
        <v>2007</v>
      </c>
      <c r="M404" s="2" t="str">
        <f>VLOOKUP(A404,Bransje!$A$2:$B$418,2,TRUE)</f>
        <v>Industrial &amp; Commercial Services</v>
      </c>
      <c r="N404" t="s">
        <v>461</v>
      </c>
      <c r="O404">
        <f>IFERROR(VLOOKUP(A404,Størrelse!$A$2:$B$409,2,TRUE),0)</f>
        <v>0</v>
      </c>
    </row>
    <row r="405" spans="1:15" x14ac:dyDescent="0.3">
      <c r="A405" t="s">
        <v>46</v>
      </c>
      <c r="B405" s="1">
        <v>38776</v>
      </c>
      <c r="C405">
        <v>-2.6159999999999999E-2</v>
      </c>
      <c r="D405">
        <f t="shared" si="100"/>
        <v>-4.1463976945244957E-3</v>
      </c>
      <c r="E405">
        <v>0.35361322099999998</v>
      </c>
      <c r="F405">
        <f t="shared" si="101"/>
        <v>5.6048205057636885E-2</v>
      </c>
      <c r="G405">
        <v>11.354545454545454</v>
      </c>
      <c r="H405">
        <f t="shared" si="102"/>
        <v>1.7997118155619596</v>
      </c>
      <c r="I405">
        <v>-0.14177989435174831</v>
      </c>
      <c r="J405">
        <f t="shared" si="103"/>
        <v>-2.2472317548548004E-2</v>
      </c>
      <c r="K405">
        <v>1</v>
      </c>
      <c r="L405">
        <v>2006</v>
      </c>
      <c r="M405" s="2" t="str">
        <f>VLOOKUP(A405,Bransje!$A$2:$B$418,2,TRUE)</f>
        <v>Industrial &amp; Commercial Services</v>
      </c>
      <c r="N405" t="s">
        <v>461</v>
      </c>
      <c r="O405">
        <f>IFERROR(VLOOKUP(A405,Størrelse!$A$2:$B$409,2,TRUE),0)</f>
        <v>0</v>
      </c>
    </row>
    <row r="406" spans="1:15" x14ac:dyDescent="0.3">
      <c r="A406" t="s">
        <v>46</v>
      </c>
      <c r="B406" s="1">
        <v>38027</v>
      </c>
      <c r="C406">
        <v>-0.10557</v>
      </c>
      <c r="D406">
        <f t="shared" si="100"/>
        <v>-0.10010948275862068</v>
      </c>
      <c r="E406">
        <v>6.7755705999999999E-2</v>
      </c>
      <c r="F406">
        <f t="shared" si="101"/>
        <v>6.4251100517241366E-2</v>
      </c>
      <c r="G406">
        <v>6.3090909090909086</v>
      </c>
      <c r="H406">
        <f t="shared" si="102"/>
        <v>5.9827586206896539</v>
      </c>
      <c r="I406">
        <v>3.8078963256857112E-2</v>
      </c>
      <c r="J406">
        <f t="shared" si="103"/>
        <v>3.6109361709088635E-2</v>
      </c>
      <c r="K406">
        <v>0</v>
      </c>
      <c r="L406">
        <v>2004</v>
      </c>
      <c r="M406" s="2" t="str">
        <f>VLOOKUP(A406,Bransje!$A$2:$B$418,2,TRUE)</f>
        <v>Industrial &amp; Commercial Services</v>
      </c>
      <c r="N406" t="s">
        <v>461</v>
      </c>
      <c r="O406">
        <f>IFERROR(VLOOKUP(A406,Størrelse!$A$2:$B$409,2,TRUE),0)</f>
        <v>0</v>
      </c>
    </row>
    <row r="407" spans="1:15" x14ac:dyDescent="0.3">
      <c r="A407" t="s">
        <v>46</v>
      </c>
      <c r="B407" s="1">
        <v>37665</v>
      </c>
      <c r="C407">
        <v>-0.11777</v>
      </c>
      <c r="D407">
        <f t="shared" si="100"/>
        <v>-2.2757487922705315E-2</v>
      </c>
      <c r="E407">
        <v>0.127016291</v>
      </c>
      <c r="F407">
        <f t="shared" si="101"/>
        <v>2.4544210821256039E-2</v>
      </c>
      <c r="G407">
        <v>1.0545454545454547</v>
      </c>
      <c r="H407">
        <f t="shared" si="102"/>
        <v>0.20377689942907337</v>
      </c>
      <c r="I407">
        <v>9.9999999999999978E-2</v>
      </c>
      <c r="J407">
        <f t="shared" si="103"/>
        <v>1.9323671497584537E-2</v>
      </c>
      <c r="K407">
        <v>0</v>
      </c>
      <c r="L407">
        <v>2003</v>
      </c>
      <c r="M407" s="2" t="str">
        <f>VLOOKUP(A407,Bransje!$A$2:$B$418,2,TRUE)</f>
        <v>Industrial &amp; Commercial Services</v>
      </c>
      <c r="N407" t="s">
        <v>461</v>
      </c>
      <c r="O407">
        <f>IFERROR(VLOOKUP(A407,Størrelse!$A$2:$B$409,2,TRUE),0)</f>
        <v>0</v>
      </c>
    </row>
    <row r="408" spans="1:15" x14ac:dyDescent="0.3">
      <c r="A408" t="s">
        <v>46</v>
      </c>
      <c r="B408" s="1">
        <v>37342</v>
      </c>
      <c r="C408">
        <v>-13.622540000000001</v>
      </c>
      <c r="D408">
        <f t="shared" si="100"/>
        <v>-0.24810949633581375</v>
      </c>
      <c r="E408">
        <v>0.92600047200000002</v>
      </c>
      <c r="F408">
        <f t="shared" si="101"/>
        <v>1.6865394464956298E-2</v>
      </c>
      <c r="G408">
        <v>5.1749999999999998</v>
      </c>
      <c r="H408">
        <f t="shared" si="102"/>
        <v>9.4253101370070189E-2</v>
      </c>
      <c r="I408">
        <v>-7.3831908831908932E-2</v>
      </c>
      <c r="J408">
        <f t="shared" si="103"/>
        <v>-1.344712345406704E-3</v>
      </c>
      <c r="K408">
        <v>0</v>
      </c>
      <c r="L408">
        <v>2002</v>
      </c>
      <c r="M408" s="2" t="str">
        <f>VLOOKUP(A408,Bransje!$A$2:$B$418,2,TRUE)</f>
        <v>Industrial &amp; Commercial Services</v>
      </c>
      <c r="N408" t="s">
        <v>461</v>
      </c>
      <c r="O408">
        <f>IFERROR(VLOOKUP(A408,Størrelse!$A$2:$B$409,2,TRUE),0)</f>
        <v>0</v>
      </c>
    </row>
    <row r="409" spans="1:15" x14ac:dyDescent="0.3">
      <c r="A409" t="s">
        <v>46</v>
      </c>
      <c r="B409" s="1">
        <v>37006</v>
      </c>
      <c r="C409">
        <v>-12.47874</v>
      </c>
      <c r="D409" t="e">
        <f t="shared" si="100"/>
        <v>#DIV/0!</v>
      </c>
      <c r="E409">
        <v>17.336410012999998</v>
      </c>
      <c r="F409" t="e">
        <f t="shared" si="101"/>
        <v>#DIV/0!</v>
      </c>
      <c r="G409">
        <v>54.905355099999994</v>
      </c>
      <c r="H409" t="e">
        <f t="shared" si="102"/>
        <v>#DIV/0!</v>
      </c>
      <c r="I409">
        <v>-0.1739377398473374</v>
      </c>
      <c r="J409" t="e">
        <f t="shared" si="103"/>
        <v>#DIV/0!</v>
      </c>
      <c r="K409">
        <v>0</v>
      </c>
      <c r="L409">
        <v>2001</v>
      </c>
      <c r="M409" s="2" t="str">
        <f>VLOOKUP(A409,Bransje!$A$2:$B$418,2,TRUE)</f>
        <v>Industrial &amp; Commercial Services</v>
      </c>
      <c r="N409" t="s">
        <v>461</v>
      </c>
      <c r="O409">
        <f>IFERROR(VLOOKUP(A409,Størrelse!$A$2:$B$409,2,TRUE),0)</f>
        <v>0</v>
      </c>
    </row>
    <row r="410" spans="1:15" x14ac:dyDescent="0.3">
      <c r="A410" t="s">
        <v>46</v>
      </c>
      <c r="B410" s="1">
        <v>36524</v>
      </c>
      <c r="C410">
        <v>-4.9597699999999998</v>
      </c>
      <c r="D410" t="e">
        <f t="shared" si="100"/>
        <v>#DIV/0!</v>
      </c>
      <c r="E410">
        <v>9.7914013820000001</v>
      </c>
      <c r="F410" t="e">
        <f t="shared" si="101"/>
        <v>#DIV/0!</v>
      </c>
      <c r="G410" t="e">
        <v>#DIV/0!</v>
      </c>
      <c r="H410" t="e">
        <f t="shared" si="102"/>
        <v>#DIV/0!</v>
      </c>
      <c r="I410">
        <v>0</v>
      </c>
      <c r="J410" t="e">
        <f t="shared" si="103"/>
        <v>#DIV/0!</v>
      </c>
      <c r="K410">
        <v>0</v>
      </c>
      <c r="L410">
        <v>1999</v>
      </c>
      <c r="M410" s="2" t="str">
        <f>VLOOKUP(A410,Bransje!$A$2:$B$418,2,TRUE)</f>
        <v>Industrial &amp; Commercial Services</v>
      </c>
      <c r="N410" t="s">
        <v>461</v>
      </c>
      <c r="O410">
        <f>IFERROR(VLOOKUP(A410,Størrelse!$A$2:$B$409,2,TRUE),0)</f>
        <v>0</v>
      </c>
    </row>
    <row r="411" spans="1:15" x14ac:dyDescent="0.3">
      <c r="A411" t="s">
        <v>46</v>
      </c>
      <c r="B411" s="1">
        <v>36157</v>
      </c>
      <c r="C411">
        <v>-0.89895999999999998</v>
      </c>
      <c r="D411" t="e">
        <f>C411/#REF!</f>
        <v>#REF!</v>
      </c>
      <c r="E411">
        <v>-0.245813631</v>
      </c>
      <c r="F411" t="e">
        <f>E411/#REF!</f>
        <v>#REF!</v>
      </c>
      <c r="G411" t="e">
        <v>#DIV/0!</v>
      </c>
      <c r="H411" t="e">
        <f>G411/#REF!</f>
        <v>#DIV/0!</v>
      </c>
      <c r="I411">
        <v>0</v>
      </c>
      <c r="J411" t="e">
        <f>+I411/#REF!</f>
        <v>#REF!</v>
      </c>
      <c r="K411">
        <v>0</v>
      </c>
      <c r="L411">
        <v>1998</v>
      </c>
      <c r="M411" s="2" t="str">
        <f>VLOOKUP(A411,Bransje!$A$2:$B$418,2,TRUE)</f>
        <v>Industrial &amp; Commercial Services</v>
      </c>
      <c r="N411" t="s">
        <v>461</v>
      </c>
      <c r="O411">
        <f>IFERROR(VLOOKUP(A411,Størrelse!$A$2:$B$409,2,TRUE),0)</f>
        <v>0</v>
      </c>
    </row>
    <row r="412" spans="1:15" x14ac:dyDescent="0.3">
      <c r="A412" t="s">
        <v>47</v>
      </c>
      <c r="B412" s="1">
        <v>43038</v>
      </c>
      <c r="C412">
        <v>-1766</v>
      </c>
      <c r="D412" t="e">
        <f t="shared" ref="D412:D426" si="104">C412/G413</f>
        <v>#DIV/0!</v>
      </c>
      <c r="E412">
        <v>24362</v>
      </c>
      <c r="F412" t="e">
        <f t="shared" ref="F412:F426" si="105">E412/G413</f>
        <v>#DIV/0!</v>
      </c>
      <c r="G412" t="e">
        <v>#DIV/0!</v>
      </c>
      <c r="H412" t="e">
        <f t="shared" ref="H412:H426" si="106">G412/G413</f>
        <v>#DIV/0!</v>
      </c>
      <c r="I412">
        <v>0</v>
      </c>
      <c r="J412" t="e">
        <f t="shared" ref="J412:J426" si="107">+I412/G413</f>
        <v>#DIV/0!</v>
      </c>
      <c r="K412">
        <v>1</v>
      </c>
      <c r="L412">
        <v>2017</v>
      </c>
      <c r="M412" s="2" t="str">
        <f>VLOOKUP(A412,Bransje!$A$2:$B$418,2,TRUE)</f>
        <v>Healthcare Services &amp; Equipment</v>
      </c>
      <c r="N412" t="s">
        <v>463</v>
      </c>
      <c r="O412">
        <f>IFERROR(VLOOKUP(A412,Størrelse!$A$2:$B$409,2,TRUE),0)</f>
        <v>0</v>
      </c>
    </row>
    <row r="413" spans="1:15" x14ac:dyDescent="0.3">
      <c r="A413" t="s">
        <v>47</v>
      </c>
      <c r="B413" s="1">
        <v>42669</v>
      </c>
      <c r="C413">
        <v>806</v>
      </c>
      <c r="D413" t="e">
        <f t="shared" si="104"/>
        <v>#DIV/0!</v>
      </c>
      <c r="E413">
        <v>27144</v>
      </c>
      <c r="F413" t="e">
        <f t="shared" si="105"/>
        <v>#DIV/0!</v>
      </c>
      <c r="G413" t="e">
        <v>#DIV/0!</v>
      </c>
      <c r="H413" t="e">
        <f t="shared" si="106"/>
        <v>#DIV/0!</v>
      </c>
      <c r="I413">
        <v>0</v>
      </c>
      <c r="J413" t="e">
        <f t="shared" si="107"/>
        <v>#DIV/0!</v>
      </c>
      <c r="K413">
        <v>1</v>
      </c>
      <c r="L413">
        <v>2016</v>
      </c>
      <c r="M413" s="2" t="str">
        <f>VLOOKUP(A413,Bransje!$A$2:$B$418,2,TRUE)</f>
        <v>Healthcare Services &amp; Equipment</v>
      </c>
      <c r="N413" t="s">
        <v>463</v>
      </c>
      <c r="O413">
        <f>IFERROR(VLOOKUP(A413,Størrelse!$A$2:$B$409,2,TRUE),0)</f>
        <v>0</v>
      </c>
    </row>
    <row r="414" spans="1:15" x14ac:dyDescent="0.3">
      <c r="A414" t="s">
        <v>47</v>
      </c>
      <c r="B414" s="1">
        <v>42313</v>
      </c>
      <c r="C414">
        <v>-5840</v>
      </c>
      <c r="D414">
        <f t="shared" si="104"/>
        <v>-205.87544065804934</v>
      </c>
      <c r="E414">
        <v>13019</v>
      </c>
      <c r="F414">
        <f t="shared" si="105"/>
        <v>458.9541715628672</v>
      </c>
      <c r="G414" t="e">
        <v>#DIV/0!</v>
      </c>
      <c r="H414" t="e">
        <f t="shared" si="106"/>
        <v>#DIV/0!</v>
      </c>
      <c r="I414">
        <v>0</v>
      </c>
      <c r="J414">
        <f t="shared" si="107"/>
        <v>0</v>
      </c>
      <c r="K414">
        <v>1</v>
      </c>
      <c r="L414">
        <v>2015</v>
      </c>
      <c r="M414" s="2" t="str">
        <f>VLOOKUP(A414,Bransje!$A$2:$B$418,2,TRUE)</f>
        <v>Healthcare Services &amp; Equipment</v>
      </c>
      <c r="N414" t="s">
        <v>463</v>
      </c>
      <c r="O414">
        <f>IFERROR(VLOOKUP(A414,Størrelse!$A$2:$B$409,2,TRUE),0)</f>
        <v>0</v>
      </c>
    </row>
    <row r="415" spans="1:15" x14ac:dyDescent="0.3">
      <c r="A415" t="s">
        <v>47</v>
      </c>
      <c r="B415" s="1">
        <v>40616</v>
      </c>
      <c r="C415">
        <v>0.11027000000000001</v>
      </c>
      <c r="D415">
        <f t="shared" si="104"/>
        <v>2.9873349136471388E-3</v>
      </c>
      <c r="E415">
        <v>1.5961620080000001</v>
      </c>
      <c r="F415">
        <f t="shared" si="105"/>
        <v>4.3241774683372841E-2</v>
      </c>
      <c r="G415">
        <v>28.366666666666667</v>
      </c>
      <c r="H415">
        <f t="shared" si="106"/>
        <v>0.76848402754261202</v>
      </c>
      <c r="I415">
        <v>6.7039485651585795E-2</v>
      </c>
      <c r="J415">
        <f t="shared" si="107"/>
        <v>1.8161729942861033E-3</v>
      </c>
      <c r="K415">
        <v>1</v>
      </c>
      <c r="L415">
        <v>2011</v>
      </c>
      <c r="M415" s="2" t="str">
        <f>VLOOKUP(A415,Bransje!$A$2:$B$418,2,TRUE)</f>
        <v>Healthcare Services &amp; Equipment</v>
      </c>
      <c r="N415" t="s">
        <v>463</v>
      </c>
      <c r="O415">
        <f>IFERROR(VLOOKUP(A415,Størrelse!$A$2:$B$409,2,TRUE),0)</f>
        <v>0</v>
      </c>
    </row>
    <row r="416" spans="1:15" x14ac:dyDescent="0.3">
      <c r="A416" t="s">
        <v>47</v>
      </c>
      <c r="B416" s="1">
        <v>40252</v>
      </c>
      <c r="C416">
        <v>0.16531999999999999</v>
      </c>
      <c r="D416">
        <f t="shared" si="104"/>
        <v>5.9042857142857143E-3</v>
      </c>
      <c r="E416">
        <v>1.453109548</v>
      </c>
      <c r="F416">
        <f t="shared" si="105"/>
        <v>5.1896769571428573E-2</v>
      </c>
      <c r="G416">
        <v>36.912500000000001</v>
      </c>
      <c r="H416">
        <f t="shared" si="106"/>
        <v>1.3183035714285716</v>
      </c>
      <c r="I416">
        <v>4.9465059549824386E-2</v>
      </c>
      <c r="J416">
        <f t="shared" si="107"/>
        <v>1.7666092696365851E-3</v>
      </c>
      <c r="K416">
        <v>1</v>
      </c>
      <c r="L416">
        <v>2010</v>
      </c>
      <c r="M416" s="2" t="str">
        <f>VLOOKUP(A416,Bransje!$A$2:$B$418,2,TRUE)</f>
        <v>Healthcare Services &amp; Equipment</v>
      </c>
      <c r="N416" t="s">
        <v>463</v>
      </c>
      <c r="O416">
        <f>IFERROR(VLOOKUP(A416,Størrelse!$A$2:$B$409,2,TRUE),0)</f>
        <v>0</v>
      </c>
    </row>
    <row r="417" spans="1:15" x14ac:dyDescent="0.3">
      <c r="A417" t="s">
        <v>47</v>
      </c>
      <c r="B417" s="1">
        <v>39881</v>
      </c>
      <c r="C417">
        <v>9.1209999999999999E-2</v>
      </c>
      <c r="D417">
        <f t="shared" si="104"/>
        <v>3.3137148047229794E-3</v>
      </c>
      <c r="E417">
        <v>1.211138603</v>
      </c>
      <c r="F417">
        <f t="shared" si="105"/>
        <v>4.4001402470481385E-2</v>
      </c>
      <c r="G417">
        <v>28</v>
      </c>
      <c r="H417">
        <f t="shared" si="106"/>
        <v>1.0172570390554043</v>
      </c>
      <c r="I417">
        <v>3.6038961038960871E-2</v>
      </c>
      <c r="J417">
        <f t="shared" si="107"/>
        <v>1.3093173856116576E-3</v>
      </c>
      <c r="K417">
        <v>1</v>
      </c>
      <c r="L417">
        <v>2009</v>
      </c>
      <c r="M417" s="2" t="str">
        <f>VLOOKUP(A417,Bransje!$A$2:$B$418,2,TRUE)</f>
        <v>Healthcare Services &amp; Equipment</v>
      </c>
      <c r="N417" t="s">
        <v>463</v>
      </c>
      <c r="O417">
        <f>IFERROR(VLOOKUP(A417,Størrelse!$A$2:$B$409,2,TRUE),0)</f>
        <v>0</v>
      </c>
    </row>
    <row r="418" spans="1:15" x14ac:dyDescent="0.3">
      <c r="A418" t="s">
        <v>47</v>
      </c>
      <c r="B418" s="1">
        <v>39517</v>
      </c>
      <c r="C418">
        <v>4.0939999999999997E-2</v>
      </c>
      <c r="D418">
        <f t="shared" si="104"/>
        <v>1.4461785484906869E-3</v>
      </c>
      <c r="E418">
        <v>1.080467549</v>
      </c>
      <c r="F418">
        <f t="shared" si="105"/>
        <v>3.8166804877970452E-2</v>
      </c>
      <c r="G418">
        <v>27.524999999999999</v>
      </c>
      <c r="H418">
        <f t="shared" si="106"/>
        <v>0.97230250481695557</v>
      </c>
      <c r="I418">
        <v>4.0288569096242455E-2</v>
      </c>
      <c r="J418">
        <f t="shared" si="107"/>
        <v>1.4231671806636704E-3</v>
      </c>
      <c r="K418">
        <v>1</v>
      </c>
      <c r="L418">
        <v>2008</v>
      </c>
      <c r="M418" s="2" t="str">
        <f>VLOOKUP(A418,Bransje!$A$2:$B$418,2,TRUE)</f>
        <v>Healthcare Services &amp; Equipment</v>
      </c>
      <c r="N418" t="s">
        <v>463</v>
      </c>
      <c r="O418">
        <f>IFERROR(VLOOKUP(A418,Størrelse!$A$2:$B$409,2,TRUE),0)</f>
        <v>0</v>
      </c>
    </row>
    <row r="419" spans="1:15" x14ac:dyDescent="0.3">
      <c r="A419" t="s">
        <v>47</v>
      </c>
      <c r="B419" s="1">
        <v>39148</v>
      </c>
      <c r="C419">
        <v>0.17327999999999999</v>
      </c>
      <c r="D419">
        <f t="shared" si="104"/>
        <v>4.5599999999999998E-3</v>
      </c>
      <c r="E419">
        <v>0.96116282399999997</v>
      </c>
      <c r="F419">
        <f t="shared" si="105"/>
        <v>2.5293758526315789E-2</v>
      </c>
      <c r="G419">
        <v>28.309090909090912</v>
      </c>
      <c r="H419">
        <f t="shared" si="106"/>
        <v>0.74497607655502396</v>
      </c>
      <c r="I419">
        <v>9.3187106540497111E-2</v>
      </c>
      <c r="J419">
        <f t="shared" si="107"/>
        <v>2.4522922773815028E-3</v>
      </c>
      <c r="K419">
        <v>1</v>
      </c>
      <c r="L419">
        <v>2007</v>
      </c>
      <c r="M419" s="2" t="str">
        <f>VLOOKUP(A419,Bransje!$A$2:$B$418,2,TRUE)</f>
        <v>Healthcare Services &amp; Equipment</v>
      </c>
      <c r="N419" t="s">
        <v>463</v>
      </c>
      <c r="O419">
        <f>IFERROR(VLOOKUP(A419,Størrelse!$A$2:$B$409,2,TRUE),0)</f>
        <v>0</v>
      </c>
    </row>
    <row r="420" spans="1:15" x14ac:dyDescent="0.3">
      <c r="A420" t="s">
        <v>47</v>
      </c>
      <c r="B420" s="1">
        <v>38783</v>
      </c>
      <c r="C420">
        <v>3.771E-2</v>
      </c>
      <c r="D420">
        <f t="shared" si="104"/>
        <v>1.3231578947368421E-3</v>
      </c>
      <c r="E420">
        <v>0.804794605</v>
      </c>
      <c r="F420">
        <f t="shared" si="105"/>
        <v>2.8238407192982456E-2</v>
      </c>
      <c r="G420">
        <v>38</v>
      </c>
      <c r="H420">
        <f t="shared" si="106"/>
        <v>1.3333333333333333</v>
      </c>
      <c r="I420">
        <v>8.8015225669858754E-2</v>
      </c>
      <c r="J420">
        <f t="shared" si="107"/>
        <v>3.0882535322757456E-3</v>
      </c>
      <c r="K420">
        <v>1</v>
      </c>
      <c r="L420">
        <v>2006</v>
      </c>
      <c r="M420" s="2" t="str">
        <f>VLOOKUP(A420,Bransje!$A$2:$B$418,2,TRUE)</f>
        <v>Healthcare Services &amp; Equipment</v>
      </c>
      <c r="N420" t="s">
        <v>463</v>
      </c>
      <c r="O420">
        <f>IFERROR(VLOOKUP(A420,Størrelse!$A$2:$B$409,2,TRUE),0)</f>
        <v>0</v>
      </c>
    </row>
    <row r="421" spans="1:15" x14ac:dyDescent="0.3">
      <c r="A421" t="s">
        <v>47</v>
      </c>
      <c r="B421" s="1">
        <v>38413</v>
      </c>
      <c r="C421">
        <v>-1.72E-2</v>
      </c>
      <c r="D421">
        <f t="shared" si="104"/>
        <v>-8.5766092475068E-4</v>
      </c>
      <c r="E421">
        <v>0.76282305900000003</v>
      </c>
      <c r="F421">
        <f t="shared" si="105"/>
        <v>3.8037414546690844E-2</v>
      </c>
      <c r="G421">
        <v>28.5</v>
      </c>
      <c r="H421">
        <f t="shared" si="106"/>
        <v>1.4211242067089755</v>
      </c>
      <c r="I421">
        <v>3.9497368595727056E-2</v>
      </c>
      <c r="J421">
        <f t="shared" si="107"/>
        <v>1.9694970741296358E-3</v>
      </c>
      <c r="K421">
        <v>1</v>
      </c>
      <c r="L421">
        <v>2005</v>
      </c>
      <c r="M421" s="2" t="str">
        <f>VLOOKUP(A421,Bransje!$A$2:$B$418,2,TRUE)</f>
        <v>Healthcare Services &amp; Equipment</v>
      </c>
      <c r="N421" t="s">
        <v>463</v>
      </c>
      <c r="O421">
        <f>IFERROR(VLOOKUP(A421,Størrelse!$A$2:$B$409,2,TRUE),0)</f>
        <v>0</v>
      </c>
    </row>
    <row r="422" spans="1:15" x14ac:dyDescent="0.3">
      <c r="A422" t="s">
        <v>47</v>
      </c>
      <c r="B422" s="1">
        <v>38049</v>
      </c>
      <c r="C422">
        <v>-0.13861000000000001</v>
      </c>
      <c r="D422">
        <f t="shared" si="104"/>
        <v>-1.03300135501355E-2</v>
      </c>
      <c r="E422">
        <v>0.80019978199999997</v>
      </c>
      <c r="F422">
        <f t="shared" si="105"/>
        <v>5.9635485108401075E-2</v>
      </c>
      <c r="G422">
        <v>20.054545454545455</v>
      </c>
      <c r="H422">
        <f t="shared" si="106"/>
        <v>1.4945799457994577</v>
      </c>
      <c r="I422">
        <v>2.6461977880861132E-2</v>
      </c>
      <c r="J422">
        <f t="shared" si="107"/>
        <v>1.9720986225574013E-3</v>
      </c>
      <c r="K422">
        <v>0</v>
      </c>
      <c r="L422">
        <v>2004</v>
      </c>
      <c r="M422" s="2" t="str">
        <f>VLOOKUP(A422,Bransje!$A$2:$B$418,2,TRUE)</f>
        <v>Healthcare Services &amp; Equipment</v>
      </c>
      <c r="N422" t="s">
        <v>463</v>
      </c>
      <c r="O422">
        <f>IFERROR(VLOOKUP(A422,Størrelse!$A$2:$B$409,2,TRUE),0)</f>
        <v>0</v>
      </c>
    </row>
    <row r="423" spans="1:15" x14ac:dyDescent="0.3">
      <c r="A423" t="s">
        <v>47</v>
      </c>
      <c r="B423" s="1">
        <v>37685</v>
      </c>
      <c r="C423">
        <v>-4.5499999999999999E-2</v>
      </c>
      <c r="D423">
        <f t="shared" si="104"/>
        <v>-9.9187475227903291E-4</v>
      </c>
      <c r="E423">
        <v>0.99301935900000005</v>
      </c>
      <c r="F423">
        <f t="shared" si="105"/>
        <v>2.1647271004756243E-2</v>
      </c>
      <c r="G423">
        <v>13.41818181818182</v>
      </c>
      <c r="H423">
        <f t="shared" si="106"/>
        <v>0.29250891795481571</v>
      </c>
      <c r="I423">
        <v>-0.11540661823912923</v>
      </c>
      <c r="J423">
        <f t="shared" si="107"/>
        <v>-2.5158002390614775E-3</v>
      </c>
      <c r="K423">
        <v>0</v>
      </c>
      <c r="L423">
        <v>2003</v>
      </c>
      <c r="M423" s="2" t="str">
        <f>VLOOKUP(A423,Bransje!$A$2:$B$418,2,TRUE)</f>
        <v>Healthcare Services &amp; Equipment</v>
      </c>
      <c r="N423" t="s">
        <v>463</v>
      </c>
      <c r="O423">
        <f>IFERROR(VLOOKUP(A423,Størrelse!$A$2:$B$409,2,TRUE),0)</f>
        <v>0</v>
      </c>
    </row>
    <row r="424" spans="1:15" x14ac:dyDescent="0.3">
      <c r="A424" t="s">
        <v>47</v>
      </c>
      <c r="B424" s="1">
        <v>37321</v>
      </c>
      <c r="C424">
        <v>-9.3200000000000002E-3</v>
      </c>
      <c r="D424">
        <f t="shared" si="104"/>
        <v>-1.6771337568156051E-4</v>
      </c>
      <c r="E424">
        <v>0.79436972100000003</v>
      </c>
      <c r="F424">
        <f t="shared" si="105"/>
        <v>1.4294681056666246E-2</v>
      </c>
      <c r="G424">
        <v>45.872727272727275</v>
      </c>
      <c r="H424">
        <f t="shared" si="106"/>
        <v>0.82547960757818417</v>
      </c>
      <c r="I424">
        <v>0.10526236671187039</v>
      </c>
      <c r="J424">
        <f t="shared" si="107"/>
        <v>1.8941960143216854E-3</v>
      </c>
      <c r="K424">
        <v>0</v>
      </c>
      <c r="L424">
        <v>2002</v>
      </c>
      <c r="M424" s="2" t="str">
        <f>VLOOKUP(A424,Bransje!$A$2:$B$418,2,TRUE)</f>
        <v>Healthcare Services &amp; Equipment</v>
      </c>
      <c r="N424" t="s">
        <v>463</v>
      </c>
      <c r="O424">
        <f>IFERROR(VLOOKUP(A424,Størrelse!$A$2:$B$409,2,TRUE),0)</f>
        <v>0</v>
      </c>
    </row>
    <row r="425" spans="1:15" x14ac:dyDescent="0.3">
      <c r="A425" t="s">
        <v>47</v>
      </c>
      <c r="B425" s="1">
        <v>36957</v>
      </c>
      <c r="C425">
        <v>-0.17957000000000001</v>
      </c>
      <c r="D425">
        <f t="shared" si="104"/>
        <v>-1.5003949867071781E-3</v>
      </c>
      <c r="E425">
        <v>0.81089239700000004</v>
      </c>
      <c r="F425">
        <f t="shared" si="105"/>
        <v>6.7754017219901251E-3</v>
      </c>
      <c r="G425">
        <v>55.571000000000005</v>
      </c>
      <c r="H425">
        <f t="shared" si="106"/>
        <v>0.46432282567413596</v>
      </c>
      <c r="I425">
        <v>-0.20931193074697474</v>
      </c>
      <c r="J425">
        <f t="shared" si="107"/>
        <v>-1.7489033332447567E-3</v>
      </c>
      <c r="K425">
        <v>0</v>
      </c>
      <c r="L425">
        <v>2001</v>
      </c>
      <c r="M425" s="2" t="str">
        <f>VLOOKUP(A425,Bransje!$A$2:$B$418,2,TRUE)</f>
        <v>Healthcare Services &amp; Equipment</v>
      </c>
      <c r="N425" t="s">
        <v>463</v>
      </c>
      <c r="O425">
        <f>IFERROR(VLOOKUP(A425,Størrelse!$A$2:$B$409,2,TRUE),0)</f>
        <v>0</v>
      </c>
    </row>
    <row r="426" spans="1:15" x14ac:dyDescent="0.3">
      <c r="A426" t="s">
        <v>47</v>
      </c>
      <c r="B426" s="1">
        <v>36601</v>
      </c>
      <c r="C426">
        <v>-0.24016000000000001</v>
      </c>
      <c r="D426" t="e">
        <f t="shared" si="104"/>
        <v>#DIV/0!</v>
      </c>
      <c r="E426">
        <v>0.41146801199999999</v>
      </c>
      <c r="F426" t="e">
        <f t="shared" si="105"/>
        <v>#DIV/0!</v>
      </c>
      <c r="G426">
        <v>119.68181818181819</v>
      </c>
      <c r="H426" t="e">
        <f t="shared" si="106"/>
        <v>#DIV/0!</v>
      </c>
      <c r="I426">
        <v>-0.19338571395066484</v>
      </c>
      <c r="J426" t="e">
        <f t="shared" si="107"/>
        <v>#DIV/0!</v>
      </c>
      <c r="K426">
        <v>0</v>
      </c>
      <c r="L426">
        <v>2000</v>
      </c>
      <c r="M426" s="2" t="str">
        <f>VLOOKUP(A426,Bransje!$A$2:$B$418,2,TRUE)</f>
        <v>Healthcare Services &amp; Equipment</v>
      </c>
      <c r="N426" t="s">
        <v>463</v>
      </c>
      <c r="O426">
        <f>IFERROR(VLOOKUP(A426,Størrelse!$A$2:$B$409,2,TRUE),0)</f>
        <v>0</v>
      </c>
    </row>
    <row r="427" spans="1:15" x14ac:dyDescent="0.3">
      <c r="A427" t="s">
        <v>47</v>
      </c>
      <c r="B427" s="1">
        <v>36230</v>
      </c>
      <c r="C427">
        <v>-0.18562999999999999</v>
      </c>
      <c r="D427" t="e">
        <f>C427/#REF!</f>
        <v>#REF!</v>
      </c>
      <c r="E427" t="s">
        <v>13</v>
      </c>
      <c r="F427" t="e">
        <f>E427/#REF!</f>
        <v>#VALUE!</v>
      </c>
      <c r="G427" t="e">
        <v>#DIV/0!</v>
      </c>
      <c r="H427" t="e">
        <f>G427/#REF!</f>
        <v>#DIV/0!</v>
      </c>
      <c r="I427">
        <v>0</v>
      </c>
      <c r="J427" t="e">
        <f>+I427/#REF!</f>
        <v>#REF!</v>
      </c>
      <c r="K427">
        <v>0</v>
      </c>
      <c r="L427">
        <v>1999</v>
      </c>
      <c r="M427" s="2" t="str">
        <f>VLOOKUP(A427,Bransje!$A$2:$B$418,2,TRUE)</f>
        <v>Healthcare Services &amp; Equipment</v>
      </c>
      <c r="N427" t="s">
        <v>463</v>
      </c>
      <c r="O427">
        <f>IFERROR(VLOOKUP(A427,Størrelse!$A$2:$B$409,2,TRUE),0)</f>
        <v>0</v>
      </c>
    </row>
    <row r="428" spans="1:15" x14ac:dyDescent="0.3">
      <c r="A428" t="s">
        <v>48</v>
      </c>
      <c r="B428" s="1">
        <v>40735</v>
      </c>
      <c r="C428">
        <v>1.27641</v>
      </c>
      <c r="D428" t="e">
        <f t="shared" ref="D428:D445" si="108">C428/G429</f>
        <v>#DIV/0!</v>
      </c>
      <c r="E428">
        <v>14.293478632999999</v>
      </c>
      <c r="F428" t="e">
        <f t="shared" ref="F428:F445" si="109">E428/G429</f>
        <v>#DIV/0!</v>
      </c>
      <c r="G428" t="e">
        <v>#DIV/0!</v>
      </c>
      <c r="H428" t="e">
        <f t="shared" ref="H428:H445" si="110">G428/G429</f>
        <v>#DIV/0!</v>
      </c>
      <c r="I428">
        <v>0</v>
      </c>
      <c r="J428" t="e">
        <f t="shared" ref="J428:J445" si="111">+I428/G429</f>
        <v>#DIV/0!</v>
      </c>
      <c r="K428">
        <v>1</v>
      </c>
      <c r="L428">
        <v>2011</v>
      </c>
      <c r="M428" s="2" t="str">
        <f>VLOOKUP(A428,Bransje!$A$2:$B$418,2,TRUE)</f>
        <v>Transportation</v>
      </c>
      <c r="N428" t="s">
        <v>404</v>
      </c>
      <c r="O428">
        <f>IFERROR(VLOOKUP(A428,Størrelse!$A$2:$B$409,2,TRUE),0)</f>
        <v>0</v>
      </c>
    </row>
    <row r="429" spans="1:15" x14ac:dyDescent="0.3">
      <c r="A429" t="s">
        <v>48</v>
      </c>
      <c r="B429" s="1">
        <v>40338</v>
      </c>
      <c r="C429">
        <v>-12.743309999999999</v>
      </c>
      <c r="D429" t="e">
        <f t="shared" si="108"/>
        <v>#DIV/0!</v>
      </c>
      <c r="E429">
        <v>12.858972212999999</v>
      </c>
      <c r="F429" t="e">
        <f t="shared" si="109"/>
        <v>#DIV/0!</v>
      </c>
      <c r="G429" t="e">
        <v>#DIV/0!</v>
      </c>
      <c r="H429" t="e">
        <f t="shared" si="110"/>
        <v>#DIV/0!</v>
      </c>
      <c r="I429">
        <v>0</v>
      </c>
      <c r="J429" t="e">
        <f t="shared" si="111"/>
        <v>#DIV/0!</v>
      </c>
      <c r="K429">
        <v>1</v>
      </c>
      <c r="L429">
        <v>2010</v>
      </c>
      <c r="M429" s="2" t="str">
        <f>VLOOKUP(A429,Bransje!$A$2:$B$418,2,TRUE)</f>
        <v>Transportation</v>
      </c>
      <c r="N429" t="s">
        <v>404</v>
      </c>
      <c r="O429">
        <f>IFERROR(VLOOKUP(A429,Størrelse!$A$2:$B$409,2,TRUE),0)</f>
        <v>0</v>
      </c>
    </row>
    <row r="430" spans="1:15" x14ac:dyDescent="0.3">
      <c r="A430" t="s">
        <v>48</v>
      </c>
      <c r="B430" s="1">
        <v>39881</v>
      </c>
      <c r="C430">
        <v>2.3595199999999998</v>
      </c>
      <c r="D430">
        <f t="shared" si="108"/>
        <v>3.932533333333333E-2</v>
      </c>
      <c r="E430">
        <v>20.994730682</v>
      </c>
      <c r="F430">
        <f t="shared" si="109"/>
        <v>0.34991217803333335</v>
      </c>
      <c r="G430" t="e">
        <v>#DIV/0!</v>
      </c>
      <c r="H430" t="e">
        <f t="shared" si="110"/>
        <v>#DIV/0!</v>
      </c>
      <c r="I430">
        <v>0</v>
      </c>
      <c r="J430">
        <f t="shared" si="111"/>
        <v>0</v>
      </c>
      <c r="K430">
        <v>1</v>
      </c>
      <c r="L430">
        <v>2009</v>
      </c>
      <c r="M430" s="2" t="str">
        <f>VLOOKUP(A430,Bransje!$A$2:$B$418,2,TRUE)</f>
        <v>Transportation</v>
      </c>
      <c r="N430" t="s">
        <v>404</v>
      </c>
      <c r="O430">
        <f>IFERROR(VLOOKUP(A430,Størrelse!$A$2:$B$409,2,TRUE),0)</f>
        <v>0</v>
      </c>
    </row>
    <row r="431" spans="1:15" x14ac:dyDescent="0.3">
      <c r="A431" t="s">
        <v>48</v>
      </c>
      <c r="B431" s="1">
        <v>39615</v>
      </c>
      <c r="C431">
        <v>0.28864000000000001</v>
      </c>
      <c r="D431">
        <f t="shared" si="108"/>
        <v>2.6299772209567199E-3</v>
      </c>
      <c r="E431">
        <v>18.933385180999998</v>
      </c>
      <c r="F431">
        <f t="shared" si="109"/>
        <v>0.17251376019134396</v>
      </c>
      <c r="G431">
        <v>60</v>
      </c>
      <c r="H431">
        <f t="shared" si="110"/>
        <v>0.54669703872437359</v>
      </c>
      <c r="I431">
        <v>0</v>
      </c>
      <c r="J431">
        <f t="shared" si="111"/>
        <v>0</v>
      </c>
      <c r="K431">
        <v>1</v>
      </c>
      <c r="L431">
        <v>2008</v>
      </c>
      <c r="M431" s="2" t="str">
        <f>VLOOKUP(A431,Bransje!$A$2:$B$418,2,TRUE)</f>
        <v>Transportation</v>
      </c>
      <c r="N431" t="s">
        <v>404</v>
      </c>
      <c r="O431">
        <f>IFERROR(VLOOKUP(A431,Størrelse!$A$2:$B$409,2,TRUE),0)</f>
        <v>0</v>
      </c>
    </row>
    <row r="432" spans="1:15" x14ac:dyDescent="0.3">
      <c r="A432" t="s">
        <v>48</v>
      </c>
      <c r="B432" s="1">
        <v>39114</v>
      </c>
      <c r="C432">
        <v>2.67171</v>
      </c>
      <c r="D432" t="e">
        <f t="shared" si="108"/>
        <v>#DIV/0!</v>
      </c>
      <c r="E432">
        <v>19.350138175000001</v>
      </c>
      <c r="F432" t="e">
        <f t="shared" si="109"/>
        <v>#DIV/0!</v>
      </c>
      <c r="G432">
        <v>109.75</v>
      </c>
      <c r="H432" t="e">
        <f t="shared" si="110"/>
        <v>#DIV/0!</v>
      </c>
      <c r="I432">
        <v>-5.3033961049412492E-2</v>
      </c>
      <c r="J432" t="e">
        <f t="shared" si="111"/>
        <v>#DIV/0!</v>
      </c>
      <c r="K432">
        <v>1</v>
      </c>
      <c r="L432">
        <v>2007</v>
      </c>
      <c r="M432" s="2" t="str">
        <f>VLOOKUP(A432,Bransje!$A$2:$B$418,2,TRUE)</f>
        <v>Transportation</v>
      </c>
      <c r="N432" t="s">
        <v>404</v>
      </c>
      <c r="O432">
        <f>IFERROR(VLOOKUP(A432,Størrelse!$A$2:$B$409,2,TRUE),0)</f>
        <v>0</v>
      </c>
    </row>
    <row r="433" spans="1:15" x14ac:dyDescent="0.3">
      <c r="A433" t="s">
        <v>48</v>
      </c>
      <c r="B433" s="1">
        <v>38797</v>
      </c>
      <c r="C433">
        <v>3.4390800000000001</v>
      </c>
      <c r="D433" t="e">
        <f t="shared" si="108"/>
        <v>#DIV/0!</v>
      </c>
      <c r="E433">
        <v>20.542066629000001</v>
      </c>
      <c r="F433" t="e">
        <f t="shared" si="109"/>
        <v>#DIV/0!</v>
      </c>
      <c r="G433" t="e">
        <v>#DIV/0!</v>
      </c>
      <c r="H433" t="e">
        <f t="shared" si="110"/>
        <v>#DIV/0!</v>
      </c>
      <c r="I433">
        <v>0</v>
      </c>
      <c r="J433" t="e">
        <f t="shared" si="111"/>
        <v>#DIV/0!</v>
      </c>
      <c r="K433">
        <v>1</v>
      </c>
      <c r="L433">
        <v>2006</v>
      </c>
      <c r="M433" s="2" t="str">
        <f>VLOOKUP(A433,Bransje!$A$2:$B$418,2,TRUE)</f>
        <v>Transportation</v>
      </c>
      <c r="N433" t="s">
        <v>404</v>
      </c>
      <c r="O433">
        <f>IFERROR(VLOOKUP(A433,Størrelse!$A$2:$B$409,2,TRUE),0)</f>
        <v>0</v>
      </c>
    </row>
    <row r="434" spans="1:15" x14ac:dyDescent="0.3">
      <c r="A434" t="s">
        <v>48</v>
      </c>
      <c r="B434" s="1">
        <v>38462</v>
      </c>
      <c r="C434">
        <v>1.15205</v>
      </c>
      <c r="D434" t="e">
        <f t="shared" si="108"/>
        <v>#DIV/0!</v>
      </c>
      <c r="E434">
        <v>11.555412008999999</v>
      </c>
      <c r="F434" t="e">
        <f t="shared" si="109"/>
        <v>#DIV/0!</v>
      </c>
      <c r="G434" t="e">
        <v>#DIV/0!</v>
      </c>
      <c r="H434" t="e">
        <f t="shared" si="110"/>
        <v>#DIV/0!</v>
      </c>
      <c r="I434">
        <v>0</v>
      </c>
      <c r="J434" t="e">
        <f t="shared" si="111"/>
        <v>#DIV/0!</v>
      </c>
      <c r="K434">
        <v>1</v>
      </c>
      <c r="L434">
        <v>2005</v>
      </c>
      <c r="M434" s="2" t="str">
        <f>VLOOKUP(A434,Bransje!$A$2:$B$418,2,TRUE)</f>
        <v>Transportation</v>
      </c>
      <c r="N434" t="s">
        <v>404</v>
      </c>
      <c r="O434">
        <f>IFERROR(VLOOKUP(A434,Størrelse!$A$2:$B$409,2,TRUE),0)</f>
        <v>0</v>
      </c>
    </row>
    <row r="435" spans="1:15" x14ac:dyDescent="0.3">
      <c r="A435" t="s">
        <v>48</v>
      </c>
      <c r="B435" s="1">
        <v>37739</v>
      </c>
      <c r="C435">
        <v>1.05559</v>
      </c>
      <c r="D435" t="e">
        <f t="shared" si="108"/>
        <v>#DIV/0!</v>
      </c>
      <c r="E435">
        <v>13.838190946999999</v>
      </c>
      <c r="F435" t="e">
        <f t="shared" si="109"/>
        <v>#DIV/0!</v>
      </c>
      <c r="G435" t="e">
        <v>#DIV/0!</v>
      </c>
      <c r="H435" t="e">
        <f t="shared" si="110"/>
        <v>#DIV/0!</v>
      </c>
      <c r="I435">
        <v>0</v>
      </c>
      <c r="J435" t="e">
        <f t="shared" si="111"/>
        <v>#DIV/0!</v>
      </c>
      <c r="K435">
        <v>0</v>
      </c>
      <c r="L435">
        <v>2003</v>
      </c>
      <c r="M435" s="2" t="str">
        <f>VLOOKUP(A435,Bransje!$A$2:$B$418,2,TRUE)</f>
        <v>Transportation</v>
      </c>
      <c r="N435" t="s">
        <v>404</v>
      </c>
      <c r="O435">
        <f>IFERROR(VLOOKUP(A435,Størrelse!$A$2:$B$409,2,TRUE),0)</f>
        <v>0</v>
      </c>
    </row>
    <row r="436" spans="1:15" x14ac:dyDescent="0.3">
      <c r="A436" t="s">
        <v>48</v>
      </c>
      <c r="B436" s="1">
        <v>37308</v>
      </c>
      <c r="C436">
        <v>2.6340699999999999</v>
      </c>
      <c r="D436" t="e">
        <f t="shared" si="108"/>
        <v>#DIV/0!</v>
      </c>
      <c r="E436">
        <v>11.930172011</v>
      </c>
      <c r="F436" t="e">
        <f t="shared" si="109"/>
        <v>#DIV/0!</v>
      </c>
      <c r="G436" t="e">
        <v>#DIV/0!</v>
      </c>
      <c r="H436" t="e">
        <f t="shared" si="110"/>
        <v>#DIV/0!</v>
      </c>
      <c r="I436">
        <v>0</v>
      </c>
      <c r="J436" t="e">
        <f t="shared" si="111"/>
        <v>#DIV/0!</v>
      </c>
      <c r="K436">
        <v>0</v>
      </c>
      <c r="L436">
        <v>2002</v>
      </c>
      <c r="M436" s="2" t="str">
        <f>VLOOKUP(A436,Bransje!$A$2:$B$418,2,TRUE)</f>
        <v>Transportation</v>
      </c>
      <c r="N436" t="s">
        <v>404</v>
      </c>
      <c r="O436">
        <f>IFERROR(VLOOKUP(A436,Størrelse!$A$2:$B$409,2,TRUE),0)</f>
        <v>0</v>
      </c>
    </row>
    <row r="437" spans="1:15" x14ac:dyDescent="0.3">
      <c r="A437" t="s">
        <v>48</v>
      </c>
      <c r="B437" s="1">
        <v>37076</v>
      </c>
      <c r="C437">
        <v>-3.9683199999999998</v>
      </c>
      <c r="D437" t="e">
        <f t="shared" si="108"/>
        <v>#DIV/0!</v>
      </c>
      <c r="E437">
        <v>9.4199707000000004</v>
      </c>
      <c r="F437" t="e">
        <f t="shared" si="109"/>
        <v>#DIV/0!</v>
      </c>
      <c r="G437" t="e">
        <v>#DIV/0!</v>
      </c>
      <c r="H437" t="e">
        <f t="shared" si="110"/>
        <v>#DIV/0!</v>
      </c>
      <c r="I437">
        <v>0</v>
      </c>
      <c r="J437" t="e">
        <f t="shared" si="111"/>
        <v>#DIV/0!</v>
      </c>
      <c r="K437">
        <v>0</v>
      </c>
      <c r="L437">
        <v>2001</v>
      </c>
      <c r="M437" s="2" t="str">
        <f>VLOOKUP(A437,Bransje!$A$2:$B$418,2,TRUE)</f>
        <v>Transportation</v>
      </c>
      <c r="N437" t="s">
        <v>404</v>
      </c>
      <c r="O437">
        <f>IFERROR(VLOOKUP(A437,Størrelse!$A$2:$B$409,2,TRUE),0)</f>
        <v>0</v>
      </c>
    </row>
    <row r="438" spans="1:15" x14ac:dyDescent="0.3">
      <c r="A438" t="s">
        <v>48</v>
      </c>
      <c r="B438" s="1">
        <v>36614</v>
      </c>
      <c r="C438">
        <v>-4.1931700000000003</v>
      </c>
      <c r="D438" t="e">
        <f t="shared" si="108"/>
        <v>#DIV/0!</v>
      </c>
      <c r="E438">
        <v>-1.4318763450000001</v>
      </c>
      <c r="F438" t="e">
        <f t="shared" si="109"/>
        <v>#DIV/0!</v>
      </c>
      <c r="G438" t="e">
        <v>#DIV/0!</v>
      </c>
      <c r="H438" t="e">
        <f t="shared" si="110"/>
        <v>#DIV/0!</v>
      </c>
      <c r="I438">
        <v>0</v>
      </c>
      <c r="J438" t="e">
        <f t="shared" si="111"/>
        <v>#DIV/0!</v>
      </c>
      <c r="K438">
        <v>0</v>
      </c>
      <c r="L438">
        <v>2000</v>
      </c>
      <c r="M438" s="2" t="str">
        <f>VLOOKUP(A438,Bransje!$A$2:$B$418,2,TRUE)</f>
        <v>Transportation</v>
      </c>
      <c r="N438" t="s">
        <v>404</v>
      </c>
      <c r="O438">
        <f>IFERROR(VLOOKUP(A438,Størrelse!$A$2:$B$409,2,TRUE),0)</f>
        <v>0</v>
      </c>
    </row>
    <row r="439" spans="1:15" x14ac:dyDescent="0.3">
      <c r="A439" t="s">
        <v>48</v>
      </c>
      <c r="B439" s="1">
        <v>36249</v>
      </c>
      <c r="C439">
        <v>-0.23272999999999999</v>
      </c>
      <c r="D439" t="e">
        <f t="shared" si="108"/>
        <v>#DIV/0!</v>
      </c>
      <c r="E439">
        <v>2.7610618649999998</v>
      </c>
      <c r="F439" t="e">
        <f t="shared" si="109"/>
        <v>#DIV/0!</v>
      </c>
      <c r="G439" t="e">
        <v>#DIV/0!</v>
      </c>
      <c r="H439" t="e">
        <f t="shared" si="110"/>
        <v>#DIV/0!</v>
      </c>
      <c r="I439">
        <v>0</v>
      </c>
      <c r="J439" t="e">
        <f t="shared" si="111"/>
        <v>#DIV/0!</v>
      </c>
      <c r="K439">
        <v>0</v>
      </c>
      <c r="L439">
        <v>1999</v>
      </c>
      <c r="M439" s="2" t="str">
        <f>VLOOKUP(A439,Bransje!$A$2:$B$418,2,TRUE)</f>
        <v>Transportation</v>
      </c>
      <c r="N439" t="s">
        <v>404</v>
      </c>
      <c r="O439">
        <f>IFERROR(VLOOKUP(A439,Størrelse!$A$2:$B$409,2,TRUE),0)</f>
        <v>0</v>
      </c>
    </row>
    <row r="440" spans="1:15" x14ac:dyDescent="0.3">
      <c r="A440" t="s">
        <v>48</v>
      </c>
      <c r="B440" s="1">
        <v>35892</v>
      </c>
      <c r="C440">
        <v>3.6159999999999998E-2</v>
      </c>
      <c r="D440" t="e">
        <f t="shared" si="108"/>
        <v>#DIV/0!</v>
      </c>
      <c r="E440">
        <v>2.8421945700000002</v>
      </c>
      <c r="F440" t="e">
        <f t="shared" si="109"/>
        <v>#DIV/0!</v>
      </c>
      <c r="G440" t="e">
        <v>#DIV/0!</v>
      </c>
      <c r="H440" t="e">
        <f t="shared" si="110"/>
        <v>#DIV/0!</v>
      </c>
      <c r="I440">
        <v>0</v>
      </c>
      <c r="J440" t="e">
        <f t="shared" si="111"/>
        <v>#DIV/0!</v>
      </c>
      <c r="K440">
        <v>0</v>
      </c>
      <c r="L440">
        <v>1998</v>
      </c>
      <c r="M440" s="2" t="str">
        <f>VLOOKUP(A440,Bransje!$A$2:$B$418,2,TRUE)</f>
        <v>Transportation</v>
      </c>
      <c r="N440" t="s">
        <v>404</v>
      </c>
      <c r="O440">
        <f>IFERROR(VLOOKUP(A440,Størrelse!$A$2:$B$409,2,TRUE),0)</f>
        <v>0</v>
      </c>
    </row>
    <row r="441" spans="1:15" x14ac:dyDescent="0.3">
      <c r="A441" t="s">
        <v>48</v>
      </c>
      <c r="B441" s="1">
        <v>35611</v>
      </c>
      <c r="C441">
        <v>0.98455000000000004</v>
      </c>
      <c r="D441" t="e">
        <f t="shared" si="108"/>
        <v>#DIV/0!</v>
      </c>
      <c r="E441">
        <v>3.2984795930000002</v>
      </c>
      <c r="F441" t="e">
        <f t="shared" si="109"/>
        <v>#DIV/0!</v>
      </c>
      <c r="G441" t="e">
        <v>#DIV/0!</v>
      </c>
      <c r="H441" t="e">
        <f t="shared" si="110"/>
        <v>#DIV/0!</v>
      </c>
      <c r="I441">
        <v>0</v>
      </c>
      <c r="J441" t="e">
        <f t="shared" si="111"/>
        <v>#DIV/0!</v>
      </c>
      <c r="K441">
        <v>0</v>
      </c>
      <c r="L441">
        <v>1997</v>
      </c>
      <c r="M441" s="2" t="str">
        <f>VLOOKUP(A441,Bransje!$A$2:$B$418,2,TRUE)</f>
        <v>Transportation</v>
      </c>
      <c r="N441" t="s">
        <v>404</v>
      </c>
      <c r="O441">
        <f>IFERROR(VLOOKUP(A441,Størrelse!$A$2:$B$409,2,TRUE),0)</f>
        <v>0</v>
      </c>
    </row>
    <row r="442" spans="1:15" x14ac:dyDescent="0.3">
      <c r="A442" t="s">
        <v>48</v>
      </c>
      <c r="B442" s="1">
        <v>35153</v>
      </c>
      <c r="C442">
        <v>-0.21004999999999999</v>
      </c>
      <c r="D442" t="e">
        <f t="shared" si="108"/>
        <v>#DIV/0!</v>
      </c>
      <c r="E442">
        <v>2.349264706</v>
      </c>
      <c r="F442" t="e">
        <f t="shared" si="109"/>
        <v>#DIV/0!</v>
      </c>
      <c r="G442" t="e">
        <v>#DIV/0!</v>
      </c>
      <c r="H442" t="e">
        <f t="shared" si="110"/>
        <v>#DIV/0!</v>
      </c>
      <c r="I442">
        <v>0</v>
      </c>
      <c r="J442" t="e">
        <f t="shared" si="111"/>
        <v>#DIV/0!</v>
      </c>
      <c r="K442">
        <v>0</v>
      </c>
      <c r="L442">
        <v>1996</v>
      </c>
      <c r="M442" s="2" t="str">
        <f>VLOOKUP(A442,Bransje!$A$2:$B$418,2,TRUE)</f>
        <v>Transportation</v>
      </c>
      <c r="N442" t="s">
        <v>404</v>
      </c>
      <c r="O442">
        <f>IFERROR(VLOOKUP(A442,Størrelse!$A$2:$B$409,2,TRUE),0)</f>
        <v>0</v>
      </c>
    </row>
    <row r="443" spans="1:15" x14ac:dyDescent="0.3">
      <c r="A443" t="s">
        <v>48</v>
      </c>
      <c r="B443" s="1">
        <v>34788</v>
      </c>
      <c r="C443">
        <v>-1.0683800000000001</v>
      </c>
      <c r="D443" t="e">
        <f t="shared" si="108"/>
        <v>#DIV/0!</v>
      </c>
      <c r="E443">
        <v>2.7098039219999999</v>
      </c>
      <c r="F443" t="e">
        <f t="shared" si="109"/>
        <v>#DIV/0!</v>
      </c>
      <c r="G443" t="e">
        <v>#DIV/0!</v>
      </c>
      <c r="H443" t="e">
        <f t="shared" si="110"/>
        <v>#DIV/0!</v>
      </c>
      <c r="I443">
        <v>0</v>
      </c>
      <c r="J443" t="e">
        <f t="shared" si="111"/>
        <v>#DIV/0!</v>
      </c>
      <c r="K443">
        <v>0</v>
      </c>
      <c r="L443">
        <v>1995</v>
      </c>
      <c r="M443" s="2" t="str">
        <f>VLOOKUP(A443,Bransje!$A$2:$B$418,2,TRUE)</f>
        <v>Transportation</v>
      </c>
      <c r="N443" t="s">
        <v>404</v>
      </c>
      <c r="O443">
        <f>IFERROR(VLOOKUP(A443,Størrelse!$A$2:$B$409,2,TRUE),0)</f>
        <v>0</v>
      </c>
    </row>
    <row r="444" spans="1:15" x14ac:dyDescent="0.3">
      <c r="A444" t="s">
        <v>48</v>
      </c>
      <c r="B444" s="1">
        <v>34423</v>
      </c>
      <c r="C444">
        <v>-3.41201</v>
      </c>
      <c r="D444" t="e">
        <f t="shared" si="108"/>
        <v>#DIV/0!</v>
      </c>
      <c r="E444">
        <v>4.6781862739999998</v>
      </c>
      <c r="F444" t="e">
        <f t="shared" si="109"/>
        <v>#DIV/0!</v>
      </c>
      <c r="G444" t="e">
        <v>#DIV/0!</v>
      </c>
      <c r="H444" t="e">
        <f t="shared" si="110"/>
        <v>#DIV/0!</v>
      </c>
      <c r="I444">
        <v>0</v>
      </c>
      <c r="J444" t="e">
        <f t="shared" si="111"/>
        <v>#DIV/0!</v>
      </c>
      <c r="K444">
        <v>0</v>
      </c>
      <c r="L444">
        <v>1994</v>
      </c>
      <c r="M444" s="2" t="str">
        <f>VLOOKUP(A444,Bransje!$A$2:$B$418,2,TRUE)</f>
        <v>Transportation</v>
      </c>
      <c r="N444" t="s">
        <v>404</v>
      </c>
      <c r="O444">
        <f>IFERROR(VLOOKUP(A444,Størrelse!$A$2:$B$409,2,TRUE),0)</f>
        <v>0</v>
      </c>
    </row>
    <row r="445" spans="1:15" x14ac:dyDescent="0.3">
      <c r="A445" t="s">
        <v>48</v>
      </c>
      <c r="B445" s="1">
        <v>34058</v>
      </c>
      <c r="C445">
        <v>-1.2546600000000001</v>
      </c>
      <c r="D445" t="e">
        <f t="shared" si="108"/>
        <v>#DIV/0!</v>
      </c>
      <c r="E445">
        <v>8.0904411770000006</v>
      </c>
      <c r="F445" t="e">
        <f t="shared" si="109"/>
        <v>#DIV/0!</v>
      </c>
      <c r="G445" t="e">
        <v>#DIV/0!</v>
      </c>
      <c r="H445" t="e">
        <f t="shared" si="110"/>
        <v>#DIV/0!</v>
      </c>
      <c r="I445">
        <v>0</v>
      </c>
      <c r="J445" t="e">
        <f t="shared" si="111"/>
        <v>#DIV/0!</v>
      </c>
      <c r="K445">
        <v>0</v>
      </c>
      <c r="L445">
        <v>1993</v>
      </c>
      <c r="M445" s="2" t="str">
        <f>VLOOKUP(A445,Bransje!$A$2:$B$418,2,TRUE)</f>
        <v>Transportation</v>
      </c>
      <c r="N445" t="s">
        <v>404</v>
      </c>
      <c r="O445">
        <f>IFERROR(VLOOKUP(A445,Størrelse!$A$2:$B$409,2,TRUE),0)</f>
        <v>0</v>
      </c>
    </row>
    <row r="446" spans="1:15" x14ac:dyDescent="0.3">
      <c r="A446" t="s">
        <v>48</v>
      </c>
      <c r="B446" s="1">
        <v>33693</v>
      </c>
      <c r="C446">
        <v>-0.60833000000000004</v>
      </c>
      <c r="D446" t="e">
        <f>C446/#REF!</f>
        <v>#REF!</v>
      </c>
      <c r="E446">
        <v>9.4448529410000006</v>
      </c>
      <c r="F446" t="e">
        <f>E446/#REF!</f>
        <v>#REF!</v>
      </c>
      <c r="G446" t="e">
        <v>#DIV/0!</v>
      </c>
      <c r="H446" t="e">
        <f>G446/#REF!</f>
        <v>#DIV/0!</v>
      </c>
      <c r="I446">
        <v>0</v>
      </c>
      <c r="J446" t="e">
        <f>+I446/#REF!</f>
        <v>#REF!</v>
      </c>
      <c r="K446">
        <v>0</v>
      </c>
      <c r="L446">
        <v>1992</v>
      </c>
      <c r="M446" s="2" t="str">
        <f>VLOOKUP(A446,Bransje!$A$2:$B$418,2,TRUE)</f>
        <v>Transportation</v>
      </c>
      <c r="N446" t="s">
        <v>404</v>
      </c>
      <c r="O446">
        <f>IFERROR(VLOOKUP(A446,Størrelse!$A$2:$B$409,2,TRUE),0)</f>
        <v>0</v>
      </c>
    </row>
    <row r="447" spans="1:15" x14ac:dyDescent="0.3">
      <c r="A447" t="s">
        <v>49</v>
      </c>
      <c r="B447" s="1">
        <v>43158</v>
      </c>
      <c r="C447">
        <v>1.50271</v>
      </c>
      <c r="D447">
        <f>C447/G448</f>
        <v>0.10048516717325227</v>
      </c>
      <c r="E447">
        <v>9.8232968489000001</v>
      </c>
      <c r="F447">
        <f>E447/G448</f>
        <v>0.65687699293556234</v>
      </c>
      <c r="G447">
        <v>20.686363636363637</v>
      </c>
      <c r="H447">
        <f>G447/G448</f>
        <v>1.3832826747720366</v>
      </c>
      <c r="I447">
        <v>5.1257588786216224E-2</v>
      </c>
      <c r="J447">
        <f>+I447/G448</f>
        <v>3.4275591285615713E-3</v>
      </c>
      <c r="K447">
        <v>1</v>
      </c>
      <c r="L447">
        <v>2018</v>
      </c>
      <c r="M447" s="2" t="str">
        <f>VLOOKUP(A447,Bransje!$A$2:$B$418,2,TRUE)</f>
        <v>Banking &amp; Investment Services</v>
      </c>
      <c r="N447" t="s">
        <v>466</v>
      </c>
      <c r="O447">
        <f>IFERROR(VLOOKUP(A447,Størrelse!$A$2:$B$409,2,TRUE),0)</f>
        <v>0</v>
      </c>
    </row>
    <row r="448" spans="1:15" x14ac:dyDescent="0.3">
      <c r="A448" t="s">
        <v>49</v>
      </c>
      <c r="B448" s="1">
        <v>42793</v>
      </c>
      <c r="C448">
        <v>0.53</v>
      </c>
      <c r="D448">
        <f>C448/G449</f>
        <v>3.7943377806703552E-2</v>
      </c>
      <c r="E448">
        <v>7.0824783619999998</v>
      </c>
      <c r="F448">
        <f>E448/G449</f>
        <v>0.50704368357956398</v>
      </c>
      <c r="G448">
        <v>14.954545454545455</v>
      </c>
      <c r="H448">
        <f>G448/G449</f>
        <v>1.070615034168565</v>
      </c>
      <c r="I448">
        <v>-2.3055214989639361E-2</v>
      </c>
      <c r="J448">
        <f>+I448/G449</f>
        <v>-1.6505523259748324E-3</v>
      </c>
      <c r="K448">
        <v>1</v>
      </c>
      <c r="L448">
        <v>2017</v>
      </c>
      <c r="M448" s="2" t="str">
        <f>VLOOKUP(A448,Bransje!$A$2:$B$418,2,TRUE)</f>
        <v>Banking &amp; Investment Services</v>
      </c>
      <c r="N448" t="s">
        <v>466</v>
      </c>
      <c r="O448">
        <f>IFERROR(VLOOKUP(A448,Størrelse!$A$2:$B$409,2,TRUE),0)</f>
        <v>0</v>
      </c>
    </row>
    <row r="449" spans="1:15" x14ac:dyDescent="0.3">
      <c r="A449" t="s">
        <v>49</v>
      </c>
      <c r="B449" s="1">
        <v>42478</v>
      </c>
      <c r="C449">
        <v>0.63405999999999996</v>
      </c>
      <c r="D449">
        <f>C449/G450</f>
        <v>6.7733412462908024E-2</v>
      </c>
      <c r="E449">
        <v>5.3783746460000001</v>
      </c>
      <c r="F449">
        <f>E449/G450</f>
        <v>0.57454447256973307</v>
      </c>
      <c r="G449">
        <v>13.968181818181817</v>
      </c>
      <c r="H449">
        <f>G449/G450</f>
        <v>1.4921499865120045</v>
      </c>
      <c r="I449">
        <v>1.9468894414409355E-2</v>
      </c>
      <c r="J449">
        <f>+I449/G450</f>
        <v>2.0797632015392789E-3</v>
      </c>
      <c r="K449">
        <v>1</v>
      </c>
      <c r="L449">
        <v>2016</v>
      </c>
      <c r="M449" s="2" t="str">
        <f>VLOOKUP(A449,Bransje!$A$2:$B$418,2,TRUE)</f>
        <v>Banking &amp; Investment Services</v>
      </c>
      <c r="N449" t="s">
        <v>466</v>
      </c>
      <c r="O449">
        <f>IFERROR(VLOOKUP(A449,Størrelse!$A$2:$B$409,2,TRUE),0)</f>
        <v>0</v>
      </c>
    </row>
    <row r="450" spans="1:15" x14ac:dyDescent="0.3">
      <c r="A450" t="s">
        <v>49</v>
      </c>
      <c r="B450" s="1">
        <v>42107</v>
      </c>
      <c r="C450">
        <v>0.12776000000000001</v>
      </c>
      <c r="D450" t="e">
        <f>C450/#REF!</f>
        <v>#REF!</v>
      </c>
      <c r="E450">
        <v>3.752634112</v>
      </c>
      <c r="F450" t="e">
        <f>E450/#REF!</f>
        <v>#REF!</v>
      </c>
      <c r="G450">
        <v>9.3611111111111089</v>
      </c>
      <c r="H450" t="e">
        <f>G450/#REF!</f>
        <v>#REF!</v>
      </c>
      <c r="I450">
        <v>7.4434115392573164E-3</v>
      </c>
      <c r="J450" t="e">
        <f>+I450/#REF!</f>
        <v>#REF!</v>
      </c>
      <c r="K450">
        <v>1</v>
      </c>
      <c r="L450">
        <v>2015</v>
      </c>
      <c r="M450" s="2" t="str">
        <f>VLOOKUP(A450,Bransje!$A$2:$B$418,2,TRUE)</f>
        <v>Banking &amp; Investment Services</v>
      </c>
      <c r="N450" t="s">
        <v>466</v>
      </c>
      <c r="O450">
        <f>IFERROR(VLOOKUP(A450,Størrelse!$A$2:$B$409,2,TRUE),0)</f>
        <v>0</v>
      </c>
    </row>
    <row r="451" spans="1:15" x14ac:dyDescent="0.3">
      <c r="A451" t="s">
        <v>50</v>
      </c>
      <c r="B451" s="1">
        <v>43146</v>
      </c>
      <c r="C451" t="s">
        <v>13</v>
      </c>
      <c r="D451" t="e">
        <f t="shared" ref="D451:D470" si="112">C451/G452</f>
        <v>#VALUE!</v>
      </c>
      <c r="E451" t="s">
        <v>13</v>
      </c>
      <c r="F451" t="e">
        <f t="shared" ref="F451:F470" si="113">E451/G452</f>
        <v>#VALUE!</v>
      </c>
      <c r="G451">
        <v>5.5163636363636366</v>
      </c>
      <c r="H451">
        <f t="shared" ref="H451:H470" si="114">G451/G452</f>
        <v>1.3611484970838941</v>
      </c>
      <c r="I451">
        <v>6.354659683578745E-2</v>
      </c>
      <c r="J451">
        <f t="shared" ref="J451:J470" si="115">+I451/G452</f>
        <v>1.5679958842388111E-2</v>
      </c>
      <c r="K451">
        <v>1</v>
      </c>
      <c r="L451">
        <v>2018</v>
      </c>
      <c r="M451" s="2" t="str">
        <f>VLOOKUP(A451,Bransje!$A$2:$B$418,2,TRUE)</f>
        <v>Transportation</v>
      </c>
      <c r="N451" t="s">
        <v>404</v>
      </c>
      <c r="O451">
        <f>IFERROR(VLOOKUP(A451,Størrelse!$A$2:$B$409,2,TRUE),0)</f>
        <v>0</v>
      </c>
    </row>
    <row r="452" spans="1:15" x14ac:dyDescent="0.3">
      <c r="A452" t="s">
        <v>50</v>
      </c>
      <c r="B452" s="1">
        <v>42779</v>
      </c>
      <c r="C452">
        <v>-0.31291999999999998</v>
      </c>
      <c r="D452">
        <f t="shared" si="112"/>
        <v>-0.15395817958179578</v>
      </c>
      <c r="E452">
        <v>0.42160926399999998</v>
      </c>
      <c r="F452">
        <f t="shared" si="113"/>
        <v>0.20743383222632222</v>
      </c>
      <c r="G452">
        <v>4.0527272727272727</v>
      </c>
      <c r="H452">
        <f t="shared" si="114"/>
        <v>1.993961757799396</v>
      </c>
      <c r="I452">
        <v>-2.5719570351065424E-2</v>
      </c>
      <c r="J452">
        <f t="shared" si="115"/>
        <v>-1.265415515427573E-2</v>
      </c>
      <c r="K452">
        <v>1</v>
      </c>
      <c r="L452">
        <v>2017</v>
      </c>
      <c r="M452" s="2" t="str">
        <f>VLOOKUP(A452,Bransje!$A$2:$B$418,2,TRUE)</f>
        <v>Transportation</v>
      </c>
      <c r="N452" t="s">
        <v>404</v>
      </c>
      <c r="O452">
        <f>IFERROR(VLOOKUP(A452,Størrelse!$A$2:$B$409,2,TRUE),0)</f>
        <v>0</v>
      </c>
    </row>
    <row r="453" spans="1:15" x14ac:dyDescent="0.3">
      <c r="A453" t="s">
        <v>50</v>
      </c>
      <c r="B453" s="1">
        <v>42410</v>
      </c>
      <c r="C453">
        <v>-0.64649999999999996</v>
      </c>
      <c r="D453">
        <f t="shared" si="112"/>
        <v>-0.16891923990498811</v>
      </c>
      <c r="E453">
        <v>0.73468079600000002</v>
      </c>
      <c r="F453">
        <f t="shared" si="113"/>
        <v>0.19195935287410926</v>
      </c>
      <c r="G453">
        <v>2.0325000000000002</v>
      </c>
      <c r="H453">
        <f t="shared" si="114"/>
        <v>0.53105700712589077</v>
      </c>
      <c r="I453">
        <v>-0.10833329692455029</v>
      </c>
      <c r="J453">
        <f t="shared" si="115"/>
        <v>-2.8305612023041642E-2</v>
      </c>
      <c r="K453">
        <v>1</v>
      </c>
      <c r="L453">
        <v>2016</v>
      </c>
      <c r="M453" s="2" t="str">
        <f>VLOOKUP(A453,Bransje!$A$2:$B$418,2,TRUE)</f>
        <v>Transportation</v>
      </c>
      <c r="N453" t="s">
        <v>404</v>
      </c>
      <c r="O453">
        <f>IFERROR(VLOOKUP(A453,Størrelse!$A$2:$B$409,2,TRUE),0)</f>
        <v>0</v>
      </c>
    </row>
    <row r="454" spans="1:15" x14ac:dyDescent="0.3">
      <c r="A454" t="s">
        <v>50</v>
      </c>
      <c r="B454" s="1">
        <v>42046</v>
      </c>
      <c r="C454">
        <v>-3.5920000000000001E-2</v>
      </c>
      <c r="D454">
        <f t="shared" si="112"/>
        <v>-5.8823879708203063E-3</v>
      </c>
      <c r="E454">
        <v>1.381142637</v>
      </c>
      <c r="F454">
        <f t="shared" si="113"/>
        <v>0.22618086953997318</v>
      </c>
      <c r="G454">
        <v>3.8272727272727276</v>
      </c>
      <c r="H454">
        <f t="shared" si="114"/>
        <v>0.62676790233735302</v>
      </c>
      <c r="I454">
        <v>-5.2766078576644948E-2</v>
      </c>
      <c r="J454">
        <f t="shared" si="115"/>
        <v>-8.6411621906073311E-3</v>
      </c>
      <c r="K454">
        <v>1</v>
      </c>
      <c r="L454">
        <v>2015</v>
      </c>
      <c r="M454" s="2" t="str">
        <f>VLOOKUP(A454,Bransje!$A$2:$B$418,2,TRUE)</f>
        <v>Transportation</v>
      </c>
      <c r="N454" t="s">
        <v>404</v>
      </c>
      <c r="O454">
        <f>IFERROR(VLOOKUP(A454,Størrelse!$A$2:$B$409,2,TRUE),0)</f>
        <v>0</v>
      </c>
    </row>
    <row r="455" spans="1:15" x14ac:dyDescent="0.3">
      <c r="A455" t="s">
        <v>50</v>
      </c>
      <c r="B455" s="1">
        <v>41683</v>
      </c>
      <c r="C455">
        <v>-6.3499999999999997E-3</v>
      </c>
      <c r="D455">
        <f t="shared" si="112"/>
        <v>-1.1295346349403206E-3</v>
      </c>
      <c r="E455">
        <v>1.9762166329999999</v>
      </c>
      <c r="F455">
        <f t="shared" si="113"/>
        <v>0.35152836742025895</v>
      </c>
      <c r="G455">
        <v>6.1063636363636364</v>
      </c>
      <c r="H455">
        <f t="shared" si="114"/>
        <v>1.0861967276870628</v>
      </c>
      <c r="I455">
        <v>2.6128150518154869E-2</v>
      </c>
      <c r="J455">
        <f t="shared" si="115"/>
        <v>4.647661568061387E-3</v>
      </c>
      <c r="K455">
        <v>1</v>
      </c>
      <c r="L455">
        <v>2014</v>
      </c>
      <c r="M455" s="2" t="str">
        <f>VLOOKUP(A455,Bransje!$A$2:$B$418,2,TRUE)</f>
        <v>Transportation</v>
      </c>
      <c r="N455" t="s">
        <v>404</v>
      </c>
      <c r="O455">
        <f>IFERROR(VLOOKUP(A455,Størrelse!$A$2:$B$409,2,TRUE),0)</f>
        <v>0</v>
      </c>
    </row>
    <row r="456" spans="1:15" x14ac:dyDescent="0.3">
      <c r="A456" t="s">
        <v>50</v>
      </c>
      <c r="B456" s="1">
        <v>41318</v>
      </c>
      <c r="C456">
        <v>-6.0749999999999998E-2</v>
      </c>
      <c r="D456">
        <f t="shared" si="112"/>
        <v>-1.4266494826208093E-2</v>
      </c>
      <c r="E456">
        <v>1.83716236</v>
      </c>
      <c r="F456">
        <f t="shared" si="113"/>
        <v>0.43143814491924692</v>
      </c>
      <c r="G456">
        <v>5.6217842318181814</v>
      </c>
      <c r="H456">
        <f t="shared" si="114"/>
        <v>1.3202165540295032</v>
      </c>
      <c r="I456">
        <v>-5.7141051816383959E-3</v>
      </c>
      <c r="J456">
        <f t="shared" si="115"/>
        <v>-1.3418971524321486E-3</v>
      </c>
      <c r="K456">
        <v>1</v>
      </c>
      <c r="L456">
        <v>2013</v>
      </c>
      <c r="M456" s="2" t="str">
        <f>VLOOKUP(A456,Bransje!$A$2:$B$418,2,TRUE)</f>
        <v>Transportation</v>
      </c>
      <c r="N456" t="s">
        <v>404</v>
      </c>
      <c r="O456">
        <f>IFERROR(VLOOKUP(A456,Størrelse!$A$2:$B$409,2,TRUE),0)</f>
        <v>0</v>
      </c>
    </row>
    <row r="457" spans="1:15" x14ac:dyDescent="0.3">
      <c r="A457" t="s">
        <v>50</v>
      </c>
      <c r="B457" s="1">
        <v>40954</v>
      </c>
      <c r="C457">
        <v>-3.4169999999999999E-2</v>
      </c>
      <c r="D457">
        <f t="shared" si="112"/>
        <v>-5.6523666851353658E-3</v>
      </c>
      <c r="E457">
        <v>1.8899971849999999</v>
      </c>
      <c r="F457">
        <f t="shared" si="113"/>
        <v>0.31264141420818325</v>
      </c>
      <c r="G457">
        <v>4.2582288600000009</v>
      </c>
      <c r="H457">
        <f t="shared" si="114"/>
        <v>0.70439189189189211</v>
      </c>
      <c r="I457">
        <v>-3.9840637450198058E-3</v>
      </c>
      <c r="J457">
        <f t="shared" si="115"/>
        <v>-6.5903977710873841E-4</v>
      </c>
      <c r="K457">
        <v>1</v>
      </c>
      <c r="L457">
        <v>2012</v>
      </c>
      <c r="M457" s="2" t="str">
        <f>VLOOKUP(A457,Bransje!$A$2:$B$418,2,TRUE)</f>
        <v>Transportation</v>
      </c>
      <c r="N457" t="s">
        <v>404</v>
      </c>
      <c r="O457">
        <f>IFERROR(VLOOKUP(A457,Størrelse!$A$2:$B$409,2,TRUE),0)</f>
        <v>0</v>
      </c>
    </row>
    <row r="458" spans="1:15" x14ac:dyDescent="0.3">
      <c r="A458" t="s">
        <v>50</v>
      </c>
      <c r="B458" s="1">
        <v>40588</v>
      </c>
      <c r="C458">
        <v>5.62E-2</v>
      </c>
      <c r="D458">
        <f t="shared" si="112"/>
        <v>7.7972454787439719E-3</v>
      </c>
      <c r="E458">
        <v>1.919933782</v>
      </c>
      <c r="F458">
        <f t="shared" si="113"/>
        <v>0.26637357653358212</v>
      </c>
      <c r="G458">
        <v>6.0452553599999996</v>
      </c>
      <c r="H458">
        <f t="shared" si="114"/>
        <v>0.83872491145218431</v>
      </c>
      <c r="I458">
        <v>4.7908632658509864E-3</v>
      </c>
      <c r="J458">
        <f t="shared" si="115"/>
        <v>6.6468926937610648E-4</v>
      </c>
      <c r="K458">
        <v>1</v>
      </c>
      <c r="L458">
        <v>2011</v>
      </c>
      <c r="M458" s="2" t="str">
        <f>VLOOKUP(A458,Bransje!$A$2:$B$418,2,TRUE)</f>
        <v>Transportation</v>
      </c>
      <c r="N458" t="s">
        <v>404</v>
      </c>
      <c r="O458">
        <f>IFERROR(VLOOKUP(A458,Størrelse!$A$2:$B$409,2,TRUE),0)</f>
        <v>0</v>
      </c>
    </row>
    <row r="459" spans="1:15" x14ac:dyDescent="0.3">
      <c r="A459" t="s">
        <v>50</v>
      </c>
      <c r="B459" s="1">
        <v>40275</v>
      </c>
      <c r="C459">
        <v>0.28900999999999999</v>
      </c>
      <c r="D459">
        <f t="shared" si="112"/>
        <v>5.2543212390827029E-2</v>
      </c>
      <c r="E459">
        <v>1.841015796</v>
      </c>
      <c r="F459">
        <f t="shared" si="113"/>
        <v>0.3347042800736843</v>
      </c>
      <c r="G459">
        <v>7.2076735499999982</v>
      </c>
      <c r="H459">
        <f t="shared" si="114"/>
        <v>1.3103848385225292</v>
      </c>
      <c r="I459">
        <v>-7.6833794032164504E-2</v>
      </c>
      <c r="J459">
        <f t="shared" si="115"/>
        <v>-1.3968701285855431E-2</v>
      </c>
      <c r="K459">
        <v>1</v>
      </c>
      <c r="L459">
        <v>2010</v>
      </c>
      <c r="M459" s="2" t="str">
        <f>VLOOKUP(A459,Bransje!$A$2:$B$418,2,TRUE)</f>
        <v>Transportation</v>
      </c>
      <c r="N459" t="s">
        <v>404</v>
      </c>
      <c r="O459">
        <f>IFERROR(VLOOKUP(A459,Størrelse!$A$2:$B$409,2,TRUE),0)</f>
        <v>0</v>
      </c>
    </row>
    <row r="460" spans="1:15" x14ac:dyDescent="0.3">
      <c r="A460" t="s">
        <v>50</v>
      </c>
      <c r="B460" s="1">
        <v>39867</v>
      </c>
      <c r="C460">
        <v>-2.8740000000000002E-2</v>
      </c>
      <c r="D460">
        <f t="shared" si="112"/>
        <v>-1.9563330243541283E-3</v>
      </c>
      <c r="E460">
        <v>1.5501460499999999</v>
      </c>
      <c r="F460">
        <f t="shared" si="113"/>
        <v>0.10551850766134674</v>
      </c>
      <c r="G460">
        <v>5.5004250187499997</v>
      </c>
      <c r="H460">
        <f t="shared" si="114"/>
        <v>0.3744141653501844</v>
      </c>
      <c r="I460">
        <v>-1.4855016379280439E-3</v>
      </c>
      <c r="J460">
        <f t="shared" si="115"/>
        <v>-1.0111815977768898E-4</v>
      </c>
      <c r="K460">
        <v>1</v>
      </c>
      <c r="L460">
        <v>2009</v>
      </c>
      <c r="M460" s="2" t="str">
        <f>VLOOKUP(A460,Bransje!$A$2:$B$418,2,TRUE)</f>
        <v>Transportation</v>
      </c>
      <c r="N460" t="s">
        <v>404</v>
      </c>
      <c r="O460">
        <f>IFERROR(VLOOKUP(A460,Størrelse!$A$2:$B$409,2,TRUE),0)</f>
        <v>0</v>
      </c>
    </row>
    <row r="461" spans="1:15" x14ac:dyDescent="0.3">
      <c r="A461" t="s">
        <v>50</v>
      </c>
      <c r="B461" s="1">
        <v>39491</v>
      </c>
      <c r="C461">
        <v>1.0857699999999999</v>
      </c>
      <c r="D461">
        <f t="shared" si="112"/>
        <v>0.12349500297776632</v>
      </c>
      <c r="E461">
        <v>1.7464266429999999</v>
      </c>
      <c r="F461">
        <f t="shared" si="113"/>
        <v>0.19863779942136497</v>
      </c>
      <c r="G461">
        <v>14.690750318181815</v>
      </c>
      <c r="H461">
        <f t="shared" si="114"/>
        <v>1.6709194896612403</v>
      </c>
      <c r="I461">
        <v>-7.782559008682699E-2</v>
      </c>
      <c r="J461">
        <f t="shared" si="115"/>
        <v>-8.8518484389135087E-3</v>
      </c>
      <c r="K461">
        <v>1</v>
      </c>
      <c r="L461">
        <v>2008</v>
      </c>
      <c r="M461" s="2" t="str">
        <f>VLOOKUP(A461,Bransje!$A$2:$B$418,2,TRUE)</f>
        <v>Transportation</v>
      </c>
      <c r="N461" t="s">
        <v>404</v>
      </c>
      <c r="O461">
        <f>IFERROR(VLOOKUP(A461,Størrelse!$A$2:$B$409,2,TRUE),0)</f>
        <v>0</v>
      </c>
    </row>
    <row r="462" spans="1:15" x14ac:dyDescent="0.3">
      <c r="A462" t="s">
        <v>50</v>
      </c>
      <c r="B462" s="1">
        <v>39126</v>
      </c>
      <c r="C462">
        <v>0.21029</v>
      </c>
      <c r="D462">
        <f t="shared" si="112"/>
        <v>2.9832242254206401E-2</v>
      </c>
      <c r="E462">
        <v>0.76716009100000004</v>
      </c>
      <c r="F462">
        <f t="shared" si="113"/>
        <v>0.10883116497442118</v>
      </c>
      <c r="G462">
        <v>8.7920156590909091</v>
      </c>
      <c r="H462">
        <f t="shared" si="114"/>
        <v>1.2472563652326603</v>
      </c>
      <c r="I462">
        <v>-0.16301284877149891</v>
      </c>
      <c r="J462">
        <f t="shared" si="115"/>
        <v>-2.3125392529838164E-2</v>
      </c>
      <c r="K462">
        <v>1</v>
      </c>
      <c r="L462">
        <v>2007</v>
      </c>
      <c r="M462" s="2" t="str">
        <f>VLOOKUP(A462,Bransje!$A$2:$B$418,2,TRUE)</f>
        <v>Transportation</v>
      </c>
      <c r="N462" t="s">
        <v>404</v>
      </c>
      <c r="O462">
        <f>IFERROR(VLOOKUP(A462,Størrelse!$A$2:$B$409,2,TRUE),0)</f>
        <v>0</v>
      </c>
    </row>
    <row r="463" spans="1:15" x14ac:dyDescent="0.3">
      <c r="A463" t="s">
        <v>50</v>
      </c>
      <c r="B463" s="1">
        <v>38764</v>
      </c>
      <c r="C463">
        <v>0.13519</v>
      </c>
      <c r="D463">
        <f t="shared" si="112"/>
        <v>9.980203782689108E-3</v>
      </c>
      <c r="E463">
        <v>0.57392619199999995</v>
      </c>
      <c r="F463">
        <f t="shared" si="113"/>
        <v>4.2369260687793141E-2</v>
      </c>
      <c r="G463">
        <v>7.0490846181818174</v>
      </c>
      <c r="H463">
        <f t="shared" si="114"/>
        <v>0.52038834951456303</v>
      </c>
      <c r="I463">
        <v>-0.11489752910738305</v>
      </c>
      <c r="J463">
        <f t="shared" si="115"/>
        <v>-8.4821418345967601E-3</v>
      </c>
      <c r="K463">
        <v>1</v>
      </c>
      <c r="L463">
        <v>2006</v>
      </c>
      <c r="M463" s="2" t="str">
        <f>VLOOKUP(A463,Bransje!$A$2:$B$418,2,TRUE)</f>
        <v>Transportation</v>
      </c>
      <c r="N463" t="s">
        <v>404</v>
      </c>
      <c r="O463">
        <f>IFERROR(VLOOKUP(A463,Størrelse!$A$2:$B$409,2,TRUE),0)</f>
        <v>0</v>
      </c>
    </row>
    <row r="464" spans="1:15" x14ac:dyDescent="0.3">
      <c r="A464" t="s">
        <v>50</v>
      </c>
      <c r="B464" s="1">
        <v>38397</v>
      </c>
      <c r="C464">
        <v>0.32790000000000002</v>
      </c>
      <c r="D464">
        <f t="shared" si="112"/>
        <v>2.7631028079472108E-2</v>
      </c>
      <c r="E464">
        <v>0.99736759799999997</v>
      </c>
      <c r="F464">
        <f t="shared" si="113"/>
        <v>8.4044806666342328E-2</v>
      </c>
      <c r="G464">
        <v>13.545815590909092</v>
      </c>
      <c r="H464">
        <f t="shared" si="114"/>
        <v>1.1414602346805738</v>
      </c>
      <c r="I464">
        <v>-8.9553223217617717E-2</v>
      </c>
      <c r="J464">
        <f t="shared" si="115"/>
        <v>-7.5463483541727003E-3</v>
      </c>
      <c r="K464">
        <v>1</v>
      </c>
      <c r="L464">
        <v>2005</v>
      </c>
      <c r="M464" s="2" t="str">
        <f>VLOOKUP(A464,Bransje!$A$2:$B$418,2,TRUE)</f>
        <v>Transportation</v>
      </c>
      <c r="N464" t="s">
        <v>404</v>
      </c>
      <c r="O464">
        <f>IFERROR(VLOOKUP(A464,Størrelse!$A$2:$B$409,2,TRUE),0)</f>
        <v>0</v>
      </c>
    </row>
    <row r="465" spans="1:15" x14ac:dyDescent="0.3">
      <c r="A465" t="s">
        <v>50</v>
      </c>
      <c r="B465" s="1">
        <v>38048</v>
      </c>
      <c r="C465">
        <v>0.11445</v>
      </c>
      <c r="D465">
        <f t="shared" si="112"/>
        <v>5.8475812242827135E-2</v>
      </c>
      <c r="E465">
        <v>0.68968895900000005</v>
      </c>
      <c r="F465">
        <f t="shared" si="113"/>
        <v>0.3523820189815195</v>
      </c>
      <c r="G465">
        <v>11.867093727272726</v>
      </c>
      <c r="H465">
        <f t="shared" si="114"/>
        <v>6.0632411067193672</v>
      </c>
      <c r="I465">
        <v>-5.4064503813745168E-2</v>
      </c>
      <c r="J465">
        <f t="shared" si="115"/>
        <v>-2.7623117291517466E-2</v>
      </c>
      <c r="K465">
        <v>0</v>
      </c>
      <c r="L465">
        <v>2004</v>
      </c>
      <c r="M465" s="2" t="str">
        <f>VLOOKUP(A465,Bransje!$A$2:$B$418,2,TRUE)</f>
        <v>Transportation</v>
      </c>
      <c r="N465" t="s">
        <v>404</v>
      </c>
      <c r="O465">
        <f>IFERROR(VLOOKUP(A465,Størrelse!$A$2:$B$409,2,TRUE),0)</f>
        <v>0</v>
      </c>
    </row>
    <row r="466" spans="1:15" x14ac:dyDescent="0.3">
      <c r="A466" t="s">
        <v>50</v>
      </c>
      <c r="B466" s="1">
        <v>37678</v>
      </c>
      <c r="C466">
        <v>-9.1689999999999994E-2</v>
      </c>
      <c r="D466" t="e">
        <f t="shared" si="112"/>
        <v>#DIV/0!</v>
      </c>
      <c r="E466">
        <v>0.57322186399999997</v>
      </c>
      <c r="F466" t="e">
        <f t="shared" si="113"/>
        <v>#DIV/0!</v>
      </c>
      <c r="G466">
        <v>1.9572194999999999</v>
      </c>
      <c r="H466" t="e">
        <f t="shared" si="114"/>
        <v>#DIV/0!</v>
      </c>
      <c r="I466">
        <v>0</v>
      </c>
      <c r="J466" t="e">
        <f t="shared" si="115"/>
        <v>#DIV/0!</v>
      </c>
      <c r="K466">
        <v>0</v>
      </c>
      <c r="L466">
        <v>2003</v>
      </c>
      <c r="M466" s="2" t="str">
        <f>VLOOKUP(A466,Bransje!$A$2:$B$418,2,TRUE)</f>
        <v>Transportation</v>
      </c>
      <c r="N466" t="s">
        <v>404</v>
      </c>
      <c r="O466">
        <f>IFERROR(VLOOKUP(A466,Størrelse!$A$2:$B$409,2,TRUE),0)</f>
        <v>0</v>
      </c>
    </row>
    <row r="467" spans="1:15" x14ac:dyDescent="0.3">
      <c r="A467" t="s">
        <v>50</v>
      </c>
      <c r="B467" s="1">
        <v>37390</v>
      </c>
      <c r="C467">
        <v>-3.4099999999999998E-2</v>
      </c>
      <c r="D467">
        <f t="shared" si="112"/>
        <v>-1.1287930529242566E-2</v>
      </c>
      <c r="E467">
        <v>0.66491233599999999</v>
      </c>
      <c r="F467">
        <f t="shared" si="113"/>
        <v>0.22010217761889711</v>
      </c>
      <c r="G467" t="e">
        <v>#DIV/0!</v>
      </c>
      <c r="H467" t="e">
        <f t="shared" si="114"/>
        <v>#DIV/0!</v>
      </c>
      <c r="I467">
        <v>0</v>
      </c>
      <c r="J467">
        <f t="shared" si="115"/>
        <v>0</v>
      </c>
      <c r="K467">
        <v>0</v>
      </c>
      <c r="L467">
        <v>2002</v>
      </c>
      <c r="M467" s="2" t="str">
        <f>VLOOKUP(A467,Bransje!$A$2:$B$418,2,TRUE)</f>
        <v>Transportation</v>
      </c>
      <c r="N467" t="s">
        <v>404</v>
      </c>
      <c r="O467">
        <f>IFERROR(VLOOKUP(A467,Størrelse!$A$2:$B$409,2,TRUE),0)</f>
        <v>0</v>
      </c>
    </row>
    <row r="468" spans="1:15" x14ac:dyDescent="0.3">
      <c r="A468" t="s">
        <v>50</v>
      </c>
      <c r="B468" s="1">
        <v>37242</v>
      </c>
      <c r="C468">
        <v>-0.12947</v>
      </c>
      <c r="D468">
        <f t="shared" si="112"/>
        <v>-2.6662059545207853E-2</v>
      </c>
      <c r="E468">
        <v>0.84242483599999995</v>
      </c>
      <c r="F468">
        <f t="shared" si="113"/>
        <v>0.17348251440329002</v>
      </c>
      <c r="G468">
        <v>3.02092575</v>
      </c>
      <c r="H468">
        <f t="shared" si="114"/>
        <v>0.62210629665676753</v>
      </c>
      <c r="I468">
        <v>2.8571428571428692E-2</v>
      </c>
      <c r="J468">
        <f t="shared" si="115"/>
        <v>5.8837810292970165E-3</v>
      </c>
      <c r="K468">
        <v>0</v>
      </c>
      <c r="L468">
        <v>2001</v>
      </c>
      <c r="M468" s="2" t="str">
        <f>VLOOKUP(A468,Bransje!$A$2:$B$418,2,TRUE)</f>
        <v>Transportation</v>
      </c>
      <c r="N468" t="s">
        <v>404</v>
      </c>
      <c r="O468">
        <f>IFERROR(VLOOKUP(A468,Størrelse!$A$2:$B$409,2,TRUE),0)</f>
        <v>0</v>
      </c>
    </row>
    <row r="469" spans="1:15" x14ac:dyDescent="0.3">
      <c r="A469" t="s">
        <v>50</v>
      </c>
      <c r="B469" s="1">
        <v>36577</v>
      </c>
      <c r="C469">
        <v>-0.36404999999999998</v>
      </c>
      <c r="D469">
        <f t="shared" si="112"/>
        <v>-0.12990814583948851</v>
      </c>
      <c r="E469">
        <v>1.0398715350000001</v>
      </c>
      <c r="F469">
        <f t="shared" si="113"/>
        <v>0.37106931197119297</v>
      </c>
      <c r="G469">
        <v>4.8559639505894996</v>
      </c>
      <c r="H469">
        <f t="shared" si="114"/>
        <v>1.7328094302554031</v>
      </c>
      <c r="I469">
        <v>-9.0909090909090939E-2</v>
      </c>
      <c r="J469">
        <f t="shared" si="115"/>
        <v>-3.2440135805393504E-2</v>
      </c>
      <c r="K469">
        <v>0</v>
      </c>
      <c r="L469">
        <v>2000</v>
      </c>
      <c r="M469" s="2" t="str">
        <f>VLOOKUP(A469,Bransje!$A$2:$B$418,2,TRUE)</f>
        <v>Transportation</v>
      </c>
      <c r="N469" t="s">
        <v>404</v>
      </c>
      <c r="O469">
        <f>IFERROR(VLOOKUP(A469,Størrelse!$A$2:$B$409,2,TRUE),0)</f>
        <v>0</v>
      </c>
    </row>
    <row r="470" spans="1:15" x14ac:dyDescent="0.3">
      <c r="A470" t="s">
        <v>50</v>
      </c>
      <c r="B470" s="1">
        <v>36159</v>
      </c>
      <c r="C470">
        <v>-1.2595000000000001</v>
      </c>
      <c r="D470">
        <f t="shared" si="112"/>
        <v>-0.10564927994683858</v>
      </c>
      <c r="E470">
        <v>1.2482806399999999</v>
      </c>
      <c r="F470">
        <f t="shared" si="113"/>
        <v>0.1047081784736632</v>
      </c>
      <c r="G470">
        <v>2.8023646835034635</v>
      </c>
      <c r="H470">
        <f t="shared" si="114"/>
        <v>0.23506773399014774</v>
      </c>
      <c r="I470">
        <v>0.14684684684684701</v>
      </c>
      <c r="J470">
        <f t="shared" si="115"/>
        <v>1.2317795658462142E-2</v>
      </c>
      <c r="K470">
        <v>0</v>
      </c>
      <c r="L470">
        <v>1998</v>
      </c>
      <c r="M470" s="2" t="str">
        <f>VLOOKUP(A470,Bransje!$A$2:$B$418,2,TRUE)</f>
        <v>Transportation</v>
      </c>
      <c r="N470" t="s">
        <v>404</v>
      </c>
      <c r="O470">
        <f>IFERROR(VLOOKUP(A470,Størrelse!$A$2:$B$409,2,TRUE),0)</f>
        <v>0</v>
      </c>
    </row>
    <row r="471" spans="1:15" x14ac:dyDescent="0.3">
      <c r="A471" t="s">
        <v>50</v>
      </c>
      <c r="B471" s="1">
        <v>35793</v>
      </c>
      <c r="C471">
        <v>-0.49984000000000001</v>
      </c>
      <c r="D471" t="e">
        <f>C471/#REF!</f>
        <v>#REF!</v>
      </c>
      <c r="E471">
        <v>3.3751463770000001</v>
      </c>
      <c r="F471" t="e">
        <f>E471/#REF!</f>
        <v>#REF!</v>
      </c>
      <c r="G471">
        <v>11.921519963351999</v>
      </c>
      <c r="H471" t="e">
        <f>G471/#REF!</f>
        <v>#REF!</v>
      </c>
      <c r="I471">
        <v>6.5627705627705701E-2</v>
      </c>
      <c r="J471" t="e">
        <f>+I471/#REF!</f>
        <v>#REF!</v>
      </c>
      <c r="K471">
        <v>0</v>
      </c>
      <c r="L471">
        <v>1997</v>
      </c>
      <c r="M471" s="2" t="str">
        <f>VLOOKUP(A471,Bransje!$A$2:$B$418,2,TRUE)</f>
        <v>Transportation</v>
      </c>
      <c r="N471" t="s">
        <v>404</v>
      </c>
      <c r="O471">
        <f>IFERROR(VLOOKUP(A471,Størrelse!$A$2:$B$409,2,TRUE),0)</f>
        <v>0</v>
      </c>
    </row>
    <row r="472" spans="1:15" x14ac:dyDescent="0.3">
      <c r="A472" t="s">
        <v>51</v>
      </c>
      <c r="B472" s="1">
        <v>43158</v>
      </c>
      <c r="C472" t="s">
        <v>13</v>
      </c>
      <c r="D472" t="e">
        <f t="shared" ref="D472:D481" si="116">C472/G473</f>
        <v>#VALUE!</v>
      </c>
      <c r="E472" t="s">
        <v>13</v>
      </c>
      <c r="F472" t="e">
        <f t="shared" ref="F472:F481" si="117">E472/G473</f>
        <v>#VALUE!</v>
      </c>
      <c r="G472">
        <v>1.922181818181818</v>
      </c>
      <c r="H472">
        <f t="shared" ref="H472:H481" si="118">G472/G473</f>
        <v>0.72287179487179487</v>
      </c>
      <c r="I472">
        <v>-4.9254600990089714E-2</v>
      </c>
      <c r="J472">
        <f t="shared" ref="J472:J481" si="119">+I472/G473</f>
        <v>-1.852309780823887E-2</v>
      </c>
      <c r="K472">
        <v>1</v>
      </c>
      <c r="L472">
        <v>2018</v>
      </c>
      <c r="M472" s="2" t="str">
        <f>VLOOKUP(A472,Bransje!$A$2:$B$418,2,TRUE)</f>
        <v>Industrial Goods</v>
      </c>
      <c r="N472" t="s">
        <v>461</v>
      </c>
      <c r="O472">
        <f>IFERROR(VLOOKUP(A472,Størrelse!$A$2:$B$409,2,TRUE),0)</f>
        <v>0</v>
      </c>
    </row>
    <row r="473" spans="1:15" x14ac:dyDescent="0.3">
      <c r="A473" t="s">
        <v>51</v>
      </c>
      <c r="B473" s="1">
        <v>42772</v>
      </c>
      <c r="C473">
        <v>-9.4600000000000004E-2</v>
      </c>
      <c r="D473">
        <f t="shared" si="116"/>
        <v>-6.3524387831724899E-2</v>
      </c>
      <c r="E473">
        <v>2.2132835100000001</v>
      </c>
      <c r="F473">
        <f t="shared" si="117"/>
        <v>1.4862312903890209</v>
      </c>
      <c r="G473">
        <v>2.6590909090909087</v>
      </c>
      <c r="H473">
        <f t="shared" si="118"/>
        <v>1.7855932578108331</v>
      </c>
      <c r="I473">
        <v>0.64476743639190326</v>
      </c>
      <c r="J473">
        <f t="shared" si="119"/>
        <v>0.43296465846327986</v>
      </c>
      <c r="K473">
        <v>1</v>
      </c>
      <c r="L473">
        <v>2017</v>
      </c>
      <c r="M473" s="2" t="str">
        <f>VLOOKUP(A473,Bransje!$A$2:$B$418,2,TRUE)</f>
        <v>Industrial Goods</v>
      </c>
      <c r="N473" t="s">
        <v>461</v>
      </c>
      <c r="O473">
        <f>IFERROR(VLOOKUP(A473,Størrelse!$A$2:$B$409,2,TRUE),0)</f>
        <v>0</v>
      </c>
    </row>
    <row r="474" spans="1:15" x14ac:dyDescent="0.3">
      <c r="A474" t="s">
        <v>51</v>
      </c>
      <c r="B474" s="1">
        <v>42433</v>
      </c>
      <c r="C474">
        <v>-1.0150300000000001</v>
      </c>
      <c r="D474">
        <f t="shared" si="116"/>
        <v>-0.54135404947857513</v>
      </c>
      <c r="E474">
        <v>1.2920444689999999</v>
      </c>
      <c r="F474">
        <f t="shared" si="117"/>
        <v>0.68909638670733397</v>
      </c>
      <c r="G474">
        <v>1.4891918399999999</v>
      </c>
      <c r="H474">
        <f t="shared" si="118"/>
        <v>0.79424256724870224</v>
      </c>
      <c r="I474">
        <v>0.22282782773954235</v>
      </c>
      <c r="J474">
        <f t="shared" si="119"/>
        <v>0.11884254345518419</v>
      </c>
      <c r="K474">
        <v>1</v>
      </c>
      <c r="L474">
        <v>2016</v>
      </c>
      <c r="M474" s="2" t="str">
        <f>VLOOKUP(A474,Bransje!$A$2:$B$418,2,TRUE)</f>
        <v>Industrial Goods</v>
      </c>
      <c r="N474" t="s">
        <v>461</v>
      </c>
      <c r="O474">
        <f>IFERROR(VLOOKUP(A474,Størrelse!$A$2:$B$409,2,TRUE),0)</f>
        <v>0</v>
      </c>
    </row>
    <row r="475" spans="1:15" x14ac:dyDescent="0.3">
      <c r="A475" t="s">
        <v>51</v>
      </c>
      <c r="B475" s="1">
        <v>42061</v>
      </c>
      <c r="C475">
        <v>-3.9528699999999999</v>
      </c>
      <c r="D475">
        <f t="shared" si="116"/>
        <v>-1.2371390383403338</v>
      </c>
      <c r="E475">
        <v>2.9510540760000001</v>
      </c>
      <c r="F475">
        <f t="shared" si="117"/>
        <v>0.92359834795299678</v>
      </c>
      <c r="G475">
        <v>1.8749836654545453</v>
      </c>
      <c r="H475">
        <f t="shared" si="118"/>
        <v>0.58681805594018277</v>
      </c>
      <c r="I475">
        <v>-0.1394276604171909</v>
      </c>
      <c r="J475">
        <f t="shared" si="119"/>
        <v>-4.3637003424490603E-2</v>
      </c>
      <c r="K475">
        <v>1</v>
      </c>
      <c r="L475">
        <v>2015</v>
      </c>
      <c r="M475" s="2" t="str">
        <f>VLOOKUP(A475,Bransje!$A$2:$B$418,2,TRUE)</f>
        <v>Industrial Goods</v>
      </c>
      <c r="N475" t="s">
        <v>461</v>
      </c>
      <c r="O475">
        <f>IFERROR(VLOOKUP(A475,Størrelse!$A$2:$B$409,2,TRUE),0)</f>
        <v>0</v>
      </c>
    </row>
    <row r="476" spans="1:15" x14ac:dyDescent="0.3">
      <c r="A476" t="s">
        <v>51</v>
      </c>
      <c r="B476" s="1">
        <v>41696</v>
      </c>
      <c r="C476">
        <v>-2.62948</v>
      </c>
      <c r="D476">
        <f t="shared" si="116"/>
        <v>-0.4242239665905066</v>
      </c>
      <c r="E476">
        <v>9.0375607890000005</v>
      </c>
      <c r="F476">
        <f t="shared" si="117"/>
        <v>1.458063908534162</v>
      </c>
      <c r="G476">
        <v>3.1951703709090906</v>
      </c>
      <c r="H476">
        <f t="shared" si="118"/>
        <v>0.51548893647394722</v>
      </c>
      <c r="I476">
        <v>-8.759402593415333E-2</v>
      </c>
      <c r="J476">
        <f t="shared" si="119"/>
        <v>-1.4131875934184033E-2</v>
      </c>
      <c r="K476">
        <v>1</v>
      </c>
      <c r="L476">
        <v>2014</v>
      </c>
      <c r="M476" s="2" t="str">
        <f>VLOOKUP(A476,Bransje!$A$2:$B$418,2,TRUE)</f>
        <v>Industrial Goods</v>
      </c>
      <c r="N476" t="s">
        <v>461</v>
      </c>
      <c r="O476">
        <f>IFERROR(VLOOKUP(A476,Størrelse!$A$2:$B$409,2,TRUE),0)</f>
        <v>0</v>
      </c>
    </row>
    <row r="477" spans="1:15" x14ac:dyDescent="0.3">
      <c r="A477" t="s">
        <v>51</v>
      </c>
      <c r="B477" s="1">
        <v>41331</v>
      </c>
      <c r="C477">
        <v>-12.664809999999999</v>
      </c>
      <c r="D477">
        <f t="shared" si="116"/>
        <v>-1.669744357576201</v>
      </c>
      <c r="E477">
        <v>11.242120161000001</v>
      </c>
      <c r="F477">
        <f t="shared" si="117"/>
        <v>1.4821751535177712</v>
      </c>
      <c r="G477">
        <v>6.1983296727272723</v>
      </c>
      <c r="H477">
        <f t="shared" si="118"/>
        <v>0.81719552029864673</v>
      </c>
      <c r="I477">
        <v>-0.18916524463156492</v>
      </c>
      <c r="J477">
        <f t="shared" si="119"/>
        <v>-2.493978195275549E-2</v>
      </c>
      <c r="K477">
        <v>1</v>
      </c>
      <c r="L477">
        <v>2013</v>
      </c>
      <c r="M477" s="2" t="str">
        <f>VLOOKUP(A477,Bransje!$A$2:$B$418,2,TRUE)</f>
        <v>Industrial Goods</v>
      </c>
      <c r="N477" t="s">
        <v>461</v>
      </c>
      <c r="O477">
        <f>IFERROR(VLOOKUP(A477,Størrelse!$A$2:$B$409,2,TRUE),0)</f>
        <v>0</v>
      </c>
    </row>
    <row r="478" spans="1:15" x14ac:dyDescent="0.3">
      <c r="A478" t="s">
        <v>51</v>
      </c>
      <c r="B478" s="1">
        <v>40953</v>
      </c>
      <c r="C478">
        <v>-1.60388</v>
      </c>
      <c r="D478">
        <f t="shared" si="116"/>
        <v>-0.18549058961530668</v>
      </c>
      <c r="E478">
        <v>22.333110026</v>
      </c>
      <c r="F478">
        <f t="shared" si="117"/>
        <v>2.5828501799799595</v>
      </c>
      <c r="G478">
        <v>7.584879650909091</v>
      </c>
      <c r="H478">
        <f t="shared" si="118"/>
        <v>0.87720016373311527</v>
      </c>
      <c r="I478">
        <v>2.0297124435532554E-2</v>
      </c>
      <c r="J478">
        <f t="shared" si="119"/>
        <v>2.3473860756678695E-3</v>
      </c>
      <c r="K478">
        <v>1</v>
      </c>
      <c r="L478">
        <v>2012</v>
      </c>
      <c r="M478" s="2" t="str">
        <f>VLOOKUP(A478,Bransje!$A$2:$B$418,2,TRUE)</f>
        <v>Industrial Goods</v>
      </c>
      <c r="N478" t="s">
        <v>461</v>
      </c>
      <c r="O478">
        <f>IFERROR(VLOOKUP(A478,Størrelse!$A$2:$B$409,2,TRUE),0)</f>
        <v>0</v>
      </c>
    </row>
    <row r="479" spans="1:15" x14ac:dyDescent="0.3">
      <c r="A479" t="s">
        <v>51</v>
      </c>
      <c r="B479" s="1">
        <v>40583</v>
      </c>
      <c r="C479">
        <v>0.19625000000000001</v>
      </c>
      <c r="D479">
        <f t="shared" si="116"/>
        <v>3.1357358808510739E-2</v>
      </c>
      <c r="E479">
        <v>28.955373652999999</v>
      </c>
      <c r="F479">
        <f t="shared" si="117"/>
        <v>4.6265683621483786</v>
      </c>
      <c r="G479">
        <v>8.6466920145454527</v>
      </c>
      <c r="H479">
        <f t="shared" si="118"/>
        <v>1.3815919694613314</v>
      </c>
      <c r="I479">
        <v>-1.1035208347177416E-2</v>
      </c>
      <c r="J479">
        <f t="shared" si="119"/>
        <v>-1.7632356059572737E-3</v>
      </c>
      <c r="K479">
        <v>1</v>
      </c>
      <c r="L479">
        <v>2011</v>
      </c>
      <c r="M479" s="2" t="str">
        <f>VLOOKUP(A479,Bransje!$A$2:$B$418,2,TRUE)</f>
        <v>Industrial Goods</v>
      </c>
      <c r="N479" t="s">
        <v>461</v>
      </c>
      <c r="O479">
        <f>IFERROR(VLOOKUP(A479,Størrelse!$A$2:$B$409,2,TRUE),0)</f>
        <v>0</v>
      </c>
    </row>
    <row r="480" spans="1:15" x14ac:dyDescent="0.3">
      <c r="A480" t="s">
        <v>51</v>
      </c>
      <c r="B480" s="1">
        <v>40220</v>
      </c>
      <c r="C480">
        <v>1.4910399999999999</v>
      </c>
      <c r="D480">
        <f t="shared" si="116"/>
        <v>0.3585905442240071</v>
      </c>
      <c r="E480">
        <v>28.857619047</v>
      </c>
      <c r="F480">
        <f t="shared" si="117"/>
        <v>6.940168821140146</v>
      </c>
      <c r="G480">
        <v>6.2584990400000002</v>
      </c>
      <c r="H480">
        <f t="shared" si="118"/>
        <v>1.5051498127340823</v>
      </c>
      <c r="I480">
        <v>5.5085006866243957E-2</v>
      </c>
      <c r="J480">
        <f t="shared" si="119"/>
        <v>1.3247775103786342E-2</v>
      </c>
      <c r="K480">
        <v>1</v>
      </c>
      <c r="L480">
        <v>2010</v>
      </c>
      <c r="M480" s="2" t="str">
        <f>VLOOKUP(A480,Bransje!$A$2:$B$418,2,TRUE)</f>
        <v>Industrial Goods</v>
      </c>
      <c r="N480" t="s">
        <v>461</v>
      </c>
      <c r="O480">
        <f>IFERROR(VLOOKUP(A480,Størrelse!$A$2:$B$409,2,TRUE),0)</f>
        <v>0</v>
      </c>
    </row>
    <row r="481" spans="1:15" x14ac:dyDescent="0.3">
      <c r="A481" t="s">
        <v>51</v>
      </c>
      <c r="B481" s="1">
        <v>39870</v>
      </c>
      <c r="C481">
        <v>0.39372000000000001</v>
      </c>
      <c r="D481">
        <f t="shared" si="116"/>
        <v>1.3262592321413125E-2</v>
      </c>
      <c r="E481">
        <v>29.318370204000001</v>
      </c>
      <c r="F481">
        <f t="shared" si="117"/>
        <v>0.98759928767631244</v>
      </c>
      <c r="G481">
        <v>4.1580572160000004</v>
      </c>
      <c r="H481">
        <f t="shared" si="118"/>
        <v>0.14006557377049181</v>
      </c>
      <c r="I481">
        <v>0.20406582629900549</v>
      </c>
      <c r="J481">
        <f t="shared" si="119"/>
        <v>6.874026874266013E-3</v>
      </c>
      <c r="K481">
        <v>1</v>
      </c>
      <c r="L481">
        <v>2009</v>
      </c>
      <c r="M481" s="2" t="str">
        <f>VLOOKUP(A481,Bransje!$A$2:$B$418,2,TRUE)</f>
        <v>Industrial Goods</v>
      </c>
      <c r="N481" t="s">
        <v>461</v>
      </c>
      <c r="O481">
        <f>IFERROR(VLOOKUP(A481,Størrelse!$A$2:$B$409,2,TRUE),0)</f>
        <v>0</v>
      </c>
    </row>
    <row r="482" spans="1:15" x14ac:dyDescent="0.3">
      <c r="A482" t="s">
        <v>51</v>
      </c>
      <c r="B482" s="1">
        <v>39499</v>
      </c>
      <c r="C482">
        <v>0.75465000000000004</v>
      </c>
      <c r="D482" t="e">
        <f>C482/#REF!</f>
        <v>#REF!</v>
      </c>
      <c r="E482" t="s">
        <v>13</v>
      </c>
      <c r="F482" t="e">
        <f>E482/#REF!</f>
        <v>#VALUE!</v>
      </c>
      <c r="G482">
        <v>29.686503999999999</v>
      </c>
      <c r="H482" t="e">
        <f>G482/#REF!</f>
        <v>#REF!</v>
      </c>
      <c r="I482">
        <v>3.3333333333333437E-2</v>
      </c>
      <c r="J482" t="e">
        <f>+I482/#REF!</f>
        <v>#REF!</v>
      </c>
      <c r="K482">
        <v>1</v>
      </c>
      <c r="L482">
        <v>2008</v>
      </c>
      <c r="M482" s="2" t="str">
        <f>VLOOKUP(A482,Bransje!$A$2:$B$418,2,TRUE)</f>
        <v>Industrial Goods</v>
      </c>
      <c r="N482" t="s">
        <v>461</v>
      </c>
      <c r="O482">
        <f>IFERROR(VLOOKUP(A482,Størrelse!$A$2:$B$409,2,TRUE),0)</f>
        <v>0</v>
      </c>
    </row>
    <row r="483" spans="1:15" x14ac:dyDescent="0.3">
      <c r="A483" t="s">
        <v>52</v>
      </c>
      <c r="B483" s="1">
        <v>37375</v>
      </c>
      <c r="C483">
        <v>20.43</v>
      </c>
      <c r="D483">
        <f>C483/G484</f>
        <v>0.26705882352941174</v>
      </c>
      <c r="E483">
        <v>70.675478085999998</v>
      </c>
      <c r="F483">
        <f>E483/G484</f>
        <v>0.92386245864052285</v>
      </c>
      <c r="G483">
        <v>62</v>
      </c>
      <c r="H483">
        <f>G483/G484</f>
        <v>0.81045751633986929</v>
      </c>
      <c r="I483">
        <v>0.18333333333333335</v>
      </c>
      <c r="J483">
        <f>+I483/G484</f>
        <v>2.3965141612200436E-3</v>
      </c>
      <c r="K483">
        <v>0</v>
      </c>
      <c r="L483">
        <v>2002</v>
      </c>
      <c r="M483" s="2" t="str">
        <f>VLOOKUP(A483,Bransje!$A$2:$B$418,2,TRUE)</f>
        <v>Transportation</v>
      </c>
      <c r="N483" t="s">
        <v>404</v>
      </c>
      <c r="O483">
        <f>IFERROR(VLOOKUP(A483,Størrelse!$A$2:$B$409,2,TRUE),0)</f>
        <v>0</v>
      </c>
    </row>
    <row r="484" spans="1:15" x14ac:dyDescent="0.3">
      <c r="A484" t="s">
        <v>52</v>
      </c>
      <c r="B484" s="1">
        <v>36944</v>
      </c>
      <c r="C484">
        <v>-27.941099999999999</v>
      </c>
      <c r="D484">
        <f>C484/G485</f>
        <v>-0.29411684210526312</v>
      </c>
      <c r="E484">
        <v>59.904744116000003</v>
      </c>
      <c r="F484">
        <f>E484/G485</f>
        <v>0.63057625385263161</v>
      </c>
      <c r="G484">
        <v>76.5</v>
      </c>
      <c r="H484">
        <f>G484/G485</f>
        <v>0.80526315789473679</v>
      </c>
      <c r="I484">
        <v>4.0000000000000036E-2</v>
      </c>
      <c r="J484">
        <f>+I484/G485</f>
        <v>4.2105263157894772E-4</v>
      </c>
      <c r="K484">
        <v>0</v>
      </c>
      <c r="L484">
        <v>2001</v>
      </c>
      <c r="M484" s="2" t="str">
        <f>VLOOKUP(A484,Bransje!$A$2:$B$418,2,TRUE)</f>
        <v>Transportation</v>
      </c>
      <c r="N484" t="s">
        <v>404</v>
      </c>
      <c r="O484">
        <f>IFERROR(VLOOKUP(A484,Størrelse!$A$2:$B$409,2,TRUE),0)</f>
        <v>0</v>
      </c>
    </row>
    <row r="485" spans="1:15" x14ac:dyDescent="0.3">
      <c r="A485" t="s">
        <v>52</v>
      </c>
      <c r="B485" s="1">
        <v>36598</v>
      </c>
      <c r="C485">
        <v>-19.200379999999999</v>
      </c>
      <c r="D485">
        <f>C485/G486</f>
        <v>-0.17454890909090909</v>
      </c>
      <c r="E485">
        <v>75.308228540000002</v>
      </c>
      <c r="F485">
        <f>E485/G486</f>
        <v>0.68462025945454552</v>
      </c>
      <c r="G485">
        <v>95</v>
      </c>
      <c r="H485">
        <f>G485/G486</f>
        <v>0.86363636363636365</v>
      </c>
      <c r="I485">
        <v>0.11111111111111116</v>
      </c>
      <c r="J485">
        <f>+I485/G486</f>
        <v>1.0101010101010105E-3</v>
      </c>
      <c r="K485">
        <v>0</v>
      </c>
      <c r="L485">
        <v>2000</v>
      </c>
      <c r="M485" s="2" t="str">
        <f>VLOOKUP(A485,Bransje!$A$2:$B$418,2,TRUE)</f>
        <v>Transportation</v>
      </c>
      <c r="N485" t="s">
        <v>404</v>
      </c>
      <c r="O485">
        <f>IFERROR(VLOOKUP(A485,Størrelse!$A$2:$B$409,2,TRUE),0)</f>
        <v>0</v>
      </c>
    </row>
    <row r="486" spans="1:15" x14ac:dyDescent="0.3">
      <c r="A486" t="s">
        <v>52</v>
      </c>
      <c r="B486" s="1">
        <v>36227</v>
      </c>
      <c r="C486">
        <v>17.62603</v>
      </c>
      <c r="D486" t="e">
        <f>C486/#REF!</f>
        <v>#REF!</v>
      </c>
      <c r="E486">
        <v>93.446575342000003</v>
      </c>
      <c r="F486" t="e">
        <f>E486/#REF!</f>
        <v>#REF!</v>
      </c>
      <c r="G486">
        <v>110</v>
      </c>
      <c r="H486" t="e">
        <f>G486/#REF!</f>
        <v>#REF!</v>
      </c>
      <c r="I486">
        <v>0</v>
      </c>
      <c r="J486" t="e">
        <f>+I486/#REF!</f>
        <v>#REF!</v>
      </c>
      <c r="K486">
        <v>0</v>
      </c>
      <c r="L486">
        <v>1999</v>
      </c>
      <c r="M486" s="2" t="str">
        <f>VLOOKUP(A486,Bransje!$A$2:$B$418,2,TRUE)</f>
        <v>Transportation</v>
      </c>
      <c r="N486" t="s">
        <v>404</v>
      </c>
      <c r="O486">
        <f>IFERROR(VLOOKUP(A486,Størrelse!$A$2:$B$409,2,TRUE),0)</f>
        <v>0</v>
      </c>
    </row>
    <row r="487" spans="1:15" x14ac:dyDescent="0.3">
      <c r="A487" t="s">
        <v>53</v>
      </c>
      <c r="B487" s="1">
        <v>43143</v>
      </c>
      <c r="C487">
        <v>-4.0050400000000002</v>
      </c>
      <c r="D487">
        <f>C487/G488</f>
        <v>-0.17831878895814782</v>
      </c>
      <c r="E487">
        <v>7.7008936421999996</v>
      </c>
      <c r="F487">
        <f>E487/G488</f>
        <v>0.3428714889670525</v>
      </c>
      <c r="G487">
        <v>44.590909090909093</v>
      </c>
      <c r="H487">
        <f>G487/G488</f>
        <v>1.9853476888205295</v>
      </c>
      <c r="I487">
        <v>0.35453932787680997</v>
      </c>
      <c r="J487">
        <f>+I487/G488</f>
        <v>1.5785366334675421E-2</v>
      </c>
      <c r="K487">
        <v>1</v>
      </c>
      <c r="L487">
        <v>2018</v>
      </c>
      <c r="M487" s="2" t="str">
        <f>VLOOKUP(A487,Bransje!$A$2:$B$418,2,TRUE)</f>
        <v>Pharmaceuticals &amp; Medical Research</v>
      </c>
      <c r="N487" t="s">
        <v>463</v>
      </c>
      <c r="O487">
        <f>IFERROR(VLOOKUP(A487,Størrelse!$A$2:$B$409,2,TRUE),0)</f>
        <v>0</v>
      </c>
    </row>
    <row r="488" spans="1:15" x14ac:dyDescent="0.3">
      <c r="A488" t="s">
        <v>53</v>
      </c>
      <c r="B488" s="1">
        <v>42863</v>
      </c>
      <c r="C488">
        <v>-4.1968300000000003</v>
      </c>
      <c r="D488" t="e">
        <f>C488/G489</f>
        <v>#DIV/0!</v>
      </c>
      <c r="E488">
        <v>4.9557195930000004</v>
      </c>
      <c r="F488" t="e">
        <f>E488/G489</f>
        <v>#DIV/0!</v>
      </c>
      <c r="G488">
        <v>22.46</v>
      </c>
      <c r="H488" t="e">
        <f>G488/G489</f>
        <v>#DIV/0!</v>
      </c>
      <c r="I488">
        <v>-2.9041517633389802E-2</v>
      </c>
      <c r="J488" t="e">
        <f>+I488/G489</f>
        <v>#DIV/0!</v>
      </c>
      <c r="K488">
        <v>1</v>
      </c>
      <c r="L488">
        <v>2017</v>
      </c>
      <c r="M488" s="2" t="str">
        <f>VLOOKUP(A488,Bransje!$A$2:$B$418,2,TRUE)</f>
        <v>Pharmaceuticals &amp; Medical Research</v>
      </c>
      <c r="N488" t="s">
        <v>463</v>
      </c>
      <c r="O488">
        <f>IFERROR(VLOOKUP(A488,Størrelse!$A$2:$B$409,2,TRUE),0)</f>
        <v>0</v>
      </c>
    </row>
    <row r="489" spans="1:15" x14ac:dyDescent="0.3">
      <c r="A489" t="s">
        <v>53</v>
      </c>
      <c r="B489" s="1">
        <v>42493</v>
      </c>
      <c r="C489">
        <v>-2.9626600000000001</v>
      </c>
      <c r="D489" t="e">
        <f>C489/#REF!</f>
        <v>#REF!</v>
      </c>
      <c r="E489">
        <v>2.6602598340000001</v>
      </c>
      <c r="F489" t="e">
        <f>E489/#REF!</f>
        <v>#REF!</v>
      </c>
      <c r="G489" t="e">
        <v>#DIV/0!</v>
      </c>
      <c r="H489" t="e">
        <f>G489/#REF!</f>
        <v>#DIV/0!</v>
      </c>
      <c r="I489">
        <v>0</v>
      </c>
      <c r="J489" t="e">
        <f>+I489/#REF!</f>
        <v>#REF!</v>
      </c>
      <c r="K489">
        <v>1</v>
      </c>
      <c r="L489">
        <v>2016</v>
      </c>
      <c r="M489" s="2" t="str">
        <f>VLOOKUP(A489,Bransje!$A$2:$B$418,2,TRUE)</f>
        <v>Pharmaceuticals &amp; Medical Research</v>
      </c>
      <c r="N489" t="s">
        <v>463</v>
      </c>
      <c r="O489">
        <f>IFERROR(VLOOKUP(A489,Størrelse!$A$2:$B$409,2,TRUE),0)</f>
        <v>0</v>
      </c>
    </row>
    <row r="490" spans="1:15" x14ac:dyDescent="0.3">
      <c r="A490" t="s">
        <v>54</v>
      </c>
      <c r="B490" s="1">
        <v>43131</v>
      </c>
      <c r="C490">
        <v>-0.56000000000000005</v>
      </c>
      <c r="D490">
        <f t="shared" ref="D490:D505" si="120">C490/G491</f>
        <v>-5.365853658536586E-2</v>
      </c>
      <c r="E490">
        <v>0.99568603779999998</v>
      </c>
      <c r="F490">
        <f t="shared" ref="F490:F505" si="121">E490/G491</f>
        <v>9.5405456583623705E-2</v>
      </c>
      <c r="G490">
        <v>6.7927272727272729</v>
      </c>
      <c r="H490">
        <f t="shared" ref="H490:H505" si="122">G490/G491</f>
        <v>0.65087108013937289</v>
      </c>
      <c r="I490">
        <v>-0.14753943338718811</v>
      </c>
      <c r="J490">
        <f t="shared" ref="J490:J505" si="123">+I490/G491</f>
        <v>-1.4137053721768897E-2</v>
      </c>
      <c r="K490">
        <v>1</v>
      </c>
      <c r="L490">
        <v>2018</v>
      </c>
      <c r="M490" s="2" t="str">
        <f>VLOOKUP(A490,Bransje!$A$2:$B$418,2,TRUE)</f>
        <v>Pharmaceuticals &amp; Medical Research</v>
      </c>
      <c r="N490" t="s">
        <v>463</v>
      </c>
      <c r="O490">
        <f>IFERROR(VLOOKUP(A490,Størrelse!$A$2:$B$409,2,TRUE),0)</f>
        <v>0</v>
      </c>
    </row>
    <row r="491" spans="1:15" x14ac:dyDescent="0.3">
      <c r="A491" t="s">
        <v>54</v>
      </c>
      <c r="B491" s="1">
        <v>42767</v>
      </c>
      <c r="C491">
        <v>-0.46604000000000001</v>
      </c>
      <c r="D491">
        <f t="shared" si="120"/>
        <v>-4.1593833671399592E-2</v>
      </c>
      <c r="E491">
        <v>1.5361702129999999</v>
      </c>
      <c r="F491">
        <f t="shared" si="121"/>
        <v>0.13710241251926977</v>
      </c>
      <c r="G491">
        <v>10.436363636363636</v>
      </c>
      <c r="H491">
        <f t="shared" si="122"/>
        <v>0.93144016227180515</v>
      </c>
      <c r="I491">
        <v>-0.15125747968861369</v>
      </c>
      <c r="J491">
        <f t="shared" si="123"/>
        <v>-1.3499653359632864E-2</v>
      </c>
      <c r="K491">
        <v>1</v>
      </c>
      <c r="L491">
        <v>2017</v>
      </c>
      <c r="M491" s="2" t="str">
        <f>VLOOKUP(A491,Bransje!$A$2:$B$418,2,TRUE)</f>
        <v>Pharmaceuticals &amp; Medical Research</v>
      </c>
      <c r="N491" t="s">
        <v>463</v>
      </c>
      <c r="O491">
        <f>IFERROR(VLOOKUP(A491,Størrelse!$A$2:$B$409,2,TRUE),0)</f>
        <v>0</v>
      </c>
    </row>
    <row r="492" spans="1:15" x14ac:dyDescent="0.3">
      <c r="A492" t="s">
        <v>54</v>
      </c>
      <c r="B492" s="1">
        <v>42410</v>
      </c>
      <c r="C492">
        <v>-0.39539999999999997</v>
      </c>
      <c r="D492">
        <f t="shared" si="120"/>
        <v>-2.4882151029748278E-2</v>
      </c>
      <c r="E492">
        <v>1.9665329199999999</v>
      </c>
      <c r="F492">
        <f t="shared" si="121"/>
        <v>0.12375207162471394</v>
      </c>
      <c r="G492">
        <v>11.204545454545455</v>
      </c>
      <c r="H492">
        <f t="shared" si="122"/>
        <v>0.705091533180778</v>
      </c>
      <c r="I492">
        <v>7.538459857328228E-2</v>
      </c>
      <c r="J492">
        <f t="shared" si="123"/>
        <v>4.74388206124774E-3</v>
      </c>
      <c r="K492">
        <v>1</v>
      </c>
      <c r="L492">
        <v>2016</v>
      </c>
      <c r="M492" s="2" t="str">
        <f>VLOOKUP(A492,Bransje!$A$2:$B$418,2,TRUE)</f>
        <v>Pharmaceuticals &amp; Medical Research</v>
      </c>
      <c r="N492" t="s">
        <v>463</v>
      </c>
      <c r="O492">
        <f>IFERROR(VLOOKUP(A492,Størrelse!$A$2:$B$409,2,TRUE),0)</f>
        <v>0</v>
      </c>
    </row>
    <row r="493" spans="1:15" x14ac:dyDescent="0.3">
      <c r="A493" t="s">
        <v>54</v>
      </c>
      <c r="B493" s="1">
        <v>42051</v>
      </c>
      <c r="C493">
        <v>-0.51805999999999996</v>
      </c>
      <c r="D493">
        <f t="shared" si="120"/>
        <v>-4.4227085758634058E-2</v>
      </c>
      <c r="E493">
        <v>2.3186732939999999</v>
      </c>
      <c r="F493">
        <f t="shared" si="121"/>
        <v>0.1979464977415599</v>
      </c>
      <c r="G493">
        <v>15.890909090909092</v>
      </c>
      <c r="H493">
        <f t="shared" si="122"/>
        <v>1.3566162204113308</v>
      </c>
      <c r="I493">
        <v>3.4613286031710433E-2</v>
      </c>
      <c r="J493">
        <f t="shared" si="123"/>
        <v>2.9549565102740759E-3</v>
      </c>
      <c r="K493">
        <v>1</v>
      </c>
      <c r="L493">
        <v>2015</v>
      </c>
      <c r="M493" s="2" t="str">
        <f>VLOOKUP(A493,Bransje!$A$2:$B$418,2,TRUE)</f>
        <v>Pharmaceuticals &amp; Medical Research</v>
      </c>
      <c r="N493" t="s">
        <v>463</v>
      </c>
      <c r="O493">
        <f>IFERROR(VLOOKUP(A493,Størrelse!$A$2:$B$409,2,TRUE),0)</f>
        <v>0</v>
      </c>
    </row>
    <row r="494" spans="1:15" x14ac:dyDescent="0.3">
      <c r="A494" t="s">
        <v>54</v>
      </c>
      <c r="B494" s="1">
        <v>41682</v>
      </c>
      <c r="C494">
        <v>-0.6</v>
      </c>
      <c r="D494">
        <f t="shared" si="120"/>
        <v>-0.14499758337361043</v>
      </c>
      <c r="E494">
        <v>1.09268217</v>
      </c>
      <c r="F494">
        <f t="shared" si="121"/>
        <v>0.26406045674238765</v>
      </c>
      <c r="G494">
        <v>11.713636363636367</v>
      </c>
      <c r="H494">
        <f t="shared" si="122"/>
        <v>2.8307482754075317</v>
      </c>
      <c r="I494">
        <v>7.7468577289280138E-2</v>
      </c>
      <c r="J494">
        <f t="shared" si="123"/>
        <v>1.8721260823895636E-2</v>
      </c>
      <c r="K494">
        <v>1</v>
      </c>
      <c r="L494">
        <v>2014</v>
      </c>
      <c r="M494" s="2" t="str">
        <f>VLOOKUP(A494,Bransje!$A$2:$B$418,2,TRUE)</f>
        <v>Pharmaceuticals &amp; Medical Research</v>
      </c>
      <c r="N494" t="s">
        <v>463</v>
      </c>
      <c r="O494">
        <f>IFERROR(VLOOKUP(A494,Størrelse!$A$2:$B$409,2,TRUE),0)</f>
        <v>0</v>
      </c>
    </row>
    <row r="495" spans="1:15" x14ac:dyDescent="0.3">
      <c r="A495" t="s">
        <v>54</v>
      </c>
      <c r="B495" s="1">
        <v>41388</v>
      </c>
      <c r="C495">
        <v>-0.83769000000000005</v>
      </c>
      <c r="D495">
        <f t="shared" si="120"/>
        <v>-0.13450887683534682</v>
      </c>
      <c r="E495">
        <v>0.71398651599999996</v>
      </c>
      <c r="F495">
        <f t="shared" si="121"/>
        <v>0.11464566169196526</v>
      </c>
      <c r="G495">
        <v>4.1379999999999999</v>
      </c>
      <c r="H495">
        <f t="shared" si="122"/>
        <v>0.66444356784092573</v>
      </c>
      <c r="I495">
        <v>-6.7278416423998455E-2</v>
      </c>
      <c r="J495">
        <f t="shared" si="123"/>
        <v>-1.0802975120214857E-2</v>
      </c>
      <c r="K495">
        <v>1</v>
      </c>
      <c r="L495">
        <v>2013</v>
      </c>
      <c r="M495" s="2" t="str">
        <f>VLOOKUP(A495,Bransje!$A$2:$B$418,2,TRUE)</f>
        <v>Pharmaceuticals &amp; Medical Research</v>
      </c>
      <c r="N495" t="s">
        <v>463</v>
      </c>
      <c r="O495">
        <f>IFERROR(VLOOKUP(A495,Størrelse!$A$2:$B$409,2,TRUE),0)</f>
        <v>0</v>
      </c>
    </row>
    <row r="496" spans="1:15" x14ac:dyDescent="0.3">
      <c r="A496" t="s">
        <v>54</v>
      </c>
      <c r="B496" s="1">
        <v>40959</v>
      </c>
      <c r="C496">
        <v>-0.69974999999999998</v>
      </c>
      <c r="D496">
        <f t="shared" si="120"/>
        <v>-7.7193255372760949E-2</v>
      </c>
      <c r="E496">
        <v>1.537267886</v>
      </c>
      <c r="F496">
        <f t="shared" si="121"/>
        <v>0.16958444087222918</v>
      </c>
      <c r="G496">
        <v>6.2277674136363634</v>
      </c>
      <c r="H496">
        <f t="shared" si="122"/>
        <v>0.68701913592424546</v>
      </c>
      <c r="I496">
        <v>-0.19932114926247957</v>
      </c>
      <c r="J496">
        <f t="shared" si="123"/>
        <v>-2.198820775449916E-2</v>
      </c>
      <c r="K496">
        <v>1</v>
      </c>
      <c r="L496">
        <v>2012</v>
      </c>
      <c r="M496" s="2" t="str">
        <f>VLOOKUP(A496,Bransje!$A$2:$B$418,2,TRUE)</f>
        <v>Pharmaceuticals &amp; Medical Research</v>
      </c>
      <c r="N496" t="s">
        <v>463</v>
      </c>
      <c r="O496">
        <f>IFERROR(VLOOKUP(A496,Størrelse!$A$2:$B$409,2,TRUE),0)</f>
        <v>0</v>
      </c>
    </row>
    <row r="497" spans="1:15" x14ac:dyDescent="0.3">
      <c r="A497" t="s">
        <v>54</v>
      </c>
      <c r="B497" s="1">
        <v>40589</v>
      </c>
      <c r="C497">
        <v>-1.1875899999999999</v>
      </c>
      <c r="D497">
        <f t="shared" si="120"/>
        <v>-0.21694510578188553</v>
      </c>
      <c r="E497">
        <v>1.4370860320000001</v>
      </c>
      <c r="F497">
        <f t="shared" si="121"/>
        <v>0.26252223513999795</v>
      </c>
      <c r="G497">
        <v>9.0649111327272713</v>
      </c>
      <c r="H497">
        <f t="shared" si="122"/>
        <v>1.655948689861745</v>
      </c>
      <c r="I497">
        <v>-4.4366317950680689E-2</v>
      </c>
      <c r="J497">
        <f t="shared" si="123"/>
        <v>-8.1046956786123073E-3</v>
      </c>
      <c r="K497">
        <v>1</v>
      </c>
      <c r="L497">
        <v>2011</v>
      </c>
      <c r="M497" s="2" t="str">
        <f>VLOOKUP(A497,Bransje!$A$2:$B$418,2,TRUE)</f>
        <v>Pharmaceuticals &amp; Medical Research</v>
      </c>
      <c r="N497" t="s">
        <v>463</v>
      </c>
      <c r="O497">
        <f>IFERROR(VLOOKUP(A497,Størrelse!$A$2:$B$409,2,TRUE),0)</f>
        <v>0</v>
      </c>
    </row>
    <row r="498" spans="1:15" x14ac:dyDescent="0.3">
      <c r="A498" t="s">
        <v>54</v>
      </c>
      <c r="B498" s="1">
        <v>40234</v>
      </c>
      <c r="C498">
        <v>-4.6571199999999999</v>
      </c>
      <c r="D498">
        <f t="shared" si="120"/>
        <v>-0.37331858531207529</v>
      </c>
      <c r="E498">
        <v>2.5446205289999999</v>
      </c>
      <c r="F498">
        <f t="shared" si="121"/>
        <v>0.20397888309563522</v>
      </c>
      <c r="G498">
        <v>5.4741497657660512</v>
      </c>
      <c r="H498">
        <f t="shared" si="122"/>
        <v>0.4388123660850935</v>
      </c>
      <c r="I498">
        <v>0.357524213881381</v>
      </c>
      <c r="J498">
        <f t="shared" si="123"/>
        <v>2.8659436248370019E-2</v>
      </c>
      <c r="K498">
        <v>1</v>
      </c>
      <c r="L498">
        <v>2010</v>
      </c>
      <c r="M498" s="2" t="str">
        <f>VLOOKUP(A498,Bransje!$A$2:$B$418,2,TRUE)</f>
        <v>Pharmaceuticals &amp; Medical Research</v>
      </c>
      <c r="N498" t="s">
        <v>463</v>
      </c>
      <c r="O498">
        <f>IFERROR(VLOOKUP(A498,Størrelse!$A$2:$B$409,2,TRUE),0)</f>
        <v>0</v>
      </c>
    </row>
    <row r="499" spans="1:15" x14ac:dyDescent="0.3">
      <c r="A499" t="s">
        <v>54</v>
      </c>
      <c r="B499" s="1">
        <v>39869</v>
      </c>
      <c r="C499">
        <v>-2.70668</v>
      </c>
      <c r="D499">
        <f t="shared" si="120"/>
        <v>-0.11702179562880961</v>
      </c>
      <c r="E499">
        <v>6.6269569649999998</v>
      </c>
      <c r="F499">
        <f t="shared" si="121"/>
        <v>0.28651277712886131</v>
      </c>
      <c r="G499">
        <v>12.474921376086554</v>
      </c>
      <c r="H499">
        <f t="shared" si="122"/>
        <v>0.53934624697336553</v>
      </c>
      <c r="I499">
        <v>7.9890854989272952E-4</v>
      </c>
      <c r="J499">
        <f t="shared" si="123"/>
        <v>3.4540364229113027E-5</v>
      </c>
      <c r="K499">
        <v>1</v>
      </c>
      <c r="L499">
        <v>2009</v>
      </c>
      <c r="M499" s="2" t="str">
        <f>VLOOKUP(A499,Bransje!$A$2:$B$418,2,TRUE)</f>
        <v>Pharmaceuticals &amp; Medical Research</v>
      </c>
      <c r="N499" t="s">
        <v>463</v>
      </c>
      <c r="O499">
        <f>IFERROR(VLOOKUP(A499,Størrelse!$A$2:$B$409,2,TRUE),0)</f>
        <v>0</v>
      </c>
    </row>
    <row r="500" spans="1:15" x14ac:dyDescent="0.3">
      <c r="A500" t="s">
        <v>54</v>
      </c>
      <c r="B500" s="1">
        <v>39505</v>
      </c>
      <c r="C500">
        <v>-1.02498</v>
      </c>
      <c r="D500">
        <f t="shared" si="120"/>
        <v>-2.8933671581213974E-2</v>
      </c>
      <c r="E500">
        <v>9.0262420639999998</v>
      </c>
      <c r="F500">
        <f t="shared" si="121"/>
        <v>0.25479748238240257</v>
      </c>
      <c r="G500">
        <v>23.129708320196396</v>
      </c>
      <c r="H500">
        <f t="shared" si="122"/>
        <v>0.65291750503018098</v>
      </c>
      <c r="I500">
        <v>-5.8099600517514283E-2</v>
      </c>
      <c r="J500">
        <f t="shared" si="123"/>
        <v>-1.640065913845624E-3</v>
      </c>
      <c r="K500">
        <v>1</v>
      </c>
      <c r="L500">
        <v>2008</v>
      </c>
      <c r="M500" s="2" t="str">
        <f>VLOOKUP(A500,Bransje!$A$2:$B$418,2,TRUE)</f>
        <v>Pharmaceuticals &amp; Medical Research</v>
      </c>
      <c r="N500" t="s">
        <v>463</v>
      </c>
      <c r="O500">
        <f>IFERROR(VLOOKUP(A500,Størrelse!$A$2:$B$409,2,TRUE),0)</f>
        <v>0</v>
      </c>
    </row>
    <row r="501" spans="1:15" x14ac:dyDescent="0.3">
      <c r="A501" t="s">
        <v>54</v>
      </c>
      <c r="B501" s="1">
        <v>39139</v>
      </c>
      <c r="C501">
        <v>-1.26241</v>
      </c>
      <c r="D501">
        <f t="shared" si="120"/>
        <v>-3.4549772246745498E-2</v>
      </c>
      <c r="E501">
        <v>5.0070123369999999</v>
      </c>
      <c r="F501">
        <f t="shared" si="121"/>
        <v>0.13703245053508362</v>
      </c>
      <c r="G501">
        <v>35.425161895647491</v>
      </c>
      <c r="H501">
        <f t="shared" si="122"/>
        <v>0.96951962935869318</v>
      </c>
      <c r="I501">
        <v>5.9345751550758941E-3</v>
      </c>
      <c r="J501">
        <f t="shared" si="123"/>
        <v>1.6241808920165911E-4</v>
      </c>
      <c r="K501">
        <v>1</v>
      </c>
      <c r="L501">
        <v>2007</v>
      </c>
      <c r="M501" s="2" t="str">
        <f>VLOOKUP(A501,Bransje!$A$2:$B$418,2,TRUE)</f>
        <v>Pharmaceuticals &amp; Medical Research</v>
      </c>
      <c r="N501" t="s">
        <v>463</v>
      </c>
      <c r="O501">
        <f>IFERROR(VLOOKUP(A501,Størrelse!$A$2:$B$409,2,TRUE),0)</f>
        <v>0</v>
      </c>
    </row>
    <row r="502" spans="1:15" x14ac:dyDescent="0.3">
      <c r="A502" t="s">
        <v>54</v>
      </c>
      <c r="B502" s="1">
        <v>38775</v>
      </c>
      <c r="C502">
        <v>-0.64415999999999995</v>
      </c>
      <c r="D502" t="e">
        <f t="shared" si="120"/>
        <v>#DIV/0!</v>
      </c>
      <c r="E502">
        <v>6.9671487470000004</v>
      </c>
      <c r="F502" t="e">
        <f t="shared" si="121"/>
        <v>#DIV/0!</v>
      </c>
      <c r="G502">
        <v>36.538880516612259</v>
      </c>
      <c r="H502" t="e">
        <f t="shared" si="122"/>
        <v>#DIV/0!</v>
      </c>
      <c r="I502">
        <v>-9.3103374294564167E-3</v>
      </c>
      <c r="J502" t="e">
        <f t="shared" si="123"/>
        <v>#DIV/0!</v>
      </c>
      <c r="K502">
        <v>1</v>
      </c>
      <c r="L502">
        <v>2006</v>
      </c>
      <c r="M502" s="2" t="str">
        <f>VLOOKUP(A502,Bransje!$A$2:$B$418,2,TRUE)</f>
        <v>Pharmaceuticals &amp; Medical Research</v>
      </c>
      <c r="N502" t="s">
        <v>463</v>
      </c>
      <c r="O502">
        <f>IFERROR(VLOOKUP(A502,Størrelse!$A$2:$B$409,2,TRUE),0)</f>
        <v>0</v>
      </c>
    </row>
    <row r="503" spans="1:15" x14ac:dyDescent="0.3">
      <c r="A503" t="s">
        <v>54</v>
      </c>
      <c r="B503" s="1">
        <v>38419</v>
      </c>
      <c r="C503">
        <v>-0.35652</v>
      </c>
      <c r="D503" t="e">
        <f t="shared" si="120"/>
        <v>#DIV/0!</v>
      </c>
      <c r="E503">
        <v>2.874887185</v>
      </c>
      <c r="F503" t="e">
        <f t="shared" si="121"/>
        <v>#DIV/0!</v>
      </c>
      <c r="G503" t="e">
        <v>#DIV/0!</v>
      </c>
      <c r="H503" t="e">
        <f t="shared" si="122"/>
        <v>#DIV/0!</v>
      </c>
      <c r="I503">
        <v>0</v>
      </c>
      <c r="J503" t="e">
        <f t="shared" si="123"/>
        <v>#DIV/0!</v>
      </c>
      <c r="K503">
        <v>1</v>
      </c>
      <c r="L503">
        <v>2005</v>
      </c>
      <c r="M503" s="2" t="str">
        <f>VLOOKUP(A503,Bransje!$A$2:$B$418,2,TRUE)</f>
        <v>Pharmaceuticals &amp; Medical Research</v>
      </c>
      <c r="N503" t="s">
        <v>463</v>
      </c>
      <c r="O503">
        <f>IFERROR(VLOOKUP(A503,Størrelse!$A$2:$B$409,2,TRUE),0)</f>
        <v>0</v>
      </c>
    </row>
    <row r="504" spans="1:15" x14ac:dyDescent="0.3">
      <c r="A504" t="s">
        <v>54</v>
      </c>
      <c r="B504" s="1">
        <v>38068</v>
      </c>
      <c r="C504">
        <v>-0.55186999999999997</v>
      </c>
      <c r="D504" t="e">
        <f t="shared" si="120"/>
        <v>#DIV/0!</v>
      </c>
      <c r="E504">
        <v>3.1838804270000001</v>
      </c>
      <c r="F504" t="e">
        <f t="shared" si="121"/>
        <v>#DIV/0!</v>
      </c>
      <c r="G504" t="e">
        <v>#DIV/0!</v>
      </c>
      <c r="H504" t="e">
        <f t="shared" si="122"/>
        <v>#DIV/0!</v>
      </c>
      <c r="I504">
        <v>0</v>
      </c>
      <c r="J504" t="e">
        <f t="shared" si="123"/>
        <v>#DIV/0!</v>
      </c>
      <c r="K504">
        <v>0</v>
      </c>
      <c r="L504">
        <v>2004</v>
      </c>
      <c r="M504" s="2" t="str">
        <f>VLOOKUP(A504,Bransje!$A$2:$B$418,2,TRUE)</f>
        <v>Pharmaceuticals &amp; Medical Research</v>
      </c>
      <c r="N504" t="s">
        <v>463</v>
      </c>
      <c r="O504">
        <f>IFERROR(VLOOKUP(A504,Størrelse!$A$2:$B$409,2,TRUE),0)</f>
        <v>0</v>
      </c>
    </row>
    <row r="505" spans="1:15" x14ac:dyDescent="0.3">
      <c r="A505" t="s">
        <v>54</v>
      </c>
      <c r="B505" s="1">
        <v>37683</v>
      </c>
      <c r="C505">
        <v>-0.35979</v>
      </c>
      <c r="D505" t="e">
        <f t="shared" si="120"/>
        <v>#DIV/0!</v>
      </c>
      <c r="E505">
        <v>3.7641416360000002</v>
      </c>
      <c r="F505" t="e">
        <f t="shared" si="121"/>
        <v>#DIV/0!</v>
      </c>
      <c r="G505" t="e">
        <v>#DIV/0!</v>
      </c>
      <c r="H505" t="e">
        <f t="shared" si="122"/>
        <v>#DIV/0!</v>
      </c>
      <c r="I505">
        <v>0</v>
      </c>
      <c r="J505" t="e">
        <f t="shared" si="123"/>
        <v>#DIV/0!</v>
      </c>
      <c r="K505">
        <v>0</v>
      </c>
      <c r="L505">
        <v>2003</v>
      </c>
      <c r="M505" s="2" t="str">
        <f>VLOOKUP(A505,Bransje!$A$2:$B$418,2,TRUE)</f>
        <v>Pharmaceuticals &amp; Medical Research</v>
      </c>
      <c r="N505" t="s">
        <v>463</v>
      </c>
      <c r="O505">
        <f>IFERROR(VLOOKUP(A505,Størrelse!$A$2:$B$409,2,TRUE),0)</f>
        <v>0</v>
      </c>
    </row>
    <row r="506" spans="1:15" x14ac:dyDescent="0.3">
      <c r="A506" t="s">
        <v>54</v>
      </c>
      <c r="B506" s="1">
        <v>37312</v>
      </c>
      <c r="C506">
        <v>0.19188</v>
      </c>
      <c r="D506" t="e">
        <f>C506/#REF!</f>
        <v>#REF!</v>
      </c>
      <c r="E506">
        <v>4.2009744470000001</v>
      </c>
      <c r="F506" t="e">
        <f>E506/#REF!</f>
        <v>#REF!</v>
      </c>
      <c r="G506" t="e">
        <v>#DIV/0!</v>
      </c>
      <c r="H506" t="e">
        <f>G506/#REF!</f>
        <v>#DIV/0!</v>
      </c>
      <c r="I506">
        <v>0</v>
      </c>
      <c r="J506" t="e">
        <f>+I506/#REF!</f>
        <v>#REF!</v>
      </c>
      <c r="K506">
        <v>0</v>
      </c>
      <c r="L506">
        <v>2002</v>
      </c>
      <c r="M506" s="2" t="str">
        <f>VLOOKUP(A506,Bransje!$A$2:$B$418,2,TRUE)</f>
        <v>Pharmaceuticals &amp; Medical Research</v>
      </c>
      <c r="N506" t="s">
        <v>463</v>
      </c>
      <c r="O506">
        <f>IFERROR(VLOOKUP(A506,Størrelse!$A$2:$B$409,2,TRUE),0)</f>
        <v>0</v>
      </c>
    </row>
    <row r="507" spans="1:15" x14ac:dyDescent="0.3">
      <c r="A507" t="s">
        <v>55</v>
      </c>
      <c r="B507" s="1">
        <v>43144</v>
      </c>
      <c r="C507">
        <v>-20.290659999999999</v>
      </c>
      <c r="D507">
        <f t="shared" ref="D507:D526" si="124">C507/G508</f>
        <v>-0.24952181106763555</v>
      </c>
      <c r="E507">
        <v>200.21212318569999</v>
      </c>
      <c r="F507">
        <f t="shared" ref="F507:F526" si="125">E507/G508</f>
        <v>2.462083124698379</v>
      </c>
      <c r="G507">
        <v>90.500000000000014</v>
      </c>
      <c r="H507">
        <f t="shared" ref="H507:H526" si="126">G507/G508</f>
        <v>1.1129122414756849</v>
      </c>
      <c r="I507">
        <v>-6.053995758984354E-3</v>
      </c>
      <c r="J507">
        <f t="shared" ref="J507:J526" si="127">+I507/G508</f>
        <v>-7.4448242983597425E-5</v>
      </c>
      <c r="K507">
        <v>1</v>
      </c>
      <c r="L507">
        <v>2018</v>
      </c>
      <c r="M507" s="2" t="str">
        <f>VLOOKUP(A507,Bransje!$A$2:$B$418,2,TRUE)</f>
        <v>Energy - Fossil Fuels</v>
      </c>
      <c r="N507" t="s">
        <v>462</v>
      </c>
      <c r="O507">
        <f>IFERROR(VLOOKUP(A507,Størrelse!$A$2:$B$409,2,TRUE),0)</f>
        <v>1</v>
      </c>
    </row>
    <row r="508" spans="1:15" x14ac:dyDescent="0.3">
      <c r="A508" t="s">
        <v>55</v>
      </c>
      <c r="B508" s="1">
        <v>42786</v>
      </c>
      <c r="C508">
        <v>-11.677379999999999</v>
      </c>
      <c r="D508">
        <f t="shared" si="124"/>
        <v>-0.20920387622149836</v>
      </c>
      <c r="E508">
        <v>225.66499146300001</v>
      </c>
      <c r="F508">
        <f t="shared" si="125"/>
        <v>4.0428581532459287</v>
      </c>
      <c r="G508">
        <v>81.318181818181813</v>
      </c>
      <c r="H508">
        <f t="shared" si="126"/>
        <v>1.4568403908794787</v>
      </c>
      <c r="I508">
        <v>-6.3048563415564973E-2</v>
      </c>
      <c r="J508">
        <f t="shared" si="127"/>
        <v>-1.1295345237316201E-3</v>
      </c>
      <c r="K508">
        <v>1</v>
      </c>
      <c r="L508">
        <v>2017</v>
      </c>
      <c r="M508" s="2" t="str">
        <f>VLOOKUP(A508,Bransje!$A$2:$B$418,2,TRUE)</f>
        <v>Energy - Fossil Fuels</v>
      </c>
      <c r="N508" t="s">
        <v>462</v>
      </c>
      <c r="O508">
        <f>IFERROR(VLOOKUP(A508,Størrelse!$A$2:$B$409,2,TRUE),0)</f>
        <v>1</v>
      </c>
    </row>
    <row r="509" spans="1:15" x14ac:dyDescent="0.3">
      <c r="A509" t="s">
        <v>55</v>
      </c>
      <c r="B509" s="1">
        <v>42416</v>
      </c>
      <c r="C509">
        <v>-39.001640000000002</v>
      </c>
      <c r="D509">
        <f t="shared" si="124"/>
        <v>-0.57069243764549382</v>
      </c>
      <c r="E509">
        <v>281.36019442499997</v>
      </c>
      <c r="F509">
        <f t="shared" si="125"/>
        <v>4.1170098286331891</v>
      </c>
      <c r="G509">
        <v>55.81818181818182</v>
      </c>
      <c r="H509">
        <f t="shared" si="126"/>
        <v>0.81676089125374129</v>
      </c>
      <c r="I509">
        <v>-2.6286362417825448E-2</v>
      </c>
      <c r="J509">
        <f t="shared" si="127"/>
        <v>-3.846358318537811E-4</v>
      </c>
      <c r="K509">
        <v>1</v>
      </c>
      <c r="L509">
        <v>2016</v>
      </c>
      <c r="M509" s="2" t="str">
        <f>VLOOKUP(A509,Bransje!$A$2:$B$418,2,TRUE)</f>
        <v>Energy - Fossil Fuels</v>
      </c>
      <c r="N509" t="s">
        <v>462</v>
      </c>
      <c r="O509">
        <f>IFERROR(VLOOKUP(A509,Størrelse!$A$2:$B$409,2,TRUE),0)</f>
        <v>1</v>
      </c>
    </row>
    <row r="510" spans="1:15" x14ac:dyDescent="0.3">
      <c r="A510" t="s">
        <v>55</v>
      </c>
      <c r="B510" s="1">
        <v>42052</v>
      </c>
      <c r="C510">
        <v>3.6843599999999999</v>
      </c>
      <c r="D510">
        <f t="shared" si="124"/>
        <v>3.0369396777819409E-2</v>
      </c>
      <c r="E510">
        <v>245.169724417</v>
      </c>
      <c r="F510">
        <f t="shared" si="125"/>
        <v>2.0208819547298615</v>
      </c>
      <c r="G510">
        <v>68.340909090909093</v>
      </c>
      <c r="H510">
        <f t="shared" si="126"/>
        <v>0.56331959535406528</v>
      </c>
      <c r="I510">
        <v>-7.821310656329028E-2</v>
      </c>
      <c r="J510">
        <f t="shared" si="127"/>
        <v>-6.446940218780016E-4</v>
      </c>
      <c r="K510">
        <v>1</v>
      </c>
      <c r="L510">
        <v>2015</v>
      </c>
      <c r="M510" s="2" t="str">
        <f>VLOOKUP(A510,Bransje!$A$2:$B$418,2,TRUE)</f>
        <v>Energy - Fossil Fuels</v>
      </c>
      <c r="N510" t="s">
        <v>462</v>
      </c>
      <c r="O510">
        <f>IFERROR(VLOOKUP(A510,Størrelse!$A$2:$B$409,2,TRUE),0)</f>
        <v>1</v>
      </c>
    </row>
    <row r="511" spans="1:15" x14ac:dyDescent="0.3">
      <c r="A511" t="s">
        <v>55</v>
      </c>
      <c r="B511" s="1">
        <v>41696</v>
      </c>
      <c r="C511">
        <v>18.960809999999999</v>
      </c>
      <c r="D511">
        <f t="shared" si="124"/>
        <v>0.13382669874879691</v>
      </c>
      <c r="E511">
        <v>219.323946605</v>
      </c>
      <c r="F511">
        <f t="shared" si="125"/>
        <v>1.5480034729900545</v>
      </c>
      <c r="G511">
        <v>121.31818181818181</v>
      </c>
      <c r="H511">
        <f t="shared" si="126"/>
        <v>0.85627205646454918</v>
      </c>
      <c r="I511">
        <v>-3.9624560312701007E-3</v>
      </c>
      <c r="J511">
        <f t="shared" si="127"/>
        <v>-2.796728671412968E-5</v>
      </c>
      <c r="K511">
        <v>1</v>
      </c>
      <c r="L511">
        <v>2014</v>
      </c>
      <c r="M511" s="2" t="str">
        <f>VLOOKUP(A511,Bransje!$A$2:$B$418,2,TRUE)</f>
        <v>Energy - Fossil Fuels</v>
      </c>
      <c r="N511" t="s">
        <v>462</v>
      </c>
      <c r="O511">
        <f>IFERROR(VLOOKUP(A511,Størrelse!$A$2:$B$409,2,TRUE),0)</f>
        <v>1</v>
      </c>
    </row>
    <row r="512" spans="1:15" x14ac:dyDescent="0.3">
      <c r="A512" t="s">
        <v>55</v>
      </c>
      <c r="B512" s="1">
        <v>41324</v>
      </c>
      <c r="C512">
        <v>12.06437</v>
      </c>
      <c r="D512">
        <f t="shared" si="124"/>
        <v>9.1114363199450737E-2</v>
      </c>
      <c r="E512">
        <v>197.317477115</v>
      </c>
      <c r="F512">
        <f t="shared" si="125"/>
        <v>1.4902109497185032</v>
      </c>
      <c r="G512">
        <v>141.68181818181819</v>
      </c>
      <c r="H512">
        <f t="shared" si="126"/>
        <v>1.0700308959835223</v>
      </c>
      <c r="I512">
        <v>-2.7867950975062894E-2</v>
      </c>
      <c r="J512">
        <f t="shared" si="127"/>
        <v>-2.1046856211856633E-4</v>
      </c>
      <c r="K512">
        <v>1</v>
      </c>
      <c r="L512">
        <v>2013</v>
      </c>
      <c r="M512" s="2" t="str">
        <f>VLOOKUP(A512,Bransje!$A$2:$B$418,2,TRUE)</f>
        <v>Energy - Fossil Fuels</v>
      </c>
      <c r="N512" t="s">
        <v>462</v>
      </c>
      <c r="O512">
        <f>IFERROR(VLOOKUP(A512,Størrelse!$A$2:$B$409,2,TRUE),0)</f>
        <v>1</v>
      </c>
    </row>
    <row r="513" spans="1:15" x14ac:dyDescent="0.3">
      <c r="A513" t="s">
        <v>55</v>
      </c>
      <c r="B513" s="1">
        <v>40960</v>
      </c>
      <c r="C513">
        <v>12.20457</v>
      </c>
      <c r="D513">
        <f t="shared" si="124"/>
        <v>7.1964765478424023E-2</v>
      </c>
      <c r="E513">
        <v>205.93897111999999</v>
      </c>
      <c r="F513">
        <f t="shared" si="125"/>
        <v>1.2143278918895737</v>
      </c>
      <c r="G513">
        <v>132.40909090909091</v>
      </c>
      <c r="H513">
        <f t="shared" si="126"/>
        <v>0.78075582953631728</v>
      </c>
      <c r="I513">
        <v>-9.3205366012702573E-2</v>
      </c>
      <c r="J513">
        <f t="shared" si="127"/>
        <v>-5.4958940023571606E-4</v>
      </c>
      <c r="K513">
        <v>1</v>
      </c>
      <c r="L513">
        <v>2012</v>
      </c>
      <c r="M513" s="2" t="str">
        <f>VLOOKUP(A513,Bransje!$A$2:$B$418,2,TRUE)</f>
        <v>Energy - Fossil Fuels</v>
      </c>
      <c r="N513" t="s">
        <v>462</v>
      </c>
      <c r="O513">
        <f>IFERROR(VLOOKUP(A513,Størrelse!$A$2:$B$409,2,TRUE),0)</f>
        <v>1</v>
      </c>
    </row>
    <row r="514" spans="1:15" x14ac:dyDescent="0.3">
      <c r="A514" t="s">
        <v>55</v>
      </c>
      <c r="B514" s="1">
        <v>40596</v>
      </c>
      <c r="C514">
        <v>15.446120000000001</v>
      </c>
      <c r="D514">
        <f t="shared" si="124"/>
        <v>9.1913835168104724E-2</v>
      </c>
      <c r="E514">
        <v>196.131352357</v>
      </c>
      <c r="F514">
        <f t="shared" si="125"/>
        <v>1.1671011743945254</v>
      </c>
      <c r="G514">
        <v>169.59090909090909</v>
      </c>
      <c r="H514">
        <f t="shared" si="126"/>
        <v>1.0091693489491764</v>
      </c>
      <c r="I514">
        <v>2.6662854958881432E-2</v>
      </c>
      <c r="J514">
        <f t="shared" si="127"/>
        <v>1.5866024968093682E-4</v>
      </c>
      <c r="K514">
        <v>1</v>
      </c>
      <c r="L514">
        <v>2011</v>
      </c>
      <c r="M514" s="2" t="str">
        <f>VLOOKUP(A514,Bransje!$A$2:$B$418,2,TRUE)</f>
        <v>Energy - Fossil Fuels</v>
      </c>
      <c r="N514" t="s">
        <v>462</v>
      </c>
      <c r="O514">
        <f>IFERROR(VLOOKUP(A514,Størrelse!$A$2:$B$409,2,TRUE),0)</f>
        <v>1</v>
      </c>
    </row>
    <row r="515" spans="1:15" x14ac:dyDescent="0.3">
      <c r="A515" t="s">
        <v>55</v>
      </c>
      <c r="B515" s="1">
        <v>40227</v>
      </c>
      <c r="C515">
        <v>27.7422</v>
      </c>
      <c r="D515">
        <f t="shared" si="124"/>
        <v>0.19359525471039776</v>
      </c>
      <c r="E515">
        <v>186.83610511099999</v>
      </c>
      <c r="F515">
        <f t="shared" si="125"/>
        <v>1.3038109219190508</v>
      </c>
      <c r="G515">
        <v>168.05</v>
      </c>
      <c r="H515">
        <f t="shared" si="126"/>
        <v>1.1727145847871598</v>
      </c>
      <c r="I515">
        <v>-2.8422307902104316E-2</v>
      </c>
      <c r="J515">
        <f t="shared" si="127"/>
        <v>-1.9834129729312151E-4</v>
      </c>
      <c r="K515">
        <v>1</v>
      </c>
      <c r="L515">
        <v>2010</v>
      </c>
      <c r="M515" s="2" t="str">
        <f>VLOOKUP(A515,Bransje!$A$2:$B$418,2,TRUE)</f>
        <v>Energy - Fossil Fuels</v>
      </c>
      <c r="N515" t="s">
        <v>462</v>
      </c>
      <c r="O515">
        <f>IFERROR(VLOOKUP(A515,Størrelse!$A$2:$B$409,2,TRUE),0)</f>
        <v>1</v>
      </c>
    </row>
    <row r="516" spans="1:15" x14ac:dyDescent="0.3">
      <c r="A516" t="s">
        <v>55</v>
      </c>
      <c r="B516" s="1">
        <v>39932</v>
      </c>
      <c r="C516">
        <v>19.88495</v>
      </c>
      <c r="D516">
        <f t="shared" si="124"/>
        <v>8.5476533802266511E-2</v>
      </c>
      <c r="E516">
        <v>191.31027429599999</v>
      </c>
      <c r="F516">
        <f t="shared" si="125"/>
        <v>0.82235756829073858</v>
      </c>
      <c r="G516">
        <v>143.30000000000001</v>
      </c>
      <c r="H516">
        <f t="shared" si="126"/>
        <v>0.61598280578350928</v>
      </c>
      <c r="I516">
        <v>0.14907497740251918</v>
      </c>
      <c r="J516">
        <f t="shared" si="127"/>
        <v>6.4080685870563151E-4</v>
      </c>
      <c r="K516">
        <v>1</v>
      </c>
      <c r="L516">
        <v>2009</v>
      </c>
      <c r="M516" s="2" t="str">
        <f>VLOOKUP(A516,Bransje!$A$2:$B$418,2,TRUE)</f>
        <v>Energy - Fossil Fuels</v>
      </c>
      <c r="N516" t="s">
        <v>462</v>
      </c>
      <c r="O516">
        <f>IFERROR(VLOOKUP(A516,Størrelse!$A$2:$B$409,2,TRUE),0)</f>
        <v>1</v>
      </c>
    </row>
    <row r="517" spans="1:15" x14ac:dyDescent="0.3">
      <c r="A517" t="s">
        <v>55</v>
      </c>
      <c r="B517" s="1">
        <v>39506</v>
      </c>
      <c r="C517">
        <v>46.498190000000001</v>
      </c>
      <c r="D517">
        <f t="shared" si="124"/>
        <v>0.17821605923344946</v>
      </c>
      <c r="E517">
        <v>171.173452274</v>
      </c>
      <c r="F517">
        <f t="shared" si="125"/>
        <v>0.65606549652055746</v>
      </c>
      <c r="G517">
        <v>232.63636363636363</v>
      </c>
      <c r="H517">
        <f t="shared" si="126"/>
        <v>0.89163763066202073</v>
      </c>
      <c r="I517">
        <v>-1.10468931130423E-2</v>
      </c>
      <c r="J517">
        <f t="shared" si="127"/>
        <v>-4.234000844720045E-5</v>
      </c>
      <c r="K517">
        <v>1</v>
      </c>
      <c r="L517">
        <v>2008</v>
      </c>
      <c r="M517" s="2" t="str">
        <f>VLOOKUP(A517,Bransje!$A$2:$B$418,2,TRUE)</f>
        <v>Energy - Fossil Fuels</v>
      </c>
      <c r="N517" t="s">
        <v>462</v>
      </c>
      <c r="O517">
        <f>IFERROR(VLOOKUP(A517,Størrelse!$A$2:$B$409,2,TRUE),0)</f>
        <v>1</v>
      </c>
    </row>
    <row r="518" spans="1:15" x14ac:dyDescent="0.3">
      <c r="A518" t="s">
        <v>55</v>
      </c>
      <c r="B518" s="1">
        <v>39128</v>
      </c>
      <c r="C518">
        <v>20.566690000000001</v>
      </c>
      <c r="D518">
        <f t="shared" si="124"/>
        <v>0.11890837609308376</v>
      </c>
      <c r="E518">
        <v>126.862160699</v>
      </c>
      <c r="F518">
        <f t="shared" si="125"/>
        <v>0.73346627563200117</v>
      </c>
      <c r="G518">
        <v>260.90909090909093</v>
      </c>
      <c r="H518">
        <f t="shared" si="126"/>
        <v>1.5084720150847202</v>
      </c>
      <c r="I518">
        <v>-6.0701312739816937E-2</v>
      </c>
      <c r="J518">
        <f t="shared" si="127"/>
        <v>-3.509507132460327E-4</v>
      </c>
      <c r="K518">
        <v>1</v>
      </c>
      <c r="L518">
        <v>2007</v>
      </c>
      <c r="M518" s="2" t="str">
        <f>VLOOKUP(A518,Bransje!$A$2:$B$418,2,TRUE)</f>
        <v>Energy - Fossil Fuels</v>
      </c>
      <c r="N518" t="s">
        <v>462</v>
      </c>
      <c r="O518">
        <f>IFERROR(VLOOKUP(A518,Størrelse!$A$2:$B$409,2,TRUE),0)</f>
        <v>1</v>
      </c>
    </row>
    <row r="519" spans="1:15" x14ac:dyDescent="0.3">
      <c r="A519" t="s">
        <v>55</v>
      </c>
      <c r="B519" s="1">
        <v>38763</v>
      </c>
      <c r="C519">
        <v>17.730599999999999</v>
      </c>
      <c r="D519">
        <f t="shared" si="124"/>
        <v>0.21664715356845318</v>
      </c>
      <c r="E519">
        <v>108.852392943</v>
      </c>
      <c r="F519">
        <f t="shared" si="125"/>
        <v>1.3300486780038878</v>
      </c>
      <c r="G519">
        <v>172.96250000000001</v>
      </c>
      <c r="H519">
        <f t="shared" si="126"/>
        <v>2.1133990558178284</v>
      </c>
      <c r="I519">
        <v>2.1398368941714208E-2</v>
      </c>
      <c r="J519">
        <f t="shared" si="127"/>
        <v>2.6146299178989865E-4</v>
      </c>
      <c r="K519">
        <v>1</v>
      </c>
      <c r="L519">
        <v>2006</v>
      </c>
      <c r="M519" s="2" t="str">
        <f>VLOOKUP(A519,Bransje!$A$2:$B$418,2,TRUE)</f>
        <v>Energy - Fossil Fuels</v>
      </c>
      <c r="N519" t="s">
        <v>462</v>
      </c>
      <c r="O519">
        <f>IFERROR(VLOOKUP(A519,Størrelse!$A$2:$B$409,2,TRUE),0)</f>
        <v>1</v>
      </c>
    </row>
    <row r="520" spans="1:15" x14ac:dyDescent="0.3">
      <c r="A520" t="s">
        <v>55</v>
      </c>
      <c r="B520" s="1">
        <v>38397</v>
      </c>
      <c r="C520">
        <v>21.58963</v>
      </c>
      <c r="D520">
        <f t="shared" si="124"/>
        <v>0.41266017376194614</v>
      </c>
      <c r="E520">
        <v>78.872944896999996</v>
      </c>
      <c r="F520">
        <f t="shared" si="125"/>
        <v>1.5075628042867071</v>
      </c>
      <c r="G520">
        <v>81.840909090909093</v>
      </c>
      <c r="H520">
        <f t="shared" si="126"/>
        <v>1.5642919200695047</v>
      </c>
      <c r="I520">
        <v>5.2504960283100366E-2</v>
      </c>
      <c r="J520">
        <f t="shared" si="127"/>
        <v>1.0035700488516142E-3</v>
      </c>
      <c r="K520">
        <v>1</v>
      </c>
      <c r="L520">
        <v>2005</v>
      </c>
      <c r="M520" s="2" t="str">
        <f>VLOOKUP(A520,Bransje!$A$2:$B$418,2,TRUE)</f>
        <v>Energy - Fossil Fuels</v>
      </c>
      <c r="N520" t="s">
        <v>462</v>
      </c>
      <c r="O520">
        <f>IFERROR(VLOOKUP(A520,Størrelse!$A$2:$B$409,2,TRUE),0)</f>
        <v>1</v>
      </c>
    </row>
    <row r="521" spans="1:15" x14ac:dyDescent="0.3">
      <c r="A521" t="s">
        <v>55</v>
      </c>
      <c r="B521" s="1">
        <v>38028</v>
      </c>
      <c r="C521">
        <v>2.8691499999999999</v>
      </c>
      <c r="D521">
        <f t="shared" si="124"/>
        <v>9.8723440860215048E-2</v>
      </c>
      <c r="E521">
        <v>92.355953239000002</v>
      </c>
      <c r="F521">
        <f t="shared" si="125"/>
        <v>3.1778392512344085</v>
      </c>
      <c r="G521">
        <v>52.31818181818182</v>
      </c>
      <c r="H521">
        <f t="shared" si="126"/>
        <v>1.80019550342131</v>
      </c>
      <c r="I521">
        <v>8.0426623934653163E-2</v>
      </c>
      <c r="J521">
        <f t="shared" si="127"/>
        <v>2.7673677052783884E-3</v>
      </c>
      <c r="K521">
        <v>0</v>
      </c>
      <c r="L521">
        <v>2004</v>
      </c>
      <c r="M521" s="2" t="str">
        <f>VLOOKUP(A521,Bransje!$A$2:$B$418,2,TRUE)</f>
        <v>Energy - Fossil Fuels</v>
      </c>
      <c r="N521" t="s">
        <v>462</v>
      </c>
      <c r="O521">
        <f>IFERROR(VLOOKUP(A521,Størrelse!$A$2:$B$409,2,TRUE),0)</f>
        <v>1</v>
      </c>
    </row>
    <row r="522" spans="1:15" x14ac:dyDescent="0.3">
      <c r="A522" t="s">
        <v>55</v>
      </c>
      <c r="B522" s="1">
        <v>37802</v>
      </c>
      <c r="C522">
        <v>-2.5314800000000002</v>
      </c>
      <c r="D522">
        <f t="shared" si="124"/>
        <v>-7.0373189189189195E-2</v>
      </c>
      <c r="E522">
        <v>89.514183685999996</v>
      </c>
      <c r="F522">
        <f t="shared" si="125"/>
        <v>2.4884251835490345</v>
      </c>
      <c r="G522">
        <v>29.0625</v>
      </c>
      <c r="H522">
        <f t="shared" si="126"/>
        <v>0.80791505791505791</v>
      </c>
      <c r="I522">
        <v>1.8115942028985588E-3</v>
      </c>
      <c r="J522">
        <f t="shared" si="127"/>
        <v>5.0360919926137543E-5</v>
      </c>
      <c r="K522">
        <v>0</v>
      </c>
      <c r="L522">
        <v>2003</v>
      </c>
      <c r="M522" s="2" t="str">
        <f>VLOOKUP(A522,Bransje!$A$2:$B$418,2,TRUE)</f>
        <v>Energy - Fossil Fuels</v>
      </c>
      <c r="N522" t="s">
        <v>462</v>
      </c>
      <c r="O522">
        <f>IFERROR(VLOOKUP(A522,Størrelse!$A$2:$B$409,2,TRUE),0)</f>
        <v>1</v>
      </c>
    </row>
    <row r="523" spans="1:15" x14ac:dyDescent="0.3">
      <c r="A523" t="s">
        <v>55</v>
      </c>
      <c r="B523" s="1">
        <v>37321</v>
      </c>
      <c r="C523">
        <v>1.77308</v>
      </c>
      <c r="D523">
        <f t="shared" si="124"/>
        <v>3.4121127147766321E-2</v>
      </c>
      <c r="E523">
        <v>98.159852470999994</v>
      </c>
      <c r="F523">
        <f t="shared" si="125"/>
        <v>1.8889868516756012</v>
      </c>
      <c r="G523">
        <v>35.972222222222221</v>
      </c>
      <c r="H523">
        <f t="shared" si="126"/>
        <v>0.69224894998090869</v>
      </c>
      <c r="I523">
        <v>7.9510483721348169E-2</v>
      </c>
      <c r="J523">
        <f t="shared" si="127"/>
        <v>1.5300986558060129E-3</v>
      </c>
      <c r="K523">
        <v>0</v>
      </c>
      <c r="L523">
        <v>2002</v>
      </c>
      <c r="M523" s="2" t="str">
        <f>VLOOKUP(A523,Bransje!$A$2:$B$418,2,TRUE)</f>
        <v>Energy - Fossil Fuels</v>
      </c>
      <c r="N523" t="s">
        <v>462</v>
      </c>
      <c r="O523">
        <f>IFERROR(VLOOKUP(A523,Størrelse!$A$2:$B$409,2,TRUE),0)</f>
        <v>1</v>
      </c>
    </row>
    <row r="524" spans="1:15" x14ac:dyDescent="0.3">
      <c r="A524" t="s">
        <v>55</v>
      </c>
      <c r="B524" s="1">
        <v>36979</v>
      </c>
      <c r="C524">
        <v>1.0299400000000001</v>
      </c>
      <c r="D524">
        <f t="shared" si="124"/>
        <v>2.1275755868544605E-2</v>
      </c>
      <c r="E524">
        <v>97.398716274999998</v>
      </c>
      <c r="F524">
        <f t="shared" si="125"/>
        <v>2.0119922610798122</v>
      </c>
      <c r="G524">
        <v>51.964285714285715</v>
      </c>
      <c r="H524">
        <f t="shared" si="126"/>
        <v>1.0734406438631792</v>
      </c>
      <c r="I524">
        <v>5.0584324714969542E-2</v>
      </c>
      <c r="J524">
        <f t="shared" si="127"/>
        <v>1.0449344072575868E-3</v>
      </c>
      <c r="K524">
        <v>0</v>
      </c>
      <c r="L524">
        <v>2001</v>
      </c>
      <c r="M524" s="2" t="str">
        <f>VLOOKUP(A524,Bransje!$A$2:$B$418,2,TRUE)</f>
        <v>Energy - Fossil Fuels</v>
      </c>
      <c r="N524" t="s">
        <v>462</v>
      </c>
      <c r="O524">
        <f>IFERROR(VLOOKUP(A524,Størrelse!$A$2:$B$409,2,TRUE),0)</f>
        <v>1</v>
      </c>
    </row>
    <row r="525" spans="1:15" x14ac:dyDescent="0.3">
      <c r="A525" t="s">
        <v>55</v>
      </c>
      <c r="B525" s="1">
        <v>36580</v>
      </c>
      <c r="C525">
        <v>5.0005899999999999</v>
      </c>
      <c r="D525">
        <f t="shared" si="124"/>
        <v>5.883047058823529E-2</v>
      </c>
      <c r="E525">
        <v>96.057658833999994</v>
      </c>
      <c r="F525">
        <f t="shared" si="125"/>
        <v>1.1300901039294118</v>
      </c>
      <c r="G525">
        <v>48.409090909090907</v>
      </c>
      <c r="H525">
        <f t="shared" si="126"/>
        <v>0.56951871657754005</v>
      </c>
      <c r="I525">
        <v>5.4400554400555468E-3</v>
      </c>
      <c r="J525">
        <f t="shared" si="127"/>
        <v>6.4000652235947608E-5</v>
      </c>
      <c r="K525">
        <v>0</v>
      </c>
      <c r="L525">
        <v>2000</v>
      </c>
      <c r="M525" s="2" t="str">
        <f>VLOOKUP(A525,Bransje!$A$2:$B$418,2,TRUE)</f>
        <v>Energy - Fossil Fuels</v>
      </c>
      <c r="N525" t="s">
        <v>462</v>
      </c>
      <c r="O525">
        <f>IFERROR(VLOOKUP(A525,Størrelse!$A$2:$B$409,2,TRUE),0)</f>
        <v>1</v>
      </c>
    </row>
    <row r="526" spans="1:15" x14ac:dyDescent="0.3">
      <c r="A526" t="s">
        <v>55</v>
      </c>
      <c r="B526" s="1">
        <v>35863</v>
      </c>
      <c r="C526">
        <v>0.24685000000000001</v>
      </c>
      <c r="D526">
        <f t="shared" si="124"/>
        <v>3.2393080823143456E-3</v>
      </c>
      <c r="E526">
        <v>52.685530896000003</v>
      </c>
      <c r="F526">
        <f t="shared" si="125"/>
        <v>0.69136992526811814</v>
      </c>
      <c r="G526">
        <v>85</v>
      </c>
      <c r="H526">
        <f t="shared" si="126"/>
        <v>1.1154190277363556</v>
      </c>
      <c r="I526">
        <v>7.6889205089957113E-2</v>
      </c>
      <c r="J526">
        <f t="shared" si="127"/>
        <v>1.0089844986454258E-3</v>
      </c>
      <c r="K526">
        <v>0</v>
      </c>
      <c r="L526">
        <v>1998</v>
      </c>
      <c r="M526" s="2" t="str">
        <f>VLOOKUP(A526,Bransje!$A$2:$B$418,2,TRUE)</f>
        <v>Energy - Fossil Fuels</v>
      </c>
      <c r="N526" t="s">
        <v>462</v>
      </c>
      <c r="O526">
        <f>IFERROR(VLOOKUP(A526,Størrelse!$A$2:$B$409,2,TRUE),0)</f>
        <v>1</v>
      </c>
    </row>
    <row r="527" spans="1:15" x14ac:dyDescent="0.3">
      <c r="A527" t="s">
        <v>55</v>
      </c>
      <c r="B527" s="1">
        <v>35492</v>
      </c>
      <c r="C527">
        <v>2.1411699999999998</v>
      </c>
      <c r="D527" t="e">
        <f>C527/#REF!</f>
        <v>#REF!</v>
      </c>
      <c r="E527">
        <v>25.047323760000001</v>
      </c>
      <c r="F527" t="e">
        <f>E527/#REF!</f>
        <v>#REF!</v>
      </c>
      <c r="G527">
        <v>76.204545454545453</v>
      </c>
      <c r="H527" t="e">
        <f>G527/#REF!</f>
        <v>#REF!</v>
      </c>
      <c r="I527">
        <v>3.5728736507059655E-2</v>
      </c>
      <c r="J527" t="e">
        <f>+I527/#REF!</f>
        <v>#REF!</v>
      </c>
      <c r="K527">
        <v>0</v>
      </c>
      <c r="L527">
        <v>1997</v>
      </c>
      <c r="M527" s="2" t="str">
        <f>VLOOKUP(A527,Bransje!$A$2:$B$418,2,TRUE)</f>
        <v>Energy - Fossil Fuels</v>
      </c>
      <c r="N527" t="s">
        <v>462</v>
      </c>
      <c r="O527">
        <f>IFERROR(VLOOKUP(A527,Størrelse!$A$2:$B$409,2,TRUE),0)</f>
        <v>1</v>
      </c>
    </row>
    <row r="528" spans="1:15" x14ac:dyDescent="0.3">
      <c r="A528" t="s">
        <v>56</v>
      </c>
      <c r="B528" s="1">
        <v>43146</v>
      </c>
      <c r="C528">
        <v>3.77671</v>
      </c>
      <c r="D528" t="e">
        <f t="shared" ref="D528:D546" si="128">C528/G529</f>
        <v>#DIV/0!</v>
      </c>
      <c r="E528">
        <v>128.49805051199999</v>
      </c>
      <c r="F528" t="e">
        <f t="shared" ref="F528:F546" si="129">E528/G529</f>
        <v>#DIV/0!</v>
      </c>
      <c r="G528" t="e">
        <v>#DIV/0!</v>
      </c>
      <c r="H528" t="e">
        <f t="shared" ref="H528:H546" si="130">G528/G529</f>
        <v>#DIV/0!</v>
      </c>
      <c r="I528">
        <v>0</v>
      </c>
      <c r="J528" t="e">
        <f t="shared" ref="J528:J546" si="131">+I528/G529</f>
        <v>#DIV/0!</v>
      </c>
      <c r="K528">
        <v>1</v>
      </c>
      <c r="L528">
        <v>2018</v>
      </c>
      <c r="M528" s="2" t="str">
        <f>VLOOKUP(A528,Bransje!$A$2:$B$418,2,TRUE)</f>
        <v>Real Estate</v>
      </c>
      <c r="N528" t="s">
        <v>405</v>
      </c>
      <c r="O528">
        <f>IFERROR(VLOOKUP(A528,Størrelse!$A$2:$B$409,2,TRUE),0)</f>
        <v>0</v>
      </c>
    </row>
    <row r="529" spans="1:15" x14ac:dyDescent="0.3">
      <c r="A529" t="s">
        <v>56</v>
      </c>
      <c r="B529" s="1">
        <v>42780</v>
      </c>
      <c r="C529">
        <v>-18.030480000000001</v>
      </c>
      <c r="D529" t="e">
        <f t="shared" si="128"/>
        <v>#DIV/0!</v>
      </c>
      <c r="E529">
        <v>110.29062940999999</v>
      </c>
      <c r="F529" t="e">
        <f t="shared" si="129"/>
        <v>#DIV/0!</v>
      </c>
      <c r="G529" t="e">
        <v>#DIV/0!</v>
      </c>
      <c r="H529" t="e">
        <f t="shared" si="130"/>
        <v>#DIV/0!</v>
      </c>
      <c r="I529">
        <v>0</v>
      </c>
      <c r="J529" t="e">
        <f t="shared" si="131"/>
        <v>#DIV/0!</v>
      </c>
      <c r="K529">
        <v>1</v>
      </c>
      <c r="L529">
        <v>2017</v>
      </c>
      <c r="M529" s="2" t="str">
        <f>VLOOKUP(A529,Bransje!$A$2:$B$418,2,TRUE)</f>
        <v>Real Estate</v>
      </c>
      <c r="N529" t="s">
        <v>405</v>
      </c>
      <c r="O529">
        <f>IFERROR(VLOOKUP(A529,Størrelse!$A$2:$B$409,2,TRUE),0)</f>
        <v>0</v>
      </c>
    </row>
    <row r="530" spans="1:15" x14ac:dyDescent="0.3">
      <c r="A530" t="s">
        <v>56</v>
      </c>
      <c r="B530" s="1">
        <v>42418</v>
      </c>
      <c r="C530">
        <v>-7.2710600000000003</v>
      </c>
      <c r="D530" t="e">
        <f t="shared" si="128"/>
        <v>#DIV/0!</v>
      </c>
      <c r="E530">
        <v>136.773428233</v>
      </c>
      <c r="F530" t="e">
        <f t="shared" si="129"/>
        <v>#DIV/0!</v>
      </c>
      <c r="G530" t="e">
        <v>#DIV/0!</v>
      </c>
      <c r="H530" t="e">
        <f t="shared" si="130"/>
        <v>#DIV/0!</v>
      </c>
      <c r="I530">
        <v>0</v>
      </c>
      <c r="J530" t="e">
        <f t="shared" si="131"/>
        <v>#DIV/0!</v>
      </c>
      <c r="K530">
        <v>1</v>
      </c>
      <c r="L530">
        <v>2016</v>
      </c>
      <c r="M530" s="2" t="str">
        <f>VLOOKUP(A530,Bransje!$A$2:$B$418,2,TRUE)</f>
        <v>Real Estate</v>
      </c>
      <c r="N530" t="s">
        <v>405</v>
      </c>
      <c r="O530">
        <f>IFERROR(VLOOKUP(A530,Størrelse!$A$2:$B$409,2,TRUE),0)</f>
        <v>0</v>
      </c>
    </row>
    <row r="531" spans="1:15" x14ac:dyDescent="0.3">
      <c r="A531" t="s">
        <v>56</v>
      </c>
      <c r="B531" s="1">
        <v>42058</v>
      </c>
      <c r="C531">
        <v>-7.7297399999999996</v>
      </c>
      <c r="D531" t="e">
        <f t="shared" si="128"/>
        <v>#DIV/0!</v>
      </c>
      <c r="E531">
        <v>135.08429118800001</v>
      </c>
      <c r="F531" t="e">
        <f t="shared" si="129"/>
        <v>#DIV/0!</v>
      </c>
      <c r="G531" t="e">
        <v>#DIV/0!</v>
      </c>
      <c r="H531" t="e">
        <f t="shared" si="130"/>
        <v>#DIV/0!</v>
      </c>
      <c r="I531">
        <v>0</v>
      </c>
      <c r="J531" t="e">
        <f t="shared" si="131"/>
        <v>#DIV/0!</v>
      </c>
      <c r="K531">
        <v>1</v>
      </c>
      <c r="L531">
        <v>2015</v>
      </c>
      <c r="M531" s="2" t="str">
        <f>VLOOKUP(A531,Bransje!$A$2:$B$418,2,TRUE)</f>
        <v>Real Estate</v>
      </c>
      <c r="N531" t="s">
        <v>405</v>
      </c>
      <c r="O531">
        <f>IFERROR(VLOOKUP(A531,Størrelse!$A$2:$B$409,2,TRUE),0)</f>
        <v>0</v>
      </c>
    </row>
    <row r="532" spans="1:15" x14ac:dyDescent="0.3">
      <c r="A532" t="s">
        <v>56</v>
      </c>
      <c r="B532" s="1">
        <v>41732</v>
      </c>
      <c r="C532">
        <v>3.5794299999999999</v>
      </c>
      <c r="D532" t="e">
        <f t="shared" si="128"/>
        <v>#DIV/0!</v>
      </c>
      <c r="E532">
        <v>173.329425114</v>
      </c>
      <c r="F532" t="e">
        <f t="shared" si="129"/>
        <v>#DIV/0!</v>
      </c>
      <c r="G532" t="e">
        <v>#DIV/0!</v>
      </c>
      <c r="H532" t="e">
        <f t="shared" si="130"/>
        <v>#DIV/0!</v>
      </c>
      <c r="I532">
        <v>0</v>
      </c>
      <c r="J532" t="e">
        <f t="shared" si="131"/>
        <v>#DIV/0!</v>
      </c>
      <c r="K532">
        <v>1</v>
      </c>
      <c r="L532">
        <v>2014</v>
      </c>
      <c r="M532" s="2" t="str">
        <f>VLOOKUP(A532,Bransje!$A$2:$B$418,2,TRUE)</f>
        <v>Real Estate</v>
      </c>
      <c r="N532" t="s">
        <v>405</v>
      </c>
      <c r="O532">
        <f>IFERROR(VLOOKUP(A532,Størrelse!$A$2:$B$409,2,TRUE),0)</f>
        <v>0</v>
      </c>
    </row>
    <row r="533" spans="1:15" x14ac:dyDescent="0.3">
      <c r="A533" t="s">
        <v>56</v>
      </c>
      <c r="B533" s="1">
        <v>41393</v>
      </c>
      <c r="C533">
        <v>-11.69655</v>
      </c>
      <c r="D533" t="e">
        <f t="shared" si="128"/>
        <v>#DIV/0!</v>
      </c>
      <c r="E533">
        <v>194.595569294</v>
      </c>
      <c r="F533" t="e">
        <f t="shared" si="129"/>
        <v>#DIV/0!</v>
      </c>
      <c r="G533" t="e">
        <v>#DIV/0!</v>
      </c>
      <c r="H533" t="e">
        <f t="shared" si="130"/>
        <v>#DIV/0!</v>
      </c>
      <c r="I533">
        <v>0</v>
      </c>
      <c r="J533" t="e">
        <f t="shared" si="131"/>
        <v>#DIV/0!</v>
      </c>
      <c r="K533">
        <v>1</v>
      </c>
      <c r="L533">
        <v>2013</v>
      </c>
      <c r="M533" s="2" t="str">
        <f>VLOOKUP(A533,Bransje!$A$2:$B$418,2,TRUE)</f>
        <v>Real Estate</v>
      </c>
      <c r="N533" t="s">
        <v>405</v>
      </c>
      <c r="O533">
        <f>IFERROR(VLOOKUP(A533,Størrelse!$A$2:$B$409,2,TRUE),0)</f>
        <v>0</v>
      </c>
    </row>
    <row r="534" spans="1:15" x14ac:dyDescent="0.3">
      <c r="A534" t="s">
        <v>56</v>
      </c>
      <c r="B534" s="1">
        <v>40955</v>
      </c>
      <c r="C534">
        <v>-21.256740000000001</v>
      </c>
      <c r="D534" t="e">
        <f t="shared" si="128"/>
        <v>#DIV/0!</v>
      </c>
      <c r="E534">
        <v>141.6628609</v>
      </c>
      <c r="F534" t="e">
        <f t="shared" si="129"/>
        <v>#DIV/0!</v>
      </c>
      <c r="G534" t="e">
        <v>#DIV/0!</v>
      </c>
      <c r="H534" t="e">
        <f t="shared" si="130"/>
        <v>#DIV/0!</v>
      </c>
      <c r="I534">
        <v>0</v>
      </c>
      <c r="J534" t="e">
        <f t="shared" si="131"/>
        <v>#DIV/0!</v>
      </c>
      <c r="K534">
        <v>1</v>
      </c>
      <c r="L534">
        <v>2012</v>
      </c>
      <c r="M534" s="2" t="str">
        <f>VLOOKUP(A534,Bransje!$A$2:$B$418,2,TRUE)</f>
        <v>Real Estate</v>
      </c>
      <c r="N534" t="s">
        <v>405</v>
      </c>
      <c r="O534">
        <f>IFERROR(VLOOKUP(A534,Størrelse!$A$2:$B$409,2,TRUE),0)</f>
        <v>0</v>
      </c>
    </row>
    <row r="535" spans="1:15" x14ac:dyDescent="0.3">
      <c r="A535" t="s">
        <v>56</v>
      </c>
      <c r="B535" s="1">
        <v>40590</v>
      </c>
      <c r="C535">
        <v>-18.78894</v>
      </c>
      <c r="D535" t="e">
        <f t="shared" si="128"/>
        <v>#DIV/0!</v>
      </c>
      <c r="E535">
        <v>176.29198320699999</v>
      </c>
      <c r="F535" t="e">
        <f t="shared" si="129"/>
        <v>#DIV/0!</v>
      </c>
      <c r="G535" t="e">
        <v>#DIV/0!</v>
      </c>
      <c r="H535" t="e">
        <f t="shared" si="130"/>
        <v>#DIV/0!</v>
      </c>
      <c r="I535">
        <v>0</v>
      </c>
      <c r="J535" t="e">
        <f t="shared" si="131"/>
        <v>#DIV/0!</v>
      </c>
      <c r="K535">
        <v>1</v>
      </c>
      <c r="L535">
        <v>2011</v>
      </c>
      <c r="M535" s="2" t="str">
        <f>VLOOKUP(A535,Bransje!$A$2:$B$418,2,TRUE)</f>
        <v>Real Estate</v>
      </c>
      <c r="N535" t="s">
        <v>405</v>
      </c>
      <c r="O535">
        <f>IFERROR(VLOOKUP(A535,Størrelse!$A$2:$B$409,2,TRUE),0)</f>
        <v>0</v>
      </c>
    </row>
    <row r="536" spans="1:15" x14ac:dyDescent="0.3">
      <c r="A536" t="s">
        <v>56</v>
      </c>
      <c r="B536" s="1">
        <v>40234</v>
      </c>
      <c r="C536">
        <v>0.16309000000000001</v>
      </c>
      <c r="D536" t="e">
        <f t="shared" si="128"/>
        <v>#DIV/0!</v>
      </c>
      <c r="E536">
        <v>198.75802489899999</v>
      </c>
      <c r="F536" t="e">
        <f t="shared" si="129"/>
        <v>#DIV/0!</v>
      </c>
      <c r="G536" t="e">
        <v>#DIV/0!</v>
      </c>
      <c r="H536" t="e">
        <f t="shared" si="130"/>
        <v>#DIV/0!</v>
      </c>
      <c r="I536">
        <v>0</v>
      </c>
      <c r="J536" t="e">
        <f t="shared" si="131"/>
        <v>#DIV/0!</v>
      </c>
      <c r="K536">
        <v>1</v>
      </c>
      <c r="L536">
        <v>2010</v>
      </c>
      <c r="M536" s="2" t="str">
        <f>VLOOKUP(A536,Bransje!$A$2:$B$418,2,TRUE)</f>
        <v>Real Estate</v>
      </c>
      <c r="N536" t="s">
        <v>405</v>
      </c>
      <c r="O536">
        <f>IFERROR(VLOOKUP(A536,Størrelse!$A$2:$B$409,2,TRUE),0)</f>
        <v>0</v>
      </c>
    </row>
    <row r="537" spans="1:15" x14ac:dyDescent="0.3">
      <c r="A537" t="s">
        <v>56</v>
      </c>
      <c r="B537" s="1">
        <v>39869</v>
      </c>
      <c r="C537">
        <v>-47.562379999999997</v>
      </c>
      <c r="D537" t="e">
        <f t="shared" si="128"/>
        <v>#DIV/0!</v>
      </c>
      <c r="E537">
        <v>200.84606368600001</v>
      </c>
      <c r="F537" t="e">
        <f t="shared" si="129"/>
        <v>#DIV/0!</v>
      </c>
      <c r="G537" t="e">
        <v>#DIV/0!</v>
      </c>
      <c r="H537" t="e">
        <f t="shared" si="130"/>
        <v>#DIV/0!</v>
      </c>
      <c r="I537">
        <v>0</v>
      </c>
      <c r="J537" t="e">
        <f t="shared" si="131"/>
        <v>#DIV/0!</v>
      </c>
      <c r="K537">
        <v>1</v>
      </c>
      <c r="L537">
        <v>2009</v>
      </c>
      <c r="M537" s="2" t="str">
        <f>VLOOKUP(A537,Bransje!$A$2:$B$418,2,TRUE)</f>
        <v>Real Estate</v>
      </c>
      <c r="N537" t="s">
        <v>405</v>
      </c>
      <c r="O537">
        <f>IFERROR(VLOOKUP(A537,Størrelse!$A$2:$B$409,2,TRUE),0)</f>
        <v>0</v>
      </c>
    </row>
    <row r="538" spans="1:15" x14ac:dyDescent="0.3">
      <c r="A538" t="s">
        <v>56</v>
      </c>
      <c r="B538" s="1">
        <v>39506</v>
      </c>
      <c r="C538">
        <v>85.705529999999996</v>
      </c>
      <c r="D538" t="e">
        <f t="shared" si="128"/>
        <v>#DIV/0!</v>
      </c>
      <c r="E538">
        <v>292.717416458</v>
      </c>
      <c r="F538" t="e">
        <f t="shared" si="129"/>
        <v>#DIV/0!</v>
      </c>
      <c r="G538" t="e">
        <v>#DIV/0!</v>
      </c>
      <c r="H538" t="e">
        <f t="shared" si="130"/>
        <v>#DIV/0!</v>
      </c>
      <c r="I538">
        <v>0</v>
      </c>
      <c r="J538" t="e">
        <f t="shared" si="131"/>
        <v>#DIV/0!</v>
      </c>
      <c r="K538">
        <v>1</v>
      </c>
      <c r="L538">
        <v>2008</v>
      </c>
      <c r="M538" s="2" t="str">
        <f>VLOOKUP(A538,Bransje!$A$2:$B$418,2,TRUE)</f>
        <v>Real Estate</v>
      </c>
      <c r="N538" t="s">
        <v>405</v>
      </c>
      <c r="O538">
        <f>IFERROR(VLOOKUP(A538,Størrelse!$A$2:$B$409,2,TRUE),0)</f>
        <v>0</v>
      </c>
    </row>
    <row r="539" spans="1:15" x14ac:dyDescent="0.3">
      <c r="A539" t="s">
        <v>56</v>
      </c>
      <c r="B539" s="1">
        <v>39140</v>
      </c>
      <c r="C539">
        <v>137.13972000000001</v>
      </c>
      <c r="D539" t="e">
        <f t="shared" si="128"/>
        <v>#DIV/0!</v>
      </c>
      <c r="E539">
        <v>204.81195182900001</v>
      </c>
      <c r="F539" t="e">
        <f t="shared" si="129"/>
        <v>#DIV/0!</v>
      </c>
      <c r="G539" t="e">
        <v>#DIV/0!</v>
      </c>
      <c r="H539" t="e">
        <f t="shared" si="130"/>
        <v>#DIV/0!</v>
      </c>
      <c r="I539">
        <v>0</v>
      </c>
      <c r="J539" t="e">
        <f t="shared" si="131"/>
        <v>#DIV/0!</v>
      </c>
      <c r="K539">
        <v>1</v>
      </c>
      <c r="L539">
        <v>2007</v>
      </c>
      <c r="M539" s="2" t="str">
        <f>VLOOKUP(A539,Bransje!$A$2:$B$418,2,TRUE)</f>
        <v>Real Estate</v>
      </c>
      <c r="N539" t="s">
        <v>405</v>
      </c>
      <c r="O539">
        <f>IFERROR(VLOOKUP(A539,Størrelse!$A$2:$B$409,2,TRUE),0)</f>
        <v>0</v>
      </c>
    </row>
    <row r="540" spans="1:15" x14ac:dyDescent="0.3">
      <c r="A540" t="s">
        <v>56</v>
      </c>
      <c r="B540" s="1">
        <v>38859</v>
      </c>
      <c r="C540">
        <v>4.9409000000000001</v>
      </c>
      <c r="D540" t="e">
        <f t="shared" si="128"/>
        <v>#DIV/0!</v>
      </c>
      <c r="E540">
        <v>79.930726204999999</v>
      </c>
      <c r="F540" t="e">
        <f t="shared" si="129"/>
        <v>#DIV/0!</v>
      </c>
      <c r="G540" t="e">
        <v>#DIV/0!</v>
      </c>
      <c r="H540" t="e">
        <f t="shared" si="130"/>
        <v>#DIV/0!</v>
      </c>
      <c r="I540">
        <v>0</v>
      </c>
      <c r="J540" t="e">
        <f t="shared" si="131"/>
        <v>#DIV/0!</v>
      </c>
      <c r="K540">
        <v>1</v>
      </c>
      <c r="L540">
        <v>2006</v>
      </c>
      <c r="M540" s="2" t="str">
        <f>VLOOKUP(A540,Bransje!$A$2:$B$418,2,TRUE)</f>
        <v>Real Estate</v>
      </c>
      <c r="N540" t="s">
        <v>405</v>
      </c>
      <c r="O540">
        <f>IFERROR(VLOOKUP(A540,Størrelse!$A$2:$B$409,2,TRUE),0)</f>
        <v>0</v>
      </c>
    </row>
    <row r="541" spans="1:15" x14ac:dyDescent="0.3">
      <c r="A541" t="s">
        <v>56</v>
      </c>
      <c r="B541" s="1">
        <v>38413</v>
      </c>
      <c r="C541">
        <v>17.197679999999998</v>
      </c>
      <c r="D541" t="e">
        <f t="shared" si="128"/>
        <v>#DIV/0!</v>
      </c>
      <c r="E541">
        <v>79.325516628000003</v>
      </c>
      <c r="F541" t="e">
        <f t="shared" si="129"/>
        <v>#DIV/0!</v>
      </c>
      <c r="G541" t="e">
        <v>#DIV/0!</v>
      </c>
      <c r="H541" t="e">
        <f t="shared" si="130"/>
        <v>#DIV/0!</v>
      </c>
      <c r="I541">
        <v>0</v>
      </c>
      <c r="J541" t="e">
        <f t="shared" si="131"/>
        <v>#DIV/0!</v>
      </c>
      <c r="K541">
        <v>1</v>
      </c>
      <c r="L541">
        <v>2005</v>
      </c>
      <c r="M541" s="2" t="str">
        <f>VLOOKUP(A541,Bransje!$A$2:$B$418,2,TRUE)</f>
        <v>Real Estate</v>
      </c>
      <c r="N541" t="s">
        <v>405</v>
      </c>
      <c r="O541">
        <f>IFERROR(VLOOKUP(A541,Størrelse!$A$2:$B$409,2,TRUE),0)</f>
        <v>0</v>
      </c>
    </row>
    <row r="542" spans="1:15" x14ac:dyDescent="0.3">
      <c r="A542" t="s">
        <v>56</v>
      </c>
      <c r="B542" s="1">
        <v>38112</v>
      </c>
      <c r="C542">
        <v>-33.112850000000002</v>
      </c>
      <c r="D542">
        <f t="shared" si="128"/>
        <v>-0.63072095238095238</v>
      </c>
      <c r="E542">
        <v>73.617449507000003</v>
      </c>
      <c r="F542">
        <f t="shared" si="129"/>
        <v>1.4022371334666668</v>
      </c>
      <c r="G542" t="e">
        <v>#DIV/0!</v>
      </c>
      <c r="H542" t="e">
        <f t="shared" si="130"/>
        <v>#DIV/0!</v>
      </c>
      <c r="I542">
        <v>0</v>
      </c>
      <c r="J542">
        <f t="shared" si="131"/>
        <v>0</v>
      </c>
      <c r="K542">
        <v>0</v>
      </c>
      <c r="L542">
        <v>2004</v>
      </c>
      <c r="M542" s="2" t="str">
        <f>VLOOKUP(A542,Bransje!$A$2:$B$418,2,TRUE)</f>
        <v>Real Estate</v>
      </c>
      <c r="N542" t="s">
        <v>405</v>
      </c>
      <c r="O542">
        <f>IFERROR(VLOOKUP(A542,Størrelse!$A$2:$B$409,2,TRUE),0)</f>
        <v>0</v>
      </c>
    </row>
    <row r="543" spans="1:15" x14ac:dyDescent="0.3">
      <c r="A543" t="s">
        <v>56</v>
      </c>
      <c r="B543" s="1">
        <v>37706</v>
      </c>
      <c r="C543">
        <v>42.611310000000003</v>
      </c>
      <c r="D543" t="e">
        <f t="shared" si="128"/>
        <v>#DIV/0!</v>
      </c>
      <c r="E543">
        <v>107.83964052499999</v>
      </c>
      <c r="F543" t="e">
        <f t="shared" si="129"/>
        <v>#DIV/0!</v>
      </c>
      <c r="G543">
        <v>52.5</v>
      </c>
      <c r="H543" t="e">
        <f t="shared" si="130"/>
        <v>#DIV/0!</v>
      </c>
      <c r="I543">
        <v>0</v>
      </c>
      <c r="J543" t="e">
        <f t="shared" si="131"/>
        <v>#DIV/0!</v>
      </c>
      <c r="K543">
        <v>0</v>
      </c>
      <c r="L543">
        <v>2003</v>
      </c>
      <c r="M543" s="2" t="str">
        <f>VLOOKUP(A543,Bransje!$A$2:$B$418,2,TRUE)</f>
        <v>Real Estate</v>
      </c>
      <c r="N543" t="s">
        <v>405</v>
      </c>
      <c r="O543">
        <f>IFERROR(VLOOKUP(A543,Størrelse!$A$2:$B$409,2,TRUE),0)</f>
        <v>0</v>
      </c>
    </row>
    <row r="544" spans="1:15" x14ac:dyDescent="0.3">
      <c r="A544" t="s">
        <v>56</v>
      </c>
      <c r="B544" s="1">
        <v>37349</v>
      </c>
      <c r="C544">
        <v>-2.2873100000000002</v>
      </c>
      <c r="D544">
        <f t="shared" si="128"/>
        <v>-2.7724969696969699E-2</v>
      </c>
      <c r="E544">
        <v>71.054134434999995</v>
      </c>
      <c r="F544">
        <f t="shared" si="129"/>
        <v>0.86126223557575754</v>
      </c>
      <c r="G544" t="e">
        <v>#DIV/0!</v>
      </c>
      <c r="H544" t="e">
        <f t="shared" si="130"/>
        <v>#DIV/0!</v>
      </c>
      <c r="I544">
        <v>0</v>
      </c>
      <c r="J544">
        <f t="shared" si="131"/>
        <v>0</v>
      </c>
      <c r="K544">
        <v>0</v>
      </c>
      <c r="L544">
        <v>2002</v>
      </c>
      <c r="M544" s="2" t="str">
        <f>VLOOKUP(A544,Bransje!$A$2:$B$418,2,TRUE)</f>
        <v>Real Estate</v>
      </c>
      <c r="N544" t="s">
        <v>405</v>
      </c>
      <c r="O544">
        <f>IFERROR(VLOOKUP(A544,Størrelse!$A$2:$B$409,2,TRUE),0)</f>
        <v>0</v>
      </c>
    </row>
    <row r="545" spans="1:15" x14ac:dyDescent="0.3">
      <c r="A545" t="s">
        <v>56</v>
      </c>
      <c r="B545" s="1">
        <v>36978</v>
      </c>
      <c r="C545">
        <v>-0.19245999999999999</v>
      </c>
      <c r="D545" t="e">
        <f t="shared" si="128"/>
        <v>#DIV/0!</v>
      </c>
      <c r="E545">
        <v>75.395495100999995</v>
      </c>
      <c r="F545" t="e">
        <f t="shared" si="129"/>
        <v>#DIV/0!</v>
      </c>
      <c r="G545">
        <v>82.5</v>
      </c>
      <c r="H545" t="e">
        <f t="shared" si="130"/>
        <v>#DIV/0!</v>
      </c>
      <c r="I545">
        <v>-0.16666666666666663</v>
      </c>
      <c r="J545" t="e">
        <f t="shared" si="131"/>
        <v>#DIV/0!</v>
      </c>
      <c r="K545">
        <v>0</v>
      </c>
      <c r="L545">
        <v>2001</v>
      </c>
      <c r="M545" s="2" t="str">
        <f>VLOOKUP(A545,Bransje!$A$2:$B$418,2,TRUE)</f>
        <v>Real Estate</v>
      </c>
      <c r="N545" t="s">
        <v>405</v>
      </c>
      <c r="O545">
        <f>IFERROR(VLOOKUP(A545,Størrelse!$A$2:$B$409,2,TRUE),0)</f>
        <v>0</v>
      </c>
    </row>
    <row r="546" spans="1:15" x14ac:dyDescent="0.3">
      <c r="A546" t="s">
        <v>56</v>
      </c>
      <c r="B546" s="1">
        <v>36614</v>
      </c>
      <c r="C546">
        <v>-1.7518199999999999</v>
      </c>
      <c r="D546" t="e">
        <f t="shared" si="128"/>
        <v>#DIV/0!</v>
      </c>
      <c r="E546">
        <v>79.475788209000001</v>
      </c>
      <c r="F546" t="e">
        <f t="shared" si="129"/>
        <v>#DIV/0!</v>
      </c>
      <c r="G546" t="e">
        <v>#DIV/0!</v>
      </c>
      <c r="H546" t="e">
        <f t="shared" si="130"/>
        <v>#DIV/0!</v>
      </c>
      <c r="I546">
        <v>0</v>
      </c>
      <c r="J546" t="e">
        <f t="shared" si="131"/>
        <v>#DIV/0!</v>
      </c>
      <c r="K546">
        <v>0</v>
      </c>
      <c r="L546">
        <v>2000</v>
      </c>
      <c r="M546" s="2" t="str">
        <f>VLOOKUP(A546,Bransje!$A$2:$B$418,2,TRUE)</f>
        <v>Real Estate</v>
      </c>
      <c r="N546" t="s">
        <v>405</v>
      </c>
      <c r="O546">
        <f>IFERROR(VLOOKUP(A546,Størrelse!$A$2:$B$409,2,TRUE),0)</f>
        <v>0</v>
      </c>
    </row>
    <row r="547" spans="1:15" x14ac:dyDescent="0.3">
      <c r="A547" t="s">
        <v>56</v>
      </c>
      <c r="B547" s="1">
        <v>36243</v>
      </c>
      <c r="C547">
        <v>1.0854299999999999</v>
      </c>
      <c r="D547" t="e">
        <f>C547/#REF!</f>
        <v>#REF!</v>
      </c>
      <c r="E547">
        <v>87.256268958999996</v>
      </c>
      <c r="F547" t="e">
        <f>E547/#REF!</f>
        <v>#REF!</v>
      </c>
      <c r="G547" t="e">
        <v>#DIV/0!</v>
      </c>
      <c r="H547" t="e">
        <f>G547/#REF!</f>
        <v>#DIV/0!</v>
      </c>
      <c r="I547">
        <v>0</v>
      </c>
      <c r="J547" t="e">
        <f>+I547/#REF!</f>
        <v>#REF!</v>
      </c>
      <c r="K547">
        <v>0</v>
      </c>
      <c r="L547">
        <v>1999</v>
      </c>
      <c r="M547" s="2" t="str">
        <f>VLOOKUP(A547,Bransje!$A$2:$B$418,2,TRUE)</f>
        <v>Real Estate</v>
      </c>
      <c r="N547" t="s">
        <v>405</v>
      </c>
      <c r="O547">
        <f>IFERROR(VLOOKUP(A547,Størrelse!$A$2:$B$409,2,TRUE),0)</f>
        <v>0</v>
      </c>
    </row>
    <row r="548" spans="1:15" x14ac:dyDescent="0.3">
      <c r="A548" t="s">
        <v>57</v>
      </c>
      <c r="B548" s="1">
        <v>43152</v>
      </c>
      <c r="C548" t="s">
        <v>13</v>
      </c>
      <c r="D548" t="e">
        <f>C548/G549</f>
        <v>#VALUE!</v>
      </c>
      <c r="E548" t="s">
        <v>13</v>
      </c>
      <c r="F548" t="e">
        <f>E548/G549</f>
        <v>#VALUE!</v>
      </c>
      <c r="G548">
        <v>33.927272727272729</v>
      </c>
      <c r="H548">
        <f>G548/G549</f>
        <v>1.1202401372212694</v>
      </c>
      <c r="I548">
        <v>6.6159984628287316E-2</v>
      </c>
      <c r="J548">
        <f>+I548/G549</f>
        <v>2.1845277943302417E-3</v>
      </c>
      <c r="K548">
        <v>1</v>
      </c>
      <c r="L548">
        <v>2018</v>
      </c>
      <c r="M548" s="2" t="str">
        <f>VLOOKUP(A548,Bransje!$A$2:$B$418,2,TRUE)</f>
        <v>Energy - Fossil Fuels</v>
      </c>
      <c r="N548" t="s">
        <v>462</v>
      </c>
      <c r="O548">
        <f>IFERROR(VLOOKUP(A548,Størrelse!$A$2:$B$409,2,TRUE),0)</f>
        <v>0</v>
      </c>
    </row>
    <row r="549" spans="1:15" x14ac:dyDescent="0.3">
      <c r="A549" t="s">
        <v>57</v>
      </c>
      <c r="B549" s="1">
        <v>42782</v>
      </c>
      <c r="C549">
        <v>-7.4779999999999999E-2</v>
      </c>
      <c r="D549" t="e">
        <f>C549/#REF!</f>
        <v>#REF!</v>
      </c>
      <c r="E549" t="s">
        <v>13</v>
      </c>
      <c r="F549" t="e">
        <f>E549/#REF!</f>
        <v>#VALUE!</v>
      </c>
      <c r="G549">
        <v>30.285714285714285</v>
      </c>
      <c r="H549" t="e">
        <f>G549/#REF!</f>
        <v>#REF!</v>
      </c>
      <c r="I549">
        <v>3.4435939493347778E-2</v>
      </c>
      <c r="J549" t="e">
        <f>+I549/#REF!</f>
        <v>#REF!</v>
      </c>
      <c r="K549">
        <v>1</v>
      </c>
      <c r="L549">
        <v>2017</v>
      </c>
      <c r="M549" s="2" t="str">
        <f>VLOOKUP(A549,Bransje!$A$2:$B$418,2,TRUE)</f>
        <v>Energy - Fossil Fuels</v>
      </c>
      <c r="N549" t="s">
        <v>462</v>
      </c>
      <c r="O549">
        <f>IFERROR(VLOOKUP(A549,Størrelse!$A$2:$B$409,2,TRUE),0)</f>
        <v>0</v>
      </c>
    </row>
    <row r="550" spans="1:15" x14ac:dyDescent="0.3">
      <c r="A550" t="s">
        <v>58</v>
      </c>
      <c r="B550" s="1">
        <v>43132</v>
      </c>
      <c r="C550">
        <v>5.66</v>
      </c>
      <c r="D550">
        <f t="shared" ref="D550:D556" si="132">C550/G551</f>
        <v>6.0285645122246427E-2</v>
      </c>
      <c r="E550">
        <v>28.89</v>
      </c>
      <c r="F550">
        <f t="shared" ref="F550:F556" si="133">E550/G551</f>
        <v>0.3077124183006536</v>
      </c>
      <c r="G550">
        <v>72.909090909090921</v>
      </c>
      <c r="H550">
        <f t="shared" ref="H550:H556" si="134">G550/G551</f>
        <v>0.77656741709029298</v>
      </c>
      <c r="I550">
        <v>5.9835753865056573E-2</v>
      </c>
      <c r="J550">
        <f t="shared" ref="J550:J556" si="135">+I550/G551</f>
        <v>6.3732102882171123E-4</v>
      </c>
      <c r="K550">
        <v>1</v>
      </c>
      <c r="L550">
        <v>2018</v>
      </c>
      <c r="M550" s="2" t="str">
        <f>VLOOKUP(A550,Bransje!$A$2:$B$418,2,TRUE)</f>
        <v>Chemicals</v>
      </c>
      <c r="N550" t="s">
        <v>410</v>
      </c>
      <c r="O550">
        <f>IFERROR(VLOOKUP(A550,Størrelse!$A$2:$B$409,2,TRUE),0)</f>
        <v>1</v>
      </c>
    </row>
    <row r="551" spans="1:15" x14ac:dyDescent="0.3">
      <c r="A551" t="s">
        <v>58</v>
      </c>
      <c r="B551" s="1">
        <v>42775</v>
      </c>
      <c r="C551">
        <v>5.55</v>
      </c>
      <c r="D551">
        <f t="shared" si="132"/>
        <v>0.11489601957278629</v>
      </c>
      <c r="E551">
        <v>26.79</v>
      </c>
      <c r="F551">
        <f t="shared" si="133"/>
        <v>0.55460619177566572</v>
      </c>
      <c r="G551">
        <v>93.88636363636364</v>
      </c>
      <c r="H551">
        <f t="shared" si="134"/>
        <v>1.9436341394561025</v>
      </c>
      <c r="I551">
        <v>4.0948140643944253E-2</v>
      </c>
      <c r="J551">
        <f t="shared" si="135"/>
        <v>8.4770781421546399E-4</v>
      </c>
      <c r="K551">
        <v>1</v>
      </c>
      <c r="L551">
        <v>2017</v>
      </c>
      <c r="M551" s="2" t="str">
        <f>VLOOKUP(A551,Bransje!$A$2:$B$418,2,TRUE)</f>
        <v>Chemicals</v>
      </c>
      <c r="N551" t="s">
        <v>410</v>
      </c>
      <c r="O551">
        <f>IFERROR(VLOOKUP(A551,Størrelse!$A$2:$B$409,2,TRUE),0)</f>
        <v>1</v>
      </c>
    </row>
    <row r="552" spans="1:15" x14ac:dyDescent="0.3">
      <c r="A552" t="s">
        <v>58</v>
      </c>
      <c r="B552" s="1">
        <v>42402</v>
      </c>
      <c r="C552">
        <v>3.86</v>
      </c>
      <c r="D552">
        <f t="shared" si="132"/>
        <v>7.8709797015478714E-2</v>
      </c>
      <c r="E552">
        <v>20.56</v>
      </c>
      <c r="F552">
        <f t="shared" si="133"/>
        <v>0.41924182037260166</v>
      </c>
      <c r="G552">
        <v>48.304545454545455</v>
      </c>
      <c r="H552">
        <f t="shared" si="134"/>
        <v>0.98498470664565752</v>
      </c>
      <c r="I552">
        <v>0.16282420347501059</v>
      </c>
      <c r="J552">
        <f t="shared" si="135"/>
        <v>3.3201709856800748E-3</v>
      </c>
      <c r="K552">
        <v>1</v>
      </c>
      <c r="L552">
        <v>2016</v>
      </c>
      <c r="M552" s="2" t="str">
        <f>VLOOKUP(A552,Bransje!$A$2:$B$418,2,TRUE)</f>
        <v>Chemicals</v>
      </c>
      <c r="N552" t="s">
        <v>410</v>
      </c>
      <c r="O552">
        <f>IFERROR(VLOOKUP(A552,Størrelse!$A$2:$B$409,2,TRUE),0)</f>
        <v>1</v>
      </c>
    </row>
    <row r="553" spans="1:15" x14ac:dyDescent="0.3">
      <c r="A553" t="s">
        <v>58</v>
      </c>
      <c r="B553" s="1">
        <v>42038</v>
      </c>
      <c r="C553">
        <v>3.34</v>
      </c>
      <c r="D553">
        <f t="shared" si="132"/>
        <v>9.3414696160691577E-2</v>
      </c>
      <c r="E553">
        <v>19.41</v>
      </c>
      <c r="F553">
        <f t="shared" si="133"/>
        <v>0.54286803966437824</v>
      </c>
      <c r="G553">
        <v>49.040909090909096</v>
      </c>
      <c r="H553">
        <f t="shared" si="134"/>
        <v>1.3715992880752605</v>
      </c>
      <c r="I553">
        <v>-4.5185714612855254E-2</v>
      </c>
      <c r="J553">
        <f t="shared" si="135"/>
        <v>-1.2637753896298188E-3</v>
      </c>
      <c r="K553">
        <v>1</v>
      </c>
      <c r="L553">
        <v>2015</v>
      </c>
      <c r="M553" s="2" t="str">
        <f>VLOOKUP(A553,Bransje!$A$2:$B$418,2,TRUE)</f>
        <v>Chemicals</v>
      </c>
      <c r="N553" t="s">
        <v>410</v>
      </c>
      <c r="O553">
        <f>IFERROR(VLOOKUP(A553,Størrelse!$A$2:$B$409,2,TRUE),0)</f>
        <v>1</v>
      </c>
    </row>
    <row r="554" spans="1:15" x14ac:dyDescent="0.3">
      <c r="A554" t="s">
        <v>58</v>
      </c>
      <c r="B554" s="1">
        <v>41674</v>
      </c>
      <c r="C554">
        <v>3.35</v>
      </c>
      <c r="D554">
        <f t="shared" si="132"/>
        <v>0.14064885496183208</v>
      </c>
      <c r="E554">
        <v>18.47</v>
      </c>
      <c r="F554">
        <f t="shared" si="133"/>
        <v>0.77545801526717562</v>
      </c>
      <c r="G554">
        <v>35.754545454545458</v>
      </c>
      <c r="H554">
        <f t="shared" si="134"/>
        <v>1.5011450381679392</v>
      </c>
      <c r="I554">
        <v>6.1966020964838608E-2</v>
      </c>
      <c r="J554">
        <f t="shared" si="135"/>
        <v>2.6016268344016213E-3</v>
      </c>
      <c r="K554">
        <v>1</v>
      </c>
      <c r="L554">
        <v>2014</v>
      </c>
      <c r="M554" s="2" t="str">
        <f>VLOOKUP(A554,Bransje!$A$2:$B$418,2,TRUE)</f>
        <v>Chemicals</v>
      </c>
      <c r="N554" t="s">
        <v>410</v>
      </c>
      <c r="O554">
        <f>IFERROR(VLOOKUP(A554,Størrelse!$A$2:$B$409,2,TRUE),0)</f>
        <v>1</v>
      </c>
    </row>
    <row r="555" spans="1:15" x14ac:dyDescent="0.3">
      <c r="A555" t="s">
        <v>58</v>
      </c>
      <c r="B555" s="1">
        <v>41310</v>
      </c>
      <c r="C555">
        <v>2.76</v>
      </c>
      <c r="D555">
        <f t="shared" si="132"/>
        <v>0.13970753655793028</v>
      </c>
      <c r="E555">
        <v>16.91</v>
      </c>
      <c r="F555">
        <f t="shared" si="133"/>
        <v>0.85596175478065251</v>
      </c>
      <c r="G555">
        <v>23.818181818181817</v>
      </c>
      <c r="H555">
        <f t="shared" si="134"/>
        <v>1.2056447489518356</v>
      </c>
      <c r="I555">
        <v>-5.2171128103372988E-2</v>
      </c>
      <c r="J555">
        <f t="shared" si="135"/>
        <v>-2.6408332560762483E-3</v>
      </c>
      <c r="K555">
        <v>1</v>
      </c>
      <c r="L555">
        <v>2013</v>
      </c>
      <c r="M555" s="2" t="str">
        <f>VLOOKUP(A555,Bransje!$A$2:$B$418,2,TRUE)</f>
        <v>Chemicals</v>
      </c>
      <c r="N555" t="s">
        <v>410</v>
      </c>
      <c r="O555">
        <f>IFERROR(VLOOKUP(A555,Størrelse!$A$2:$B$409,2,TRUE),0)</f>
        <v>1</v>
      </c>
    </row>
    <row r="556" spans="1:15" x14ac:dyDescent="0.3">
      <c r="A556" t="s">
        <v>58</v>
      </c>
      <c r="B556" s="1">
        <v>41198</v>
      </c>
      <c r="C556">
        <v>3.17</v>
      </c>
      <c r="D556" t="e">
        <f t="shared" si="132"/>
        <v>#DIV/0!</v>
      </c>
      <c r="E556">
        <v>10.74</v>
      </c>
      <c r="F556" t="e">
        <f t="shared" si="133"/>
        <v>#DIV/0!</v>
      </c>
      <c r="G556">
        <v>19.755555555555553</v>
      </c>
      <c r="H556" t="e">
        <f t="shared" si="134"/>
        <v>#DIV/0!</v>
      </c>
      <c r="I556">
        <v>-4.5867599134931436E-2</v>
      </c>
      <c r="J556" t="e">
        <f t="shared" si="135"/>
        <v>#DIV/0!</v>
      </c>
      <c r="K556">
        <v>1</v>
      </c>
      <c r="L556">
        <v>2012</v>
      </c>
      <c r="M556" s="2" t="str">
        <f>VLOOKUP(A556,Bransje!$A$2:$B$418,2,TRUE)</f>
        <v>Chemicals</v>
      </c>
      <c r="N556" t="s">
        <v>410</v>
      </c>
      <c r="O556">
        <f>IFERROR(VLOOKUP(A556,Størrelse!$A$2:$B$409,2,TRUE),0)</f>
        <v>1</v>
      </c>
    </row>
    <row r="557" spans="1:15" x14ac:dyDescent="0.3">
      <c r="A557" t="s">
        <v>58</v>
      </c>
      <c r="B557" s="1">
        <v>40813</v>
      </c>
      <c r="C557">
        <v>1.39</v>
      </c>
      <c r="D557" t="e">
        <f>C557/#REF!</f>
        <v>#REF!</v>
      </c>
      <c r="E557">
        <v>13.35</v>
      </c>
      <c r="F557" t="e">
        <f>E557/#REF!</f>
        <v>#REF!</v>
      </c>
      <c r="G557" t="e">
        <v>#DIV/0!</v>
      </c>
      <c r="H557" t="e">
        <f>G557/#REF!</f>
        <v>#DIV/0!</v>
      </c>
      <c r="I557">
        <v>0</v>
      </c>
      <c r="J557" t="e">
        <f>+I557/#REF!</f>
        <v>#REF!</v>
      </c>
      <c r="K557">
        <v>1</v>
      </c>
      <c r="L557">
        <v>2011</v>
      </c>
      <c r="M557" s="2" t="str">
        <f>VLOOKUP(A557,Bransje!$A$2:$B$418,2,TRUE)</f>
        <v>Chemicals</v>
      </c>
      <c r="N557" t="s">
        <v>410</v>
      </c>
      <c r="O557">
        <f>IFERROR(VLOOKUP(A557,Størrelse!$A$2:$B$409,2,TRUE),0)</f>
        <v>1</v>
      </c>
    </row>
    <row r="558" spans="1:15" x14ac:dyDescent="0.3">
      <c r="A558" t="s">
        <v>59</v>
      </c>
      <c r="B558" s="1">
        <v>37677</v>
      </c>
      <c r="C558">
        <v>-0.42859999999999998</v>
      </c>
      <c r="D558">
        <f>C558/G559</f>
        <v>-9.5514586709886537E-2</v>
      </c>
      <c r="E558">
        <v>7.6925211669999998</v>
      </c>
      <c r="F558">
        <f>E558/G559</f>
        <v>1.7142976668760128</v>
      </c>
      <c r="G558">
        <v>4.8366666666666669</v>
      </c>
      <c r="H558">
        <f>G558/G559</f>
        <v>1.077863317125878</v>
      </c>
      <c r="I558">
        <v>-9.8000000000000087E-2</v>
      </c>
      <c r="J558">
        <f>+I558/G559</f>
        <v>-2.1839546191247994E-2</v>
      </c>
      <c r="K558">
        <v>0</v>
      </c>
      <c r="L558">
        <v>2003</v>
      </c>
      <c r="M558" s="2" t="str">
        <f>VLOOKUP(A558,Bransje!$A$2:$B$418,2,TRUE)</f>
        <v>Transportation</v>
      </c>
      <c r="N558" t="s">
        <v>404</v>
      </c>
      <c r="O558">
        <f>IFERROR(VLOOKUP(A558,Størrelse!$A$2:$B$409,2,TRUE),0)</f>
        <v>0</v>
      </c>
    </row>
    <row r="559" spans="1:15" x14ac:dyDescent="0.3">
      <c r="A559" t="s">
        <v>59</v>
      </c>
      <c r="B559" s="1">
        <v>37258</v>
      </c>
      <c r="C559">
        <v>0.79744999999999999</v>
      </c>
      <c r="D559">
        <f>C559/G560</f>
        <v>0.15775469831849651</v>
      </c>
      <c r="E559">
        <v>8.0352339050000001</v>
      </c>
      <c r="F559">
        <f>E559/G560</f>
        <v>1.5895616033630067</v>
      </c>
      <c r="G559">
        <v>4.4872727272727273</v>
      </c>
      <c r="H559">
        <f>G559/G560</f>
        <v>0.88768995593921396</v>
      </c>
      <c r="I559">
        <v>0.13009586913746474</v>
      </c>
      <c r="J559">
        <f>+I559/G560</f>
        <v>2.5736076980705187E-2</v>
      </c>
      <c r="K559">
        <v>0</v>
      </c>
      <c r="L559">
        <v>2002</v>
      </c>
      <c r="M559" s="2" t="str">
        <f>VLOOKUP(A559,Bransje!$A$2:$B$418,2,TRUE)</f>
        <v>Transportation</v>
      </c>
      <c r="N559" t="s">
        <v>404</v>
      </c>
      <c r="O559">
        <f>IFERROR(VLOOKUP(A559,Størrelse!$A$2:$B$409,2,TRUE),0)</f>
        <v>0</v>
      </c>
    </row>
    <row r="560" spans="1:15" x14ac:dyDescent="0.3">
      <c r="A560" t="s">
        <v>59</v>
      </c>
      <c r="B560" s="1">
        <v>37011</v>
      </c>
      <c r="C560">
        <v>-4.3889999999999998E-2</v>
      </c>
      <c r="D560">
        <f>C560/G561</f>
        <v>-1.5254028436018958E-2</v>
      </c>
      <c r="E560">
        <v>7.6444595629999998</v>
      </c>
      <c r="F560">
        <f>E560/G561</f>
        <v>2.6568421861927334</v>
      </c>
      <c r="G560">
        <v>5.0550000000000006</v>
      </c>
      <c r="H560">
        <f>G560/G561</f>
        <v>1.7568720379146923</v>
      </c>
      <c r="I560">
        <v>1.9042828404953638E-2</v>
      </c>
      <c r="J560">
        <f>+I560/G561</f>
        <v>6.6183605830802536E-3</v>
      </c>
      <c r="K560">
        <v>0</v>
      </c>
      <c r="L560">
        <v>2001</v>
      </c>
      <c r="M560" s="2" t="str">
        <f>VLOOKUP(A560,Bransje!$A$2:$B$418,2,TRUE)</f>
        <v>Transportation</v>
      </c>
      <c r="N560" t="s">
        <v>404</v>
      </c>
      <c r="O560">
        <f>IFERROR(VLOOKUP(A560,Størrelse!$A$2:$B$409,2,TRUE),0)</f>
        <v>0</v>
      </c>
    </row>
    <row r="561" spans="1:15" x14ac:dyDescent="0.3">
      <c r="A561" t="s">
        <v>59</v>
      </c>
      <c r="B561" s="1">
        <v>36572</v>
      </c>
      <c r="C561">
        <v>-1.0070300000000001</v>
      </c>
      <c r="D561">
        <f>C561/G562</f>
        <v>-0.24327610435485081</v>
      </c>
      <c r="E561">
        <v>16.049013039999998</v>
      </c>
      <c r="F561">
        <f>E561/G562</f>
        <v>3.8770854603253135</v>
      </c>
      <c r="G561">
        <v>2.877272727272727</v>
      </c>
      <c r="H561">
        <f>G561/G562</f>
        <v>0.69508525094323503</v>
      </c>
      <c r="I561">
        <v>1.7318528672354394E-2</v>
      </c>
      <c r="J561">
        <f>+I561/G562</f>
        <v>4.1837722695134832E-3</v>
      </c>
      <c r="K561">
        <v>0</v>
      </c>
      <c r="L561">
        <v>2000</v>
      </c>
      <c r="M561" s="2" t="str">
        <f>VLOOKUP(A561,Bransje!$A$2:$B$418,2,TRUE)</f>
        <v>Transportation</v>
      </c>
      <c r="N561" t="s">
        <v>404</v>
      </c>
      <c r="O561">
        <f>IFERROR(VLOOKUP(A561,Størrelse!$A$2:$B$409,2,TRUE),0)</f>
        <v>0</v>
      </c>
    </row>
    <row r="562" spans="1:15" x14ac:dyDescent="0.3">
      <c r="A562" t="s">
        <v>59</v>
      </c>
      <c r="B562" s="1">
        <v>36202</v>
      </c>
      <c r="C562">
        <v>1.82576</v>
      </c>
      <c r="D562" t="e">
        <f>C562/#REF!</f>
        <v>#REF!</v>
      </c>
      <c r="E562" t="s">
        <v>13</v>
      </c>
      <c r="F562" t="e">
        <f>E562/#REF!</f>
        <v>#VALUE!</v>
      </c>
      <c r="G562">
        <v>4.1394529999999996</v>
      </c>
      <c r="H562" t="e">
        <f>G562/#REF!</f>
        <v>#REF!</v>
      </c>
      <c r="I562">
        <v>-1.410924109220113E-2</v>
      </c>
      <c r="J562" t="e">
        <f>+I562/#REF!</f>
        <v>#REF!</v>
      </c>
      <c r="K562">
        <v>0</v>
      </c>
      <c r="L562">
        <v>1999</v>
      </c>
      <c r="M562" s="2" t="str">
        <f>VLOOKUP(A562,Bransje!$A$2:$B$418,2,TRUE)</f>
        <v>Transportation</v>
      </c>
      <c r="N562" t="s">
        <v>404</v>
      </c>
      <c r="O562">
        <f>IFERROR(VLOOKUP(A562,Størrelse!$A$2:$B$409,2,TRUE),0)</f>
        <v>0</v>
      </c>
    </row>
    <row r="563" spans="1:15" x14ac:dyDescent="0.3">
      <c r="A563" t="s">
        <v>60</v>
      </c>
      <c r="B563" s="1">
        <v>43146</v>
      </c>
      <c r="C563">
        <v>10.916969999999999</v>
      </c>
      <c r="D563">
        <f t="shared" ref="D563:D577" si="136">C563/G564</f>
        <v>7.5716689785624208E-2</v>
      </c>
      <c r="E563">
        <v>21.451577570000001</v>
      </c>
      <c r="F563">
        <f t="shared" ref="F563:F577" si="137">E563/G564</f>
        <v>0.14878143333543506</v>
      </c>
      <c r="G563">
        <v>210.27272727272728</v>
      </c>
      <c r="H563">
        <f t="shared" ref="H563:H577" si="138">G563/G564</f>
        <v>1.4583858764186632</v>
      </c>
      <c r="I563">
        <v>0.11446128478149276</v>
      </c>
      <c r="J563">
        <f t="shared" ref="J563:J577" si="139">+I563/G564</f>
        <v>7.9386767502926878E-4</v>
      </c>
      <c r="K563">
        <v>1</v>
      </c>
      <c r="L563">
        <v>2018</v>
      </c>
      <c r="M563" s="2" t="str">
        <f>VLOOKUP(A563,Bransje!$A$2:$B$418,2,TRUE)</f>
        <v>Software &amp; IT Services</v>
      </c>
      <c r="N563" t="s">
        <v>465</v>
      </c>
      <c r="O563">
        <f>IFERROR(VLOOKUP(A563,Størrelse!$A$2:$B$409,2,TRUE),0)</f>
        <v>0</v>
      </c>
    </row>
    <row r="564" spans="1:15" x14ac:dyDescent="0.3">
      <c r="A564" t="s">
        <v>60</v>
      </c>
      <c r="B564" s="1">
        <v>42782</v>
      </c>
      <c r="C564">
        <v>7.7557900000000002</v>
      </c>
      <c r="D564">
        <f t="shared" si="136"/>
        <v>7.1849830159547101E-2</v>
      </c>
      <c r="E564">
        <v>16.962218461999999</v>
      </c>
      <c r="F564">
        <f t="shared" si="137"/>
        <v>0.15713841086773031</v>
      </c>
      <c r="G564">
        <v>144.18181818181819</v>
      </c>
      <c r="H564">
        <f t="shared" si="138"/>
        <v>1.3357039255134984</v>
      </c>
      <c r="I564">
        <v>-1.3393732352912635E-2</v>
      </c>
      <c r="J564">
        <f t="shared" si="139"/>
        <v>-1.2407986739702904E-4</v>
      </c>
      <c r="K564">
        <v>1</v>
      </c>
      <c r="L564">
        <v>2017</v>
      </c>
      <c r="M564" s="2" t="str">
        <f>VLOOKUP(A564,Bransje!$A$2:$B$418,2,TRUE)</f>
        <v>Software &amp; IT Services</v>
      </c>
      <c r="N564" t="s">
        <v>465</v>
      </c>
      <c r="O564">
        <f>IFERROR(VLOOKUP(A564,Størrelse!$A$2:$B$409,2,TRUE),0)</f>
        <v>0</v>
      </c>
    </row>
    <row r="565" spans="1:15" x14ac:dyDescent="0.3">
      <c r="A565" t="s">
        <v>60</v>
      </c>
      <c r="B565" s="1">
        <v>42418</v>
      </c>
      <c r="C565">
        <v>7.2135999999999996</v>
      </c>
      <c r="D565">
        <f t="shared" si="136"/>
        <v>8.7006140350877184E-2</v>
      </c>
      <c r="E565">
        <v>16.772250167999999</v>
      </c>
      <c r="F565">
        <f t="shared" si="137"/>
        <v>0.2022968770263158</v>
      </c>
      <c r="G565">
        <v>107.94444444444444</v>
      </c>
      <c r="H565">
        <f t="shared" si="138"/>
        <v>1.3019615009746588</v>
      </c>
      <c r="I565">
        <v>9.9925534760377133E-2</v>
      </c>
      <c r="J565">
        <f t="shared" si="139"/>
        <v>1.2052421955747242E-3</v>
      </c>
      <c r="K565">
        <v>1</v>
      </c>
      <c r="L565">
        <v>2016</v>
      </c>
      <c r="M565" s="2" t="str">
        <f>VLOOKUP(A565,Bransje!$A$2:$B$418,2,TRUE)</f>
        <v>Software &amp; IT Services</v>
      </c>
      <c r="N565" t="s">
        <v>465</v>
      </c>
      <c r="O565">
        <f>IFERROR(VLOOKUP(A565,Størrelse!$A$2:$B$409,2,TRUE),0)</f>
        <v>0</v>
      </c>
    </row>
    <row r="566" spans="1:15" x14ac:dyDescent="0.3">
      <c r="A566" t="s">
        <v>60</v>
      </c>
      <c r="B566" s="1">
        <v>42058</v>
      </c>
      <c r="C566">
        <v>5.4535799999999997</v>
      </c>
      <c r="D566">
        <f t="shared" si="136"/>
        <v>5.9528037707764818E-2</v>
      </c>
      <c r="E566">
        <v>14.711758801</v>
      </c>
      <c r="F566">
        <f t="shared" si="137"/>
        <v>0.16058481449863557</v>
      </c>
      <c r="G566">
        <v>82.909090909090907</v>
      </c>
      <c r="H566">
        <f t="shared" si="138"/>
        <v>0.9049863557429918</v>
      </c>
      <c r="I566">
        <v>-3.2583210030577514E-2</v>
      </c>
      <c r="J566">
        <f t="shared" si="139"/>
        <v>-3.5565895344713734E-4</v>
      </c>
      <c r="K566">
        <v>1</v>
      </c>
      <c r="L566">
        <v>2015</v>
      </c>
      <c r="M566" s="2" t="str">
        <f>VLOOKUP(A566,Bransje!$A$2:$B$418,2,TRUE)</f>
        <v>Software &amp; IT Services</v>
      </c>
      <c r="N566" t="s">
        <v>465</v>
      </c>
      <c r="O566">
        <f>IFERROR(VLOOKUP(A566,Størrelse!$A$2:$B$409,2,TRUE),0)</f>
        <v>0</v>
      </c>
    </row>
    <row r="567" spans="1:15" x14ac:dyDescent="0.3">
      <c r="A567" t="s">
        <v>60</v>
      </c>
      <c r="B567" s="1">
        <v>41696</v>
      </c>
      <c r="C567">
        <v>6.7500400000000003</v>
      </c>
      <c r="D567">
        <f t="shared" si="136"/>
        <v>0.10305404580152672</v>
      </c>
      <c r="E567">
        <v>15.440835357999999</v>
      </c>
      <c r="F567">
        <f t="shared" si="137"/>
        <v>0.23573794439694656</v>
      </c>
      <c r="G567">
        <v>91.61363636363636</v>
      </c>
      <c r="H567">
        <f t="shared" si="138"/>
        <v>1.3986814712005551</v>
      </c>
      <c r="I567">
        <v>-2.0092872227912006E-2</v>
      </c>
      <c r="J567">
        <f t="shared" si="139"/>
        <v>-3.0676140805972529E-4</v>
      </c>
      <c r="K567">
        <v>1</v>
      </c>
      <c r="L567">
        <v>2014</v>
      </c>
      <c r="M567" s="2" t="str">
        <f>VLOOKUP(A567,Bransje!$A$2:$B$418,2,TRUE)</f>
        <v>Software &amp; IT Services</v>
      </c>
      <c r="N567" t="s">
        <v>465</v>
      </c>
      <c r="O567">
        <f>IFERROR(VLOOKUP(A567,Størrelse!$A$2:$B$409,2,TRUE),0)</f>
        <v>0</v>
      </c>
    </row>
    <row r="568" spans="1:15" x14ac:dyDescent="0.3">
      <c r="A568" t="s">
        <v>60</v>
      </c>
      <c r="B568" s="1">
        <v>41386</v>
      </c>
      <c r="C568">
        <v>5.4107399999999997</v>
      </c>
      <c r="D568">
        <f t="shared" si="136"/>
        <v>6.9024323175053151E-2</v>
      </c>
      <c r="E568">
        <v>13.660277138</v>
      </c>
      <c r="F568">
        <f t="shared" si="137"/>
        <v>0.17426292592771084</v>
      </c>
      <c r="G568">
        <v>65.5</v>
      </c>
      <c r="H568">
        <f t="shared" si="138"/>
        <v>0.83557760453579022</v>
      </c>
      <c r="I568">
        <v>3.540521978021971E-2</v>
      </c>
      <c r="J568">
        <f t="shared" si="139"/>
        <v>4.5166120201555973E-4</v>
      </c>
      <c r="K568">
        <v>1</v>
      </c>
      <c r="L568">
        <v>2013</v>
      </c>
      <c r="M568" s="2" t="str">
        <f>VLOOKUP(A568,Bransje!$A$2:$B$418,2,TRUE)</f>
        <v>Software &amp; IT Services</v>
      </c>
      <c r="N568" t="s">
        <v>465</v>
      </c>
      <c r="O568">
        <f>IFERROR(VLOOKUP(A568,Størrelse!$A$2:$B$409,2,TRUE),0)</f>
        <v>0</v>
      </c>
    </row>
    <row r="569" spans="1:15" x14ac:dyDescent="0.3">
      <c r="A569" t="s">
        <v>60</v>
      </c>
      <c r="B569" s="1">
        <v>40954</v>
      </c>
      <c r="C569">
        <v>6.1257299999999999</v>
      </c>
      <c r="D569">
        <f t="shared" si="136"/>
        <v>9.8574965517241375E-2</v>
      </c>
      <c r="E569">
        <v>13.23326922</v>
      </c>
      <c r="F569">
        <f t="shared" si="137"/>
        <v>0.21294915986206897</v>
      </c>
      <c r="G569">
        <v>78.388888888888886</v>
      </c>
      <c r="H569">
        <f t="shared" si="138"/>
        <v>1.2614303959131543</v>
      </c>
      <c r="I569">
        <v>1.0153627122817532E-3</v>
      </c>
      <c r="J569">
        <f t="shared" si="139"/>
        <v>1.633917008269488E-5</v>
      </c>
      <c r="K569">
        <v>1</v>
      </c>
      <c r="L569">
        <v>2012</v>
      </c>
      <c r="M569" s="2" t="str">
        <f>VLOOKUP(A569,Bransje!$A$2:$B$418,2,TRUE)</f>
        <v>Software &amp; IT Services</v>
      </c>
      <c r="N569" t="s">
        <v>465</v>
      </c>
      <c r="O569">
        <f>IFERROR(VLOOKUP(A569,Størrelse!$A$2:$B$409,2,TRUE),0)</f>
        <v>0</v>
      </c>
    </row>
    <row r="570" spans="1:15" x14ac:dyDescent="0.3">
      <c r="A570" t="s">
        <v>60</v>
      </c>
      <c r="B570" s="1">
        <v>40591</v>
      </c>
      <c r="C570">
        <v>4.7796500000000002</v>
      </c>
      <c r="D570">
        <f t="shared" si="136"/>
        <v>8.3548142753095411E-2</v>
      </c>
      <c r="E570">
        <v>11.372807695000001</v>
      </c>
      <c r="F570">
        <f t="shared" si="137"/>
        <v>0.19879634718135469</v>
      </c>
      <c r="G570">
        <v>62.142857142857146</v>
      </c>
      <c r="H570">
        <f t="shared" si="138"/>
        <v>1.0862553324315889</v>
      </c>
      <c r="I570">
        <v>6.8052626554540141E-2</v>
      </c>
      <c r="J570">
        <f t="shared" si="139"/>
        <v>1.1895579295768124E-3</v>
      </c>
      <c r="K570">
        <v>1</v>
      </c>
      <c r="L570">
        <v>2011</v>
      </c>
      <c r="M570" s="2" t="str">
        <f>VLOOKUP(A570,Bransje!$A$2:$B$418,2,TRUE)</f>
        <v>Software &amp; IT Services</v>
      </c>
      <c r="N570" t="s">
        <v>465</v>
      </c>
      <c r="O570">
        <f>IFERROR(VLOOKUP(A570,Størrelse!$A$2:$B$409,2,TRUE),0)</f>
        <v>0</v>
      </c>
    </row>
    <row r="571" spans="1:15" x14ac:dyDescent="0.3">
      <c r="A571" t="s">
        <v>60</v>
      </c>
      <c r="B571" s="1">
        <v>40227</v>
      </c>
      <c r="C571">
        <v>4.2124100000000002</v>
      </c>
      <c r="D571">
        <f t="shared" si="136"/>
        <v>0.13240997742079538</v>
      </c>
      <c r="E571">
        <v>12.568804519</v>
      </c>
      <c r="F571">
        <f t="shared" si="137"/>
        <v>0.39507909310042966</v>
      </c>
      <c r="G571">
        <v>57.208333333333336</v>
      </c>
      <c r="H571">
        <f t="shared" si="138"/>
        <v>1.798247113872582</v>
      </c>
      <c r="I571">
        <v>-2.5918705035725687E-2</v>
      </c>
      <c r="J571">
        <f t="shared" si="139"/>
        <v>-8.1471061662010433E-4</v>
      </c>
      <c r="K571">
        <v>1</v>
      </c>
      <c r="L571">
        <v>2010</v>
      </c>
      <c r="M571" s="2" t="str">
        <f>VLOOKUP(A571,Bransje!$A$2:$B$418,2,TRUE)</f>
        <v>Software &amp; IT Services</v>
      </c>
      <c r="N571" t="s">
        <v>465</v>
      </c>
      <c r="O571">
        <f>IFERROR(VLOOKUP(A571,Størrelse!$A$2:$B$409,2,TRUE),0)</f>
        <v>0</v>
      </c>
    </row>
    <row r="572" spans="1:15" x14ac:dyDescent="0.3">
      <c r="A572" t="s">
        <v>60</v>
      </c>
      <c r="B572" s="1">
        <v>39869</v>
      </c>
      <c r="C572">
        <v>5.5148700000000002</v>
      </c>
      <c r="D572">
        <f t="shared" si="136"/>
        <v>0.15468011555199215</v>
      </c>
      <c r="E572">
        <v>12.057914034</v>
      </c>
      <c r="F572">
        <f t="shared" si="137"/>
        <v>0.33819827776449995</v>
      </c>
      <c r="G572">
        <v>31.813388099999997</v>
      </c>
      <c r="H572">
        <f t="shared" si="138"/>
        <v>0.89229638185639404</v>
      </c>
      <c r="I572">
        <v>0.11000467508181389</v>
      </c>
      <c r="J572">
        <f t="shared" si="139"/>
        <v>3.0853920133954789E-3</v>
      </c>
      <c r="K572">
        <v>1</v>
      </c>
      <c r="L572">
        <v>2009</v>
      </c>
      <c r="M572" s="2" t="str">
        <f>VLOOKUP(A572,Bransje!$A$2:$B$418,2,TRUE)</f>
        <v>Software &amp; IT Services</v>
      </c>
      <c r="N572" t="s">
        <v>465</v>
      </c>
      <c r="O572">
        <f>IFERROR(VLOOKUP(A572,Størrelse!$A$2:$B$409,2,TRUE),0)</f>
        <v>0</v>
      </c>
    </row>
    <row r="573" spans="1:15" x14ac:dyDescent="0.3">
      <c r="A573" t="s">
        <v>60</v>
      </c>
      <c r="B573" s="1">
        <v>39496</v>
      </c>
      <c r="C573">
        <v>3.9627699999999999</v>
      </c>
      <c r="D573" t="e">
        <f t="shared" si="136"/>
        <v>#DIV/0!</v>
      </c>
      <c r="E573">
        <v>15.044795058</v>
      </c>
      <c r="F573" t="e">
        <f t="shared" si="137"/>
        <v>#DIV/0!</v>
      </c>
      <c r="G573">
        <v>35.65338686436592</v>
      </c>
      <c r="H573" t="e">
        <f t="shared" si="138"/>
        <v>#DIV/0!</v>
      </c>
      <c r="I573">
        <v>-6.9120972163745797E-2</v>
      </c>
      <c r="J573" t="e">
        <f t="shared" si="139"/>
        <v>#DIV/0!</v>
      </c>
      <c r="K573">
        <v>1</v>
      </c>
      <c r="L573">
        <v>2008</v>
      </c>
      <c r="M573" s="2" t="str">
        <f>VLOOKUP(A573,Bransje!$A$2:$B$418,2,TRUE)</f>
        <v>Software &amp; IT Services</v>
      </c>
      <c r="N573" t="s">
        <v>465</v>
      </c>
      <c r="O573">
        <f>IFERROR(VLOOKUP(A573,Størrelse!$A$2:$B$409,2,TRUE),0)</f>
        <v>0</v>
      </c>
    </row>
    <row r="574" spans="1:15" x14ac:dyDescent="0.3">
      <c r="A574" t="s">
        <v>60</v>
      </c>
      <c r="B574" s="1">
        <v>39153</v>
      </c>
      <c r="C574">
        <v>3.0678299999999998</v>
      </c>
      <c r="D574" t="e">
        <f t="shared" si="136"/>
        <v>#DIV/0!</v>
      </c>
      <c r="E574">
        <v>6.0567779550000003</v>
      </c>
      <c r="F574" t="e">
        <f t="shared" si="137"/>
        <v>#DIV/0!</v>
      </c>
      <c r="G574" t="e">
        <v>#DIV/0!</v>
      </c>
      <c r="H574" t="e">
        <f t="shared" si="138"/>
        <v>#DIV/0!</v>
      </c>
      <c r="I574">
        <v>0</v>
      </c>
      <c r="J574" t="e">
        <f t="shared" si="139"/>
        <v>#DIV/0!</v>
      </c>
      <c r="K574">
        <v>1</v>
      </c>
      <c r="L574">
        <v>2007</v>
      </c>
      <c r="M574" s="2" t="str">
        <f>VLOOKUP(A574,Bransje!$A$2:$B$418,2,TRUE)</f>
        <v>Software &amp; IT Services</v>
      </c>
      <c r="N574" t="s">
        <v>465</v>
      </c>
      <c r="O574">
        <f>IFERROR(VLOOKUP(A574,Størrelse!$A$2:$B$409,2,TRUE),0)</f>
        <v>0</v>
      </c>
    </row>
    <row r="575" spans="1:15" x14ac:dyDescent="0.3">
      <c r="A575" t="s">
        <v>60</v>
      </c>
      <c r="B575" s="1">
        <v>38777</v>
      </c>
      <c r="C575">
        <v>2.1553499999999999</v>
      </c>
      <c r="D575" t="e">
        <f t="shared" si="136"/>
        <v>#DIV/0!</v>
      </c>
      <c r="E575">
        <v>5.516</v>
      </c>
      <c r="F575" t="e">
        <f t="shared" si="137"/>
        <v>#DIV/0!</v>
      </c>
      <c r="G575" t="e">
        <v>#DIV/0!</v>
      </c>
      <c r="H575" t="e">
        <f t="shared" si="138"/>
        <v>#DIV/0!</v>
      </c>
      <c r="I575">
        <v>0</v>
      </c>
      <c r="J575" t="e">
        <f t="shared" si="139"/>
        <v>#DIV/0!</v>
      </c>
      <c r="K575">
        <v>1</v>
      </c>
      <c r="L575">
        <v>2006</v>
      </c>
      <c r="M575" s="2" t="str">
        <f>VLOOKUP(A575,Bransje!$A$2:$B$418,2,TRUE)</f>
        <v>Software &amp; IT Services</v>
      </c>
      <c r="N575" t="s">
        <v>465</v>
      </c>
      <c r="O575">
        <f>IFERROR(VLOOKUP(A575,Størrelse!$A$2:$B$409,2,TRUE),0)</f>
        <v>0</v>
      </c>
    </row>
    <row r="576" spans="1:15" x14ac:dyDescent="0.3">
      <c r="A576" t="s">
        <v>60</v>
      </c>
      <c r="B576" s="1">
        <v>38471</v>
      </c>
      <c r="C576">
        <v>1.0904100000000001</v>
      </c>
      <c r="D576" t="e">
        <f t="shared" si="136"/>
        <v>#DIV/0!</v>
      </c>
      <c r="E576">
        <v>3.3868493150000001</v>
      </c>
      <c r="F576" t="e">
        <f t="shared" si="137"/>
        <v>#DIV/0!</v>
      </c>
      <c r="G576" t="e">
        <v>#DIV/0!</v>
      </c>
      <c r="H576" t="e">
        <f t="shared" si="138"/>
        <v>#DIV/0!</v>
      </c>
      <c r="I576">
        <v>0</v>
      </c>
      <c r="J576" t="e">
        <f t="shared" si="139"/>
        <v>#DIV/0!</v>
      </c>
      <c r="K576">
        <v>1</v>
      </c>
      <c r="L576">
        <v>2005</v>
      </c>
      <c r="M576" s="2" t="str">
        <f>VLOOKUP(A576,Bransje!$A$2:$B$418,2,TRUE)</f>
        <v>Software &amp; IT Services</v>
      </c>
      <c r="N576" t="s">
        <v>465</v>
      </c>
      <c r="O576">
        <f>IFERROR(VLOOKUP(A576,Størrelse!$A$2:$B$409,2,TRUE),0)</f>
        <v>0</v>
      </c>
    </row>
    <row r="577" spans="1:15" x14ac:dyDescent="0.3">
      <c r="A577" t="s">
        <v>60</v>
      </c>
      <c r="B577" s="1">
        <v>38105</v>
      </c>
      <c r="C577">
        <v>2.7265899999999998</v>
      </c>
      <c r="D577" t="e">
        <f t="shared" si="136"/>
        <v>#DIV/0!</v>
      </c>
      <c r="E577">
        <v>4.0454031119999998</v>
      </c>
      <c r="F577" t="e">
        <f t="shared" si="137"/>
        <v>#DIV/0!</v>
      </c>
      <c r="G577" t="e">
        <v>#DIV/0!</v>
      </c>
      <c r="H577" t="e">
        <f t="shared" si="138"/>
        <v>#DIV/0!</v>
      </c>
      <c r="I577">
        <v>0</v>
      </c>
      <c r="J577" t="e">
        <f t="shared" si="139"/>
        <v>#DIV/0!</v>
      </c>
      <c r="K577">
        <v>0</v>
      </c>
      <c r="L577">
        <v>2004</v>
      </c>
      <c r="M577" s="2" t="str">
        <f>VLOOKUP(A577,Bransje!$A$2:$B$418,2,TRUE)</f>
        <v>Software &amp; IT Services</v>
      </c>
      <c r="N577" t="s">
        <v>465</v>
      </c>
      <c r="O577">
        <f>IFERROR(VLOOKUP(A577,Størrelse!$A$2:$B$409,2,TRUE),0)</f>
        <v>0</v>
      </c>
    </row>
    <row r="578" spans="1:15" x14ac:dyDescent="0.3">
      <c r="A578" t="s">
        <v>60</v>
      </c>
      <c r="B578" s="1">
        <v>37734</v>
      </c>
      <c r="C578">
        <v>3.074E-2</v>
      </c>
      <c r="D578" t="e">
        <f>C578/#REF!</f>
        <v>#REF!</v>
      </c>
      <c r="E578">
        <v>2.067647059</v>
      </c>
      <c r="F578" t="e">
        <f>E578/#REF!</f>
        <v>#REF!</v>
      </c>
      <c r="G578" t="e">
        <v>#DIV/0!</v>
      </c>
      <c r="H578" t="e">
        <f>G578/#REF!</f>
        <v>#DIV/0!</v>
      </c>
      <c r="I578">
        <v>0</v>
      </c>
      <c r="J578" t="e">
        <f>+I578/#REF!</f>
        <v>#REF!</v>
      </c>
      <c r="K578">
        <v>0</v>
      </c>
      <c r="L578">
        <v>2003</v>
      </c>
      <c r="M578" s="2" t="str">
        <f>VLOOKUP(A578,Bransje!$A$2:$B$418,2,TRUE)</f>
        <v>Software &amp; IT Services</v>
      </c>
      <c r="N578" t="s">
        <v>465</v>
      </c>
      <c r="O578">
        <f>IFERROR(VLOOKUP(A578,Størrelse!$A$2:$B$409,2,TRUE),0)</f>
        <v>0</v>
      </c>
    </row>
    <row r="579" spans="1:15" x14ac:dyDescent="0.3">
      <c r="A579" t="s">
        <v>61</v>
      </c>
      <c r="B579" s="1">
        <v>37056</v>
      </c>
      <c r="C579">
        <v>4.1304299999999996</v>
      </c>
      <c r="D579">
        <f>C579/G580</f>
        <v>0.11449563409563407</v>
      </c>
      <c r="E579">
        <v>39.316770185999999</v>
      </c>
      <c r="F579">
        <f>E579/G580</f>
        <v>1.0898619594178793</v>
      </c>
      <c r="G579">
        <v>30.630000000000003</v>
      </c>
      <c r="H579">
        <f>G579/G580</f>
        <v>0.84906444906444911</v>
      </c>
      <c r="I579">
        <v>-3.260639896440487E-2</v>
      </c>
      <c r="J579">
        <f>+I579/G580</f>
        <v>-9.0385028314358604E-4</v>
      </c>
      <c r="K579">
        <v>0</v>
      </c>
      <c r="L579">
        <v>2001</v>
      </c>
      <c r="M579" s="2" t="str">
        <f>VLOOKUP(A579,Bransje!$A$2:$B$418,2,TRUE)</f>
        <v>Transportation</v>
      </c>
      <c r="N579" t="s">
        <v>404</v>
      </c>
      <c r="O579">
        <f>IFERROR(VLOOKUP(A579,Størrelse!$A$2:$B$409,2,TRUE),0)</f>
        <v>1</v>
      </c>
    </row>
    <row r="580" spans="1:15" x14ac:dyDescent="0.3">
      <c r="A580" t="s">
        <v>61</v>
      </c>
      <c r="B580" s="1">
        <v>36524</v>
      </c>
      <c r="C580">
        <v>-19.006209999999999</v>
      </c>
      <c r="D580">
        <f>C580/G581</f>
        <v>-0.59705371727748691</v>
      </c>
      <c r="E580">
        <v>35.465838509000001</v>
      </c>
      <c r="F580">
        <f>E580/G581</f>
        <v>1.1141101102303665</v>
      </c>
      <c r="G580">
        <v>36.075000000000003</v>
      </c>
      <c r="H580">
        <f>G580/G581</f>
        <v>1.1332460732984295</v>
      </c>
      <c r="I580">
        <v>-7.0409149776886726E-2</v>
      </c>
      <c r="J580">
        <f>+I580/G581</f>
        <v>-2.2118057521535099E-3</v>
      </c>
      <c r="K580">
        <v>0</v>
      </c>
      <c r="L580">
        <v>1999</v>
      </c>
      <c r="M580" s="2" t="str">
        <f>VLOOKUP(A580,Bransje!$A$2:$B$418,2,TRUE)</f>
        <v>Transportation</v>
      </c>
      <c r="N580" t="s">
        <v>404</v>
      </c>
      <c r="O580">
        <f>IFERROR(VLOOKUP(A580,Størrelse!$A$2:$B$409,2,TRUE),0)</f>
        <v>1</v>
      </c>
    </row>
    <row r="581" spans="1:15" x14ac:dyDescent="0.3">
      <c r="A581" t="s">
        <v>61</v>
      </c>
      <c r="B581" s="1">
        <v>36157</v>
      </c>
      <c r="C581">
        <v>-0.71428999999999998</v>
      </c>
      <c r="D581" t="e">
        <f>C581/#REF!</f>
        <v>#REF!</v>
      </c>
      <c r="E581">
        <v>54.192546583999999</v>
      </c>
      <c r="F581" t="e">
        <f>E581/#REF!</f>
        <v>#REF!</v>
      </c>
      <c r="G581">
        <v>31.833333333333332</v>
      </c>
      <c r="H581" t="e">
        <f>G581/#REF!</f>
        <v>#REF!</v>
      </c>
      <c r="I581">
        <v>0.21733171261943818</v>
      </c>
      <c r="J581" t="e">
        <f>+I581/#REF!</f>
        <v>#REF!</v>
      </c>
      <c r="K581">
        <v>0</v>
      </c>
      <c r="L581">
        <v>1998</v>
      </c>
      <c r="M581" s="2" t="str">
        <f>VLOOKUP(A581,Bransje!$A$2:$B$418,2,TRUE)</f>
        <v>Transportation</v>
      </c>
      <c r="N581" t="s">
        <v>404</v>
      </c>
      <c r="O581">
        <f>IFERROR(VLOOKUP(A581,Størrelse!$A$2:$B$409,2,TRUE),0)</f>
        <v>1</v>
      </c>
    </row>
    <row r="582" spans="1:15" x14ac:dyDescent="0.3">
      <c r="A582" t="s">
        <v>62</v>
      </c>
      <c r="B582" s="1">
        <v>43166</v>
      </c>
      <c r="C582" t="s">
        <v>13</v>
      </c>
      <c r="D582" t="e">
        <f t="shared" ref="D582:D587" si="140">C582/G583</f>
        <v>#VALUE!</v>
      </c>
      <c r="E582">
        <v>11.053054506000001</v>
      </c>
      <c r="F582">
        <f t="shared" ref="F582:F587" si="141">E582/G583</f>
        <v>1.0089925275186722</v>
      </c>
      <c r="G582" t="e">
        <v>#DIV/0!</v>
      </c>
      <c r="H582" t="e">
        <f t="shared" ref="H582:H587" si="142">G582/G583</f>
        <v>#DIV/0!</v>
      </c>
      <c r="I582">
        <v>0</v>
      </c>
      <c r="J582">
        <f t="shared" ref="J582:J587" si="143">+I582/G583</f>
        <v>0</v>
      </c>
      <c r="K582">
        <v>1</v>
      </c>
      <c r="L582">
        <v>2018</v>
      </c>
      <c r="M582" s="2" t="str">
        <f>VLOOKUP(A582,Bransje!$A$2:$B$418,2,TRUE)</f>
        <v>Energy - Fossil Fuels</v>
      </c>
      <c r="N582" t="s">
        <v>462</v>
      </c>
      <c r="O582">
        <f>IFERROR(VLOOKUP(A582,Størrelse!$A$2:$B$409,2,TRUE),0)</f>
        <v>0</v>
      </c>
    </row>
    <row r="583" spans="1:15" x14ac:dyDescent="0.3">
      <c r="A583" t="s">
        <v>62</v>
      </c>
      <c r="B583" s="1">
        <v>41332</v>
      </c>
      <c r="C583">
        <v>-5.0529200000000003</v>
      </c>
      <c r="D583">
        <f t="shared" si="140"/>
        <v>-0.51091203235591509</v>
      </c>
      <c r="E583">
        <v>11.053054506000001</v>
      </c>
      <c r="F583">
        <f t="shared" si="141"/>
        <v>1.117599040040445</v>
      </c>
      <c r="G583">
        <v>10.954545454545455</v>
      </c>
      <c r="H583">
        <f t="shared" si="142"/>
        <v>1.1076385697214817</v>
      </c>
      <c r="I583">
        <v>8.3982522146052063E-2</v>
      </c>
      <c r="J583">
        <f t="shared" si="143"/>
        <v>8.4916604798839293E-3</v>
      </c>
      <c r="K583">
        <v>1</v>
      </c>
      <c r="L583">
        <v>2013</v>
      </c>
      <c r="M583" s="2" t="str">
        <f>VLOOKUP(A583,Bransje!$A$2:$B$418,2,TRUE)</f>
        <v>Energy - Fossil Fuels</v>
      </c>
      <c r="N583" t="s">
        <v>462</v>
      </c>
      <c r="O583">
        <f>IFERROR(VLOOKUP(A583,Størrelse!$A$2:$B$409,2,TRUE),0)</f>
        <v>0</v>
      </c>
    </row>
    <row r="584" spans="1:15" x14ac:dyDescent="0.3">
      <c r="A584" t="s">
        <v>62</v>
      </c>
      <c r="B584" s="1">
        <v>40954</v>
      </c>
      <c r="C584">
        <v>-0.21629000000000001</v>
      </c>
      <c r="D584">
        <f t="shared" si="140"/>
        <v>-1.8339840052057244E-2</v>
      </c>
      <c r="E584">
        <v>16.770244073000001</v>
      </c>
      <c r="F584">
        <f t="shared" si="141"/>
        <v>1.4219963656793242</v>
      </c>
      <c r="G584">
        <v>9.89</v>
      </c>
      <c r="H584">
        <f t="shared" si="142"/>
        <v>0.83860103617756787</v>
      </c>
      <c r="I584">
        <v>9.0660192991121047E-4</v>
      </c>
      <c r="J584">
        <f t="shared" si="143"/>
        <v>7.6873338505978138E-5</v>
      </c>
      <c r="K584">
        <v>1</v>
      </c>
      <c r="L584">
        <v>2012</v>
      </c>
      <c r="M584" s="2" t="str">
        <f>VLOOKUP(A584,Bransje!$A$2:$B$418,2,TRUE)</f>
        <v>Energy - Fossil Fuels</v>
      </c>
      <c r="N584" t="s">
        <v>462</v>
      </c>
      <c r="O584">
        <f>IFERROR(VLOOKUP(A584,Størrelse!$A$2:$B$409,2,TRUE),0)</f>
        <v>0</v>
      </c>
    </row>
    <row r="585" spans="1:15" x14ac:dyDescent="0.3">
      <c r="A585" t="s">
        <v>62</v>
      </c>
      <c r="B585" s="1">
        <v>40590</v>
      </c>
      <c r="C585">
        <v>-2.2900700000000001</v>
      </c>
      <c r="D585">
        <f t="shared" si="140"/>
        <v>-0.14239735912582632</v>
      </c>
      <c r="E585">
        <v>18.865888560999998</v>
      </c>
      <c r="F585">
        <f t="shared" si="141"/>
        <v>1.1730875949855399</v>
      </c>
      <c r="G585">
        <v>11.793450727272727</v>
      </c>
      <c r="H585">
        <f t="shared" si="142"/>
        <v>0.73332091968550839</v>
      </c>
      <c r="I585">
        <v>-8.1750684186997269E-2</v>
      </c>
      <c r="J585">
        <f t="shared" si="143"/>
        <v>-5.0832863340237898E-3</v>
      </c>
      <c r="K585">
        <v>1</v>
      </c>
      <c r="L585">
        <v>2011</v>
      </c>
      <c r="M585" s="2" t="str">
        <f>VLOOKUP(A585,Bransje!$A$2:$B$418,2,TRUE)</f>
        <v>Energy - Fossil Fuels</v>
      </c>
      <c r="N585" t="s">
        <v>462</v>
      </c>
      <c r="O585">
        <f>IFERROR(VLOOKUP(A585,Størrelse!$A$2:$B$409,2,TRUE),0)</f>
        <v>0</v>
      </c>
    </row>
    <row r="586" spans="1:15" x14ac:dyDescent="0.3">
      <c r="A586" t="s">
        <v>62</v>
      </c>
      <c r="B586" s="1">
        <v>40316</v>
      </c>
      <c r="C586">
        <v>-3.8363900000000002</v>
      </c>
      <c r="D586" t="e">
        <f t="shared" si="140"/>
        <v>#DIV/0!</v>
      </c>
      <c r="E586">
        <v>18.117738718999998</v>
      </c>
      <c r="F586" t="e">
        <f t="shared" si="141"/>
        <v>#DIV/0!</v>
      </c>
      <c r="G586">
        <v>16.082250500000001</v>
      </c>
      <c r="H586" t="e">
        <f t="shared" si="142"/>
        <v>#DIV/0!</v>
      </c>
      <c r="I586">
        <v>-0.12837976542635143</v>
      </c>
      <c r="J586" t="e">
        <f t="shared" si="143"/>
        <v>#DIV/0!</v>
      </c>
      <c r="K586">
        <v>1</v>
      </c>
      <c r="L586">
        <v>2010</v>
      </c>
      <c r="M586" s="2" t="str">
        <f>VLOOKUP(A586,Bransje!$A$2:$B$418,2,TRUE)</f>
        <v>Energy - Fossil Fuels</v>
      </c>
      <c r="N586" t="s">
        <v>462</v>
      </c>
      <c r="O586">
        <f>IFERROR(VLOOKUP(A586,Størrelse!$A$2:$B$409,2,TRUE),0)</f>
        <v>0</v>
      </c>
    </row>
    <row r="587" spans="1:15" x14ac:dyDescent="0.3">
      <c r="A587" t="s">
        <v>62</v>
      </c>
      <c r="B587" s="1">
        <v>39449</v>
      </c>
      <c r="C587">
        <v>-76.929860000000005</v>
      </c>
      <c r="D587" t="e">
        <f t="shared" si="140"/>
        <v>#DIV/0!</v>
      </c>
      <c r="E587">
        <v>112.137889926</v>
      </c>
      <c r="F587" t="e">
        <f t="shared" si="141"/>
        <v>#DIV/0!</v>
      </c>
      <c r="G587" t="e">
        <v>#DIV/0!</v>
      </c>
      <c r="H587" t="e">
        <f t="shared" si="142"/>
        <v>#DIV/0!</v>
      </c>
      <c r="I587">
        <v>0</v>
      </c>
      <c r="J587" t="e">
        <f t="shared" si="143"/>
        <v>#DIV/0!</v>
      </c>
      <c r="K587">
        <v>1</v>
      </c>
      <c r="L587">
        <v>2008</v>
      </c>
      <c r="M587" s="2" t="str">
        <f>VLOOKUP(A587,Bransje!$A$2:$B$418,2,TRUE)</f>
        <v>Energy - Fossil Fuels</v>
      </c>
      <c r="N587" t="s">
        <v>462</v>
      </c>
      <c r="O587">
        <f>IFERROR(VLOOKUP(A587,Størrelse!$A$2:$B$409,2,TRUE),0)</f>
        <v>0</v>
      </c>
    </row>
    <row r="588" spans="1:15" x14ac:dyDescent="0.3">
      <c r="A588" t="s">
        <v>62</v>
      </c>
      <c r="B588" s="1">
        <v>39078</v>
      </c>
      <c r="C588">
        <v>-68.801550000000006</v>
      </c>
      <c r="D588" t="e">
        <f>C588/#REF!</f>
        <v>#REF!</v>
      </c>
      <c r="E588">
        <v>39.964236042000003</v>
      </c>
      <c r="F588" t="e">
        <f>E588/#REF!</f>
        <v>#REF!</v>
      </c>
      <c r="G588" t="e">
        <v>#DIV/0!</v>
      </c>
      <c r="H588" t="e">
        <f>G588/#REF!</f>
        <v>#DIV/0!</v>
      </c>
      <c r="I588">
        <v>0</v>
      </c>
      <c r="J588" t="e">
        <f>+I588/#REF!</f>
        <v>#REF!</v>
      </c>
      <c r="K588">
        <v>1</v>
      </c>
      <c r="L588">
        <v>2006</v>
      </c>
      <c r="M588" s="2" t="str">
        <f>VLOOKUP(A588,Bransje!$A$2:$B$418,2,TRUE)</f>
        <v>Energy - Fossil Fuels</v>
      </c>
      <c r="N588" t="s">
        <v>462</v>
      </c>
      <c r="O588">
        <f>IFERROR(VLOOKUP(A588,Størrelse!$A$2:$B$409,2,TRUE),0)</f>
        <v>0</v>
      </c>
    </row>
    <row r="589" spans="1:15" x14ac:dyDescent="0.3">
      <c r="A589" t="s">
        <v>63</v>
      </c>
      <c r="B589" s="1">
        <v>43167</v>
      </c>
      <c r="C589" t="s">
        <v>13</v>
      </c>
      <c r="D589" t="e">
        <f t="shared" ref="D589:D594" si="144">C589/G590</f>
        <v>#VALUE!</v>
      </c>
      <c r="E589">
        <v>0.18062789700000001</v>
      </c>
      <c r="F589">
        <f t="shared" ref="F589:F594" si="145">E589/G590</f>
        <v>4.4065355222887563E-2</v>
      </c>
      <c r="G589" t="e">
        <v>#DIV/0!</v>
      </c>
      <c r="H589" t="e">
        <f t="shared" ref="H589:H594" si="146">G589/G590</f>
        <v>#DIV/0!</v>
      </c>
      <c r="I589">
        <v>0</v>
      </c>
      <c r="J589">
        <f t="shared" ref="J589:J594" si="147">+I589/G590</f>
        <v>0</v>
      </c>
      <c r="K589">
        <v>1</v>
      </c>
      <c r="L589">
        <v>2018</v>
      </c>
      <c r="M589" s="2" t="str">
        <f>VLOOKUP(A589,Bransje!$A$2:$B$418,2,TRUE)</f>
        <v>Transportation</v>
      </c>
      <c r="N589" t="s">
        <v>404</v>
      </c>
      <c r="O589">
        <f>IFERROR(VLOOKUP(A589,Størrelse!$A$2:$B$409,2,TRUE),0)</f>
        <v>1</v>
      </c>
    </row>
    <row r="590" spans="1:15" x14ac:dyDescent="0.3">
      <c r="A590" t="s">
        <v>63</v>
      </c>
      <c r="B590" s="1">
        <v>42045</v>
      </c>
      <c r="C590">
        <v>-0.35914000000000001</v>
      </c>
      <c r="D590">
        <f t="shared" si="144"/>
        <v>-2.8359942569992823E-2</v>
      </c>
      <c r="E590">
        <v>0.18062789700000001</v>
      </c>
      <c r="F590">
        <f t="shared" si="145"/>
        <v>1.4263509454414932E-2</v>
      </c>
      <c r="G590">
        <v>4.0990909090909087</v>
      </c>
      <c r="H590">
        <f t="shared" si="146"/>
        <v>0.32368987796123472</v>
      </c>
      <c r="I590">
        <v>-4.5334774718118198E-2</v>
      </c>
      <c r="J590">
        <f t="shared" si="147"/>
        <v>-3.5799176015743014E-3</v>
      </c>
      <c r="K590">
        <v>1</v>
      </c>
      <c r="L590">
        <v>2015</v>
      </c>
      <c r="M590" s="2" t="str">
        <f>VLOOKUP(A590,Bransje!$A$2:$B$418,2,TRUE)</f>
        <v>Transportation</v>
      </c>
      <c r="N590" t="s">
        <v>404</v>
      </c>
      <c r="O590">
        <f>IFERROR(VLOOKUP(A590,Størrelse!$A$2:$B$409,2,TRUE),0)</f>
        <v>1</v>
      </c>
    </row>
    <row r="591" spans="1:15" x14ac:dyDescent="0.3">
      <c r="A591" t="s">
        <v>63</v>
      </c>
      <c r="B591" s="1">
        <v>41701</v>
      </c>
      <c r="C591">
        <v>3.8960000000000002E-2</v>
      </c>
      <c r="D591" t="e">
        <f t="shared" si="144"/>
        <v>#DIV/0!</v>
      </c>
      <c r="E591">
        <v>0.74693307200000003</v>
      </c>
      <c r="F591" t="e">
        <f t="shared" si="145"/>
        <v>#DIV/0!</v>
      </c>
      <c r="G591">
        <v>12.663636363636364</v>
      </c>
      <c r="H591" t="e">
        <f t="shared" si="146"/>
        <v>#DIV/0!</v>
      </c>
      <c r="I591">
        <v>-5.7524324500916046E-2</v>
      </c>
      <c r="J591" t="e">
        <f t="shared" si="147"/>
        <v>#DIV/0!</v>
      </c>
      <c r="K591">
        <v>1</v>
      </c>
      <c r="L591">
        <v>2014</v>
      </c>
      <c r="M591" s="2" t="str">
        <f>VLOOKUP(A591,Bransje!$A$2:$B$418,2,TRUE)</f>
        <v>Transportation</v>
      </c>
      <c r="N591" t="s">
        <v>404</v>
      </c>
      <c r="O591">
        <f>IFERROR(VLOOKUP(A591,Størrelse!$A$2:$B$409,2,TRUE),0)</f>
        <v>1</v>
      </c>
    </row>
    <row r="592" spans="1:15" x14ac:dyDescent="0.3">
      <c r="A592" t="s">
        <v>63</v>
      </c>
      <c r="B592" s="1">
        <v>41526</v>
      </c>
      <c r="C592">
        <v>0.15434</v>
      </c>
      <c r="D592" t="e">
        <f t="shared" si="144"/>
        <v>#DIV/0!</v>
      </c>
      <c r="E592">
        <v>0.63145564200000004</v>
      </c>
      <c r="F592" t="e">
        <f t="shared" si="145"/>
        <v>#DIV/0!</v>
      </c>
      <c r="G592" t="e">
        <v>#DIV/0!</v>
      </c>
      <c r="H592" t="e">
        <f t="shared" si="146"/>
        <v>#DIV/0!</v>
      </c>
      <c r="I592">
        <v>0</v>
      </c>
      <c r="J592" t="e">
        <f t="shared" si="147"/>
        <v>#DIV/0!</v>
      </c>
      <c r="K592">
        <v>1</v>
      </c>
      <c r="L592">
        <v>2013</v>
      </c>
      <c r="M592" s="2" t="str">
        <f>VLOOKUP(A592,Bransje!$A$2:$B$418,2,TRUE)</f>
        <v>Transportation</v>
      </c>
      <c r="N592" t="s">
        <v>404</v>
      </c>
      <c r="O592">
        <f>IFERROR(VLOOKUP(A592,Størrelse!$A$2:$B$409,2,TRUE),0)</f>
        <v>1</v>
      </c>
    </row>
    <row r="593" spans="1:15" x14ac:dyDescent="0.3">
      <c r="A593" t="s">
        <v>63</v>
      </c>
      <c r="B593" s="1">
        <v>40982</v>
      </c>
      <c r="C593">
        <v>0.12250999999999999</v>
      </c>
      <c r="D593" t="e">
        <f t="shared" si="144"/>
        <v>#DIV/0!</v>
      </c>
      <c r="E593">
        <v>0.39029501799999999</v>
      </c>
      <c r="F593" t="e">
        <f t="shared" si="145"/>
        <v>#DIV/0!</v>
      </c>
      <c r="G593" t="e">
        <v>#DIV/0!</v>
      </c>
      <c r="H593" t="e">
        <f t="shared" si="146"/>
        <v>#DIV/0!</v>
      </c>
      <c r="I593">
        <v>0</v>
      </c>
      <c r="J593" t="e">
        <f t="shared" si="147"/>
        <v>#DIV/0!</v>
      </c>
      <c r="K593">
        <v>1</v>
      </c>
      <c r="L593">
        <v>2012</v>
      </c>
      <c r="M593" s="2" t="str">
        <f>VLOOKUP(A593,Bransje!$A$2:$B$418,2,TRUE)</f>
        <v>Transportation</v>
      </c>
      <c r="N593" t="s">
        <v>404</v>
      </c>
      <c r="O593">
        <f>IFERROR(VLOOKUP(A593,Størrelse!$A$2:$B$409,2,TRUE),0)</f>
        <v>1</v>
      </c>
    </row>
    <row r="594" spans="1:15" x14ac:dyDescent="0.3">
      <c r="A594" t="s">
        <v>63</v>
      </c>
      <c r="B594" s="1">
        <v>40595</v>
      </c>
      <c r="C594">
        <v>0.13014999999999999</v>
      </c>
      <c r="D594" t="e">
        <f t="shared" si="144"/>
        <v>#DIV/0!</v>
      </c>
      <c r="E594">
        <v>0.59313880500000005</v>
      </c>
      <c r="F594" t="e">
        <f t="shared" si="145"/>
        <v>#DIV/0!</v>
      </c>
      <c r="G594" t="e">
        <v>#DIV/0!</v>
      </c>
      <c r="H594" t="e">
        <f t="shared" si="146"/>
        <v>#DIV/0!</v>
      </c>
      <c r="I594">
        <v>0</v>
      </c>
      <c r="J594" t="e">
        <f t="shared" si="147"/>
        <v>#DIV/0!</v>
      </c>
      <c r="K594">
        <v>1</v>
      </c>
      <c r="L594">
        <v>2011</v>
      </c>
      <c r="M594" s="2" t="str">
        <f>VLOOKUP(A594,Bransje!$A$2:$B$418,2,TRUE)</f>
        <v>Transportation</v>
      </c>
      <c r="N594" t="s">
        <v>404</v>
      </c>
      <c r="O594">
        <f>IFERROR(VLOOKUP(A594,Størrelse!$A$2:$B$409,2,TRUE),0)</f>
        <v>1</v>
      </c>
    </row>
    <row r="595" spans="1:15" x14ac:dyDescent="0.3">
      <c r="A595" t="s">
        <v>63</v>
      </c>
      <c r="B595" s="1">
        <v>40177</v>
      </c>
      <c r="C595">
        <v>0.14126</v>
      </c>
      <c r="D595" t="e">
        <f>C595/#REF!</f>
        <v>#REF!</v>
      </c>
      <c r="E595">
        <v>0.62033527799999999</v>
      </c>
      <c r="F595" t="e">
        <f>E595/#REF!</f>
        <v>#REF!</v>
      </c>
      <c r="G595" t="e">
        <v>#DIV/0!</v>
      </c>
      <c r="H595" t="e">
        <f>G595/#REF!</f>
        <v>#DIV/0!</v>
      </c>
      <c r="I595">
        <v>0</v>
      </c>
      <c r="J595" t="e">
        <f>+I595/#REF!</f>
        <v>#REF!</v>
      </c>
      <c r="K595">
        <v>1</v>
      </c>
      <c r="L595">
        <v>2009</v>
      </c>
      <c r="M595" s="2" t="str">
        <f>VLOOKUP(A595,Bransje!$A$2:$B$418,2,TRUE)</f>
        <v>Transportation</v>
      </c>
      <c r="N595" t="s">
        <v>404</v>
      </c>
      <c r="O595">
        <f>IFERROR(VLOOKUP(A595,Størrelse!$A$2:$B$409,2,TRUE),0)</f>
        <v>1</v>
      </c>
    </row>
    <row r="596" spans="1:15" x14ac:dyDescent="0.3">
      <c r="A596" t="s">
        <v>64</v>
      </c>
      <c r="B596" s="1">
        <v>39861</v>
      </c>
      <c r="C596">
        <v>1.3411299999999999</v>
      </c>
      <c r="D596" t="e">
        <f t="shared" ref="D596:D607" si="148">C596/G597</f>
        <v>#DIV/0!</v>
      </c>
      <c r="E596">
        <v>4.9436828009999996</v>
      </c>
      <c r="F596" t="e">
        <f t="shared" ref="F596:F607" si="149">E596/G597</f>
        <v>#DIV/0!</v>
      </c>
      <c r="G596" t="e">
        <v>#DIV/0!</v>
      </c>
      <c r="H596" t="e">
        <f t="shared" ref="H596:H607" si="150">G596/G597</f>
        <v>#DIV/0!</v>
      </c>
      <c r="I596">
        <v>0</v>
      </c>
      <c r="J596" t="e">
        <f t="shared" ref="J596:J607" si="151">+I596/G597</f>
        <v>#DIV/0!</v>
      </c>
      <c r="K596">
        <v>1</v>
      </c>
      <c r="L596">
        <v>2009</v>
      </c>
      <c r="M596" s="2" t="str">
        <f>VLOOKUP(A596,Bransje!$A$2:$B$418,2,TRUE)</f>
        <v>Transportation</v>
      </c>
      <c r="N596" t="s">
        <v>404</v>
      </c>
      <c r="O596">
        <f>IFERROR(VLOOKUP(A596,Størrelse!$A$2:$B$409,2,TRUE),0)</f>
        <v>1</v>
      </c>
    </row>
    <row r="597" spans="1:15" x14ac:dyDescent="0.3">
      <c r="A597" t="s">
        <v>64</v>
      </c>
      <c r="B597" s="1">
        <v>39491</v>
      </c>
      <c r="C597">
        <v>-3.47282</v>
      </c>
      <c r="D597" t="e">
        <f t="shared" si="148"/>
        <v>#DIV/0!</v>
      </c>
      <c r="E597">
        <v>4.465288041</v>
      </c>
      <c r="F597" t="e">
        <f t="shared" si="149"/>
        <v>#DIV/0!</v>
      </c>
      <c r="G597" t="e">
        <v>#DIV/0!</v>
      </c>
      <c r="H597" t="e">
        <f t="shared" si="150"/>
        <v>#DIV/0!</v>
      </c>
      <c r="I597">
        <v>0</v>
      </c>
      <c r="J597" t="e">
        <f t="shared" si="151"/>
        <v>#DIV/0!</v>
      </c>
      <c r="K597">
        <v>1</v>
      </c>
      <c r="L597">
        <v>2008</v>
      </c>
      <c r="M597" s="2" t="str">
        <f>VLOOKUP(A597,Bransje!$A$2:$B$418,2,TRUE)</f>
        <v>Transportation</v>
      </c>
      <c r="N597" t="s">
        <v>404</v>
      </c>
      <c r="O597">
        <f>IFERROR(VLOOKUP(A597,Størrelse!$A$2:$B$409,2,TRUE),0)</f>
        <v>1</v>
      </c>
    </row>
    <row r="598" spans="1:15" x14ac:dyDescent="0.3">
      <c r="A598" t="s">
        <v>64</v>
      </c>
      <c r="B598" s="1">
        <v>39132</v>
      </c>
      <c r="C598">
        <v>1.6549799999999999</v>
      </c>
      <c r="D598" t="e">
        <f t="shared" si="148"/>
        <v>#DIV/0!</v>
      </c>
      <c r="E598">
        <v>8.3849936950000004</v>
      </c>
      <c r="F598" t="e">
        <f t="shared" si="149"/>
        <v>#DIV/0!</v>
      </c>
      <c r="G598" t="e">
        <v>#DIV/0!</v>
      </c>
      <c r="H598" t="e">
        <f t="shared" si="150"/>
        <v>#DIV/0!</v>
      </c>
      <c r="I598">
        <v>0</v>
      </c>
      <c r="J598" t="e">
        <f t="shared" si="151"/>
        <v>#DIV/0!</v>
      </c>
      <c r="K598">
        <v>1</v>
      </c>
      <c r="L598">
        <v>2007</v>
      </c>
      <c r="M598" s="2" t="str">
        <f>VLOOKUP(A598,Bransje!$A$2:$B$418,2,TRUE)</f>
        <v>Transportation</v>
      </c>
      <c r="N598" t="s">
        <v>404</v>
      </c>
      <c r="O598">
        <f>IFERROR(VLOOKUP(A598,Størrelse!$A$2:$B$409,2,TRUE),0)</f>
        <v>1</v>
      </c>
    </row>
    <row r="599" spans="1:15" x14ac:dyDescent="0.3">
      <c r="A599" t="s">
        <v>64</v>
      </c>
      <c r="B599" s="1">
        <v>38775</v>
      </c>
      <c r="C599">
        <v>2.1253799999999998</v>
      </c>
      <c r="D599" t="e">
        <f t="shared" si="148"/>
        <v>#DIV/0!</v>
      </c>
      <c r="E599">
        <v>7.0090132809999997</v>
      </c>
      <c r="F599" t="e">
        <f t="shared" si="149"/>
        <v>#DIV/0!</v>
      </c>
      <c r="G599" t="e">
        <v>#DIV/0!</v>
      </c>
      <c r="H599" t="e">
        <f t="shared" si="150"/>
        <v>#DIV/0!</v>
      </c>
      <c r="I599">
        <v>0</v>
      </c>
      <c r="J599" t="e">
        <f t="shared" si="151"/>
        <v>#DIV/0!</v>
      </c>
      <c r="K599">
        <v>1</v>
      </c>
      <c r="L599">
        <v>2006</v>
      </c>
      <c r="M599" s="2" t="str">
        <f>VLOOKUP(A599,Bransje!$A$2:$B$418,2,TRUE)</f>
        <v>Transportation</v>
      </c>
      <c r="N599" t="s">
        <v>404</v>
      </c>
      <c r="O599">
        <f>IFERROR(VLOOKUP(A599,Størrelse!$A$2:$B$409,2,TRUE),0)</f>
        <v>1</v>
      </c>
    </row>
    <row r="600" spans="1:15" x14ac:dyDescent="0.3">
      <c r="A600" t="s">
        <v>64</v>
      </c>
      <c r="B600" s="1">
        <v>38442</v>
      </c>
      <c r="C600">
        <v>-0.13478999999999999</v>
      </c>
      <c r="D600" t="e">
        <f t="shared" si="148"/>
        <v>#DIV/0!</v>
      </c>
      <c r="E600">
        <v>6.3405794980000003</v>
      </c>
      <c r="F600" t="e">
        <f t="shared" si="149"/>
        <v>#DIV/0!</v>
      </c>
      <c r="G600" t="e">
        <v>#DIV/0!</v>
      </c>
      <c r="H600" t="e">
        <f t="shared" si="150"/>
        <v>#DIV/0!</v>
      </c>
      <c r="I600">
        <v>0</v>
      </c>
      <c r="J600" t="e">
        <f t="shared" si="151"/>
        <v>#DIV/0!</v>
      </c>
      <c r="K600">
        <v>1</v>
      </c>
      <c r="L600">
        <v>2005</v>
      </c>
      <c r="M600" s="2" t="str">
        <f>VLOOKUP(A600,Bransje!$A$2:$B$418,2,TRUE)</f>
        <v>Transportation</v>
      </c>
      <c r="N600" t="s">
        <v>404</v>
      </c>
      <c r="O600">
        <f>IFERROR(VLOOKUP(A600,Størrelse!$A$2:$B$409,2,TRUE),0)</f>
        <v>1</v>
      </c>
    </row>
    <row r="601" spans="1:15" x14ac:dyDescent="0.3">
      <c r="A601" t="s">
        <v>64</v>
      </c>
      <c r="B601" s="1">
        <v>37691</v>
      </c>
      <c r="C601">
        <v>0.41276000000000002</v>
      </c>
      <c r="D601" t="e">
        <f t="shared" si="148"/>
        <v>#DIV/0!</v>
      </c>
      <c r="E601">
        <v>22.104879123</v>
      </c>
      <c r="F601" t="e">
        <f t="shared" si="149"/>
        <v>#DIV/0!</v>
      </c>
      <c r="G601" t="e">
        <v>#DIV/0!</v>
      </c>
      <c r="H601" t="e">
        <f t="shared" si="150"/>
        <v>#DIV/0!</v>
      </c>
      <c r="I601">
        <v>0</v>
      </c>
      <c r="J601" t="e">
        <f t="shared" si="151"/>
        <v>#DIV/0!</v>
      </c>
      <c r="K601">
        <v>0</v>
      </c>
      <c r="L601">
        <v>2003</v>
      </c>
      <c r="M601" s="2" t="str">
        <f>VLOOKUP(A601,Bransje!$A$2:$B$418,2,TRUE)</f>
        <v>Transportation</v>
      </c>
      <c r="N601" t="s">
        <v>404</v>
      </c>
      <c r="O601">
        <f>IFERROR(VLOOKUP(A601,Størrelse!$A$2:$B$409,2,TRUE),0)</f>
        <v>1</v>
      </c>
    </row>
    <row r="602" spans="1:15" x14ac:dyDescent="0.3">
      <c r="A602" t="s">
        <v>64</v>
      </c>
      <c r="B602" s="1">
        <v>37375</v>
      </c>
      <c r="C602">
        <v>2.6904699999999999</v>
      </c>
      <c r="D602" t="e">
        <f t="shared" si="148"/>
        <v>#DIV/0!</v>
      </c>
      <c r="E602">
        <v>22.085955002999999</v>
      </c>
      <c r="F602" t="e">
        <f t="shared" si="149"/>
        <v>#DIV/0!</v>
      </c>
      <c r="G602" t="e">
        <v>#DIV/0!</v>
      </c>
      <c r="H602" t="e">
        <f t="shared" si="150"/>
        <v>#DIV/0!</v>
      </c>
      <c r="I602">
        <v>0</v>
      </c>
      <c r="J602" t="e">
        <f t="shared" si="151"/>
        <v>#DIV/0!</v>
      </c>
      <c r="K602">
        <v>0</v>
      </c>
      <c r="L602">
        <v>2002</v>
      </c>
      <c r="M602" s="2" t="str">
        <f>VLOOKUP(A602,Bransje!$A$2:$B$418,2,TRUE)</f>
        <v>Transportation</v>
      </c>
      <c r="N602" t="s">
        <v>404</v>
      </c>
      <c r="O602">
        <f>IFERROR(VLOOKUP(A602,Størrelse!$A$2:$B$409,2,TRUE),0)</f>
        <v>1</v>
      </c>
    </row>
    <row r="603" spans="1:15" x14ac:dyDescent="0.3">
      <c r="A603" t="s">
        <v>64</v>
      </c>
      <c r="B603" s="1">
        <v>37011</v>
      </c>
      <c r="C603">
        <v>1.5870299999999999</v>
      </c>
      <c r="D603" t="e">
        <f t="shared" si="148"/>
        <v>#DIV/0!</v>
      </c>
      <c r="E603">
        <v>19.170629218999998</v>
      </c>
      <c r="F603" t="e">
        <f t="shared" si="149"/>
        <v>#DIV/0!</v>
      </c>
      <c r="G603" t="e">
        <v>#DIV/0!</v>
      </c>
      <c r="H603" t="e">
        <f t="shared" si="150"/>
        <v>#DIV/0!</v>
      </c>
      <c r="I603">
        <v>0</v>
      </c>
      <c r="J603" t="e">
        <f t="shared" si="151"/>
        <v>#DIV/0!</v>
      </c>
      <c r="K603">
        <v>0</v>
      </c>
      <c r="L603">
        <v>2001</v>
      </c>
      <c r="M603" s="2" t="str">
        <f>VLOOKUP(A603,Bransje!$A$2:$B$418,2,TRUE)</f>
        <v>Transportation</v>
      </c>
      <c r="N603" t="s">
        <v>404</v>
      </c>
      <c r="O603">
        <f>IFERROR(VLOOKUP(A603,Størrelse!$A$2:$B$409,2,TRUE),0)</f>
        <v>1</v>
      </c>
    </row>
    <row r="604" spans="1:15" x14ac:dyDescent="0.3">
      <c r="A604" t="s">
        <v>64</v>
      </c>
      <c r="B604" s="1">
        <v>36644</v>
      </c>
      <c r="C604">
        <v>0.780254</v>
      </c>
      <c r="D604" t="e">
        <f t="shared" si="148"/>
        <v>#DIV/0!</v>
      </c>
      <c r="E604">
        <v>18.399200220000001</v>
      </c>
      <c r="F604" t="e">
        <f t="shared" si="149"/>
        <v>#DIV/0!</v>
      </c>
      <c r="G604" t="e">
        <v>#DIV/0!</v>
      </c>
      <c r="H604" t="e">
        <f t="shared" si="150"/>
        <v>#DIV/0!</v>
      </c>
      <c r="I604">
        <v>0</v>
      </c>
      <c r="J604" t="e">
        <f t="shared" si="151"/>
        <v>#DIV/0!</v>
      </c>
      <c r="K604">
        <v>0</v>
      </c>
      <c r="L604">
        <v>2000</v>
      </c>
      <c r="M604" s="2" t="str">
        <f>VLOOKUP(A604,Bransje!$A$2:$B$418,2,TRUE)</f>
        <v>Transportation</v>
      </c>
      <c r="N604" t="s">
        <v>404</v>
      </c>
      <c r="O604">
        <f>IFERROR(VLOOKUP(A604,Størrelse!$A$2:$B$409,2,TRUE),0)</f>
        <v>1</v>
      </c>
    </row>
    <row r="605" spans="1:15" x14ac:dyDescent="0.3">
      <c r="A605" t="s">
        <v>64</v>
      </c>
      <c r="B605" s="1">
        <v>36279</v>
      </c>
      <c r="C605">
        <v>1.94485</v>
      </c>
      <c r="D605" t="e">
        <f t="shared" si="148"/>
        <v>#DIV/0!</v>
      </c>
      <c r="E605">
        <v>16.278975461999998</v>
      </c>
      <c r="F605" t="e">
        <f t="shared" si="149"/>
        <v>#DIV/0!</v>
      </c>
      <c r="G605" t="e">
        <v>#DIV/0!</v>
      </c>
      <c r="H605" t="e">
        <f t="shared" si="150"/>
        <v>#DIV/0!</v>
      </c>
      <c r="I605">
        <v>0</v>
      </c>
      <c r="J605" t="e">
        <f t="shared" si="151"/>
        <v>#DIV/0!</v>
      </c>
      <c r="K605">
        <v>0</v>
      </c>
      <c r="L605">
        <v>1999</v>
      </c>
      <c r="M605" s="2" t="str">
        <f>VLOOKUP(A605,Bransje!$A$2:$B$418,2,TRUE)</f>
        <v>Transportation</v>
      </c>
      <c r="N605" t="s">
        <v>404</v>
      </c>
      <c r="O605">
        <f>IFERROR(VLOOKUP(A605,Størrelse!$A$2:$B$409,2,TRUE),0)</f>
        <v>1</v>
      </c>
    </row>
    <row r="606" spans="1:15" x14ac:dyDescent="0.3">
      <c r="A606" t="s">
        <v>64</v>
      </c>
      <c r="B606" s="1">
        <v>35914</v>
      </c>
      <c r="C606">
        <v>1.1789149999999999</v>
      </c>
      <c r="D606" t="e">
        <f t="shared" si="148"/>
        <v>#DIV/0!</v>
      </c>
      <c r="E606">
        <v>15.576688581000001</v>
      </c>
      <c r="F606" t="e">
        <f t="shared" si="149"/>
        <v>#DIV/0!</v>
      </c>
      <c r="G606" t="e">
        <v>#DIV/0!</v>
      </c>
      <c r="H606" t="e">
        <f t="shared" si="150"/>
        <v>#DIV/0!</v>
      </c>
      <c r="I606">
        <v>0</v>
      </c>
      <c r="J606" t="e">
        <f t="shared" si="151"/>
        <v>#DIV/0!</v>
      </c>
      <c r="K606">
        <v>0</v>
      </c>
      <c r="L606">
        <v>1998</v>
      </c>
      <c r="M606" s="2" t="str">
        <f>VLOOKUP(A606,Bransje!$A$2:$B$418,2,TRUE)</f>
        <v>Transportation</v>
      </c>
      <c r="N606" t="s">
        <v>404</v>
      </c>
      <c r="O606">
        <f>IFERROR(VLOOKUP(A606,Størrelse!$A$2:$B$409,2,TRUE),0)</f>
        <v>1</v>
      </c>
    </row>
    <row r="607" spans="1:15" x14ac:dyDescent="0.3">
      <c r="A607" t="s">
        <v>64</v>
      </c>
      <c r="B607" s="1">
        <v>35549</v>
      </c>
      <c r="C607">
        <v>3.278273</v>
      </c>
      <c r="D607" t="e">
        <f t="shared" si="148"/>
        <v>#DIV/0!</v>
      </c>
      <c r="E607">
        <v>16.838958564999999</v>
      </c>
      <c r="F607" t="e">
        <f t="shared" si="149"/>
        <v>#DIV/0!</v>
      </c>
      <c r="G607" t="e">
        <v>#DIV/0!</v>
      </c>
      <c r="H607" t="e">
        <f t="shared" si="150"/>
        <v>#DIV/0!</v>
      </c>
      <c r="I607">
        <v>0</v>
      </c>
      <c r="J607" t="e">
        <f t="shared" si="151"/>
        <v>#DIV/0!</v>
      </c>
      <c r="K607">
        <v>0</v>
      </c>
      <c r="L607">
        <v>1997</v>
      </c>
      <c r="M607" s="2" t="str">
        <f>VLOOKUP(A607,Bransje!$A$2:$B$418,2,TRUE)</f>
        <v>Transportation</v>
      </c>
      <c r="N607" t="s">
        <v>404</v>
      </c>
      <c r="O607">
        <f>IFERROR(VLOOKUP(A607,Størrelse!$A$2:$B$409,2,TRUE),0)</f>
        <v>1</v>
      </c>
    </row>
    <row r="608" spans="1:15" x14ac:dyDescent="0.3">
      <c r="A608" t="s">
        <v>64</v>
      </c>
      <c r="B608" s="1">
        <v>35179</v>
      </c>
      <c r="C608">
        <v>0.82047000000000003</v>
      </c>
      <c r="D608" t="e">
        <f>C608/#REF!</f>
        <v>#REF!</v>
      </c>
      <c r="E608">
        <v>14.740557175999999</v>
      </c>
      <c r="F608" t="e">
        <f>E608/#REF!</f>
        <v>#REF!</v>
      </c>
      <c r="G608" t="e">
        <v>#DIV/0!</v>
      </c>
      <c r="H608" t="e">
        <f>G608/#REF!</f>
        <v>#DIV/0!</v>
      </c>
      <c r="I608">
        <v>0</v>
      </c>
      <c r="J608" t="e">
        <f>+I608/#REF!</f>
        <v>#REF!</v>
      </c>
      <c r="K608">
        <v>0</v>
      </c>
      <c r="L608">
        <v>1996</v>
      </c>
      <c r="M608" s="2" t="str">
        <f>VLOOKUP(A608,Bransje!$A$2:$B$418,2,TRUE)</f>
        <v>Transportation</v>
      </c>
      <c r="N608" t="s">
        <v>404</v>
      </c>
      <c r="O608">
        <f>IFERROR(VLOOKUP(A608,Størrelse!$A$2:$B$409,2,TRUE),0)</f>
        <v>1</v>
      </c>
    </row>
    <row r="609" spans="1:15" x14ac:dyDescent="0.3">
      <c r="A609" t="s">
        <v>65</v>
      </c>
      <c r="B609" s="1">
        <v>43158</v>
      </c>
      <c r="C609">
        <v>-0.30075000000000002</v>
      </c>
      <c r="D609">
        <f t="shared" ref="D609:D616" si="152">C609/G610</f>
        <v>-7.0292580316165219E-3</v>
      </c>
      <c r="E609">
        <v>7.5402532074000002</v>
      </c>
      <c r="F609">
        <f t="shared" ref="F609:F616" si="153">E609/G610</f>
        <v>0.17623403297934725</v>
      </c>
      <c r="G609">
        <v>36.94</v>
      </c>
      <c r="H609">
        <f t="shared" ref="H609:H616" si="154">G609/G610</f>
        <v>0.86337752847186799</v>
      </c>
      <c r="I609">
        <v>7.6547313148168095E-2</v>
      </c>
      <c r="J609">
        <f t="shared" ref="J609:J616" si="155">+I609/G610</f>
        <v>1.7890966442075662E-3</v>
      </c>
      <c r="K609">
        <v>1</v>
      </c>
      <c r="L609">
        <v>2018</v>
      </c>
      <c r="M609" s="2" t="str">
        <f>VLOOKUP(A609,Bransje!$A$2:$B$418,2,TRUE)</f>
        <v>Energy - Fossil Fuels</v>
      </c>
      <c r="N609" t="s">
        <v>462</v>
      </c>
      <c r="O609">
        <f>IFERROR(VLOOKUP(A609,Størrelse!$A$2:$B$409,2,TRUE),0)</f>
        <v>0</v>
      </c>
    </row>
    <row r="610" spans="1:15" x14ac:dyDescent="0.3">
      <c r="A610" t="s">
        <v>65</v>
      </c>
      <c r="B610" s="1">
        <v>42793</v>
      </c>
      <c r="C610">
        <v>0.18</v>
      </c>
      <c r="D610">
        <f t="shared" si="152"/>
        <v>3.2116788321167877E-3</v>
      </c>
      <c r="E610">
        <v>8.2318029960000008</v>
      </c>
      <c r="F610">
        <f t="shared" si="153"/>
        <v>0.14687726351338198</v>
      </c>
      <c r="G610">
        <v>42.785454545454549</v>
      </c>
      <c r="H610">
        <f t="shared" si="154"/>
        <v>0.76340632603406322</v>
      </c>
      <c r="I610">
        <v>0.13827658484483807</v>
      </c>
      <c r="J610">
        <f t="shared" si="155"/>
        <v>2.467222114019819E-3</v>
      </c>
      <c r="K610">
        <v>1</v>
      </c>
      <c r="L610">
        <v>2017</v>
      </c>
      <c r="M610" s="2" t="str">
        <f>VLOOKUP(A610,Bransje!$A$2:$B$418,2,TRUE)</f>
        <v>Energy - Fossil Fuels</v>
      </c>
      <c r="N610" t="s">
        <v>462</v>
      </c>
      <c r="O610">
        <f>IFERROR(VLOOKUP(A610,Størrelse!$A$2:$B$409,2,TRUE),0)</f>
        <v>0</v>
      </c>
    </row>
    <row r="611" spans="1:15" x14ac:dyDescent="0.3">
      <c r="A611" t="s">
        <v>65</v>
      </c>
      <c r="B611" s="1">
        <v>42425</v>
      </c>
      <c r="C611">
        <v>2.4345400000000001</v>
      </c>
      <c r="D611">
        <f t="shared" si="152"/>
        <v>3.9632884416161022E-2</v>
      </c>
      <c r="E611">
        <v>8.7248912240000003</v>
      </c>
      <c r="F611">
        <f t="shared" si="153"/>
        <v>0.14203611582655024</v>
      </c>
      <c r="G611">
        <v>56.045454545454554</v>
      </c>
      <c r="H611">
        <f t="shared" si="154"/>
        <v>0.91238715406245385</v>
      </c>
      <c r="I611">
        <v>-9.9250864972681985E-3</v>
      </c>
      <c r="J611">
        <f t="shared" si="155"/>
        <v>-1.6157459149023263E-4</v>
      </c>
      <c r="K611">
        <v>1</v>
      </c>
      <c r="L611">
        <v>2016</v>
      </c>
      <c r="M611" s="2" t="str">
        <f>VLOOKUP(A611,Bransje!$A$2:$B$418,2,TRUE)</f>
        <v>Energy - Fossil Fuels</v>
      </c>
      <c r="N611" t="s">
        <v>462</v>
      </c>
      <c r="O611">
        <f>IFERROR(VLOOKUP(A611,Størrelse!$A$2:$B$409,2,TRUE),0)</f>
        <v>0</v>
      </c>
    </row>
    <row r="612" spans="1:15" x14ac:dyDescent="0.3">
      <c r="A612" t="s">
        <v>65</v>
      </c>
      <c r="B612" s="1">
        <v>42061</v>
      </c>
      <c r="C612">
        <v>1.87096</v>
      </c>
      <c r="D612">
        <f t="shared" si="152"/>
        <v>2.4822023217247097E-2</v>
      </c>
      <c r="E612">
        <v>7.8741989060000002</v>
      </c>
      <c r="F612">
        <f t="shared" si="153"/>
        <v>0.10446698382752902</v>
      </c>
      <c r="G612">
        <v>61.427272727272729</v>
      </c>
      <c r="H612">
        <f t="shared" si="154"/>
        <v>0.81495552540328664</v>
      </c>
      <c r="I612">
        <v>9.6103703031070298E-2</v>
      </c>
      <c r="J612">
        <f t="shared" si="155"/>
        <v>1.275007668737251E-3</v>
      </c>
      <c r="K612">
        <v>1</v>
      </c>
      <c r="L612">
        <v>2015</v>
      </c>
      <c r="M612" s="2" t="str">
        <f>VLOOKUP(A612,Bransje!$A$2:$B$418,2,TRUE)</f>
        <v>Energy - Fossil Fuels</v>
      </c>
      <c r="N612" t="s">
        <v>462</v>
      </c>
      <c r="O612">
        <f>IFERROR(VLOOKUP(A612,Størrelse!$A$2:$B$409,2,TRUE),0)</f>
        <v>0</v>
      </c>
    </row>
    <row r="613" spans="1:15" x14ac:dyDescent="0.3">
      <c r="A613" t="s">
        <v>65</v>
      </c>
      <c r="B613" s="1">
        <v>41752</v>
      </c>
      <c r="C613">
        <v>0.91534000000000004</v>
      </c>
      <c r="D613">
        <f t="shared" si="152"/>
        <v>1.8281206311164366E-2</v>
      </c>
      <c r="E613">
        <v>7.0812101910000003</v>
      </c>
      <c r="F613">
        <f t="shared" si="153"/>
        <v>0.14142620713001797</v>
      </c>
      <c r="G613">
        <v>75.375</v>
      </c>
      <c r="H613">
        <f t="shared" si="154"/>
        <v>1.5053924505692029</v>
      </c>
      <c r="I613">
        <v>-2.9581748226311655E-3</v>
      </c>
      <c r="J613">
        <f t="shared" si="155"/>
        <v>-5.9080783355925005E-5</v>
      </c>
      <c r="K613">
        <v>1</v>
      </c>
      <c r="L613">
        <v>2014</v>
      </c>
      <c r="M613" s="2" t="str">
        <f>VLOOKUP(A613,Bransje!$A$2:$B$418,2,TRUE)</f>
        <v>Energy - Fossil Fuels</v>
      </c>
      <c r="N613" t="s">
        <v>462</v>
      </c>
      <c r="O613">
        <f>IFERROR(VLOOKUP(A613,Størrelse!$A$2:$B$409,2,TRUE),0)</f>
        <v>0</v>
      </c>
    </row>
    <row r="614" spans="1:15" x14ac:dyDescent="0.3">
      <c r="A614" t="s">
        <v>65</v>
      </c>
      <c r="B614" s="1">
        <v>41591</v>
      </c>
      <c r="C614">
        <v>-21.446000000000002</v>
      </c>
      <c r="D614" t="e">
        <f t="shared" si="152"/>
        <v>#DIV/0!</v>
      </c>
      <c r="E614">
        <v>-4.6849999999999996</v>
      </c>
      <c r="F614" t="e">
        <f t="shared" si="153"/>
        <v>#DIV/0!</v>
      </c>
      <c r="G614">
        <v>50.070000000000007</v>
      </c>
      <c r="H614" t="e">
        <f t="shared" si="154"/>
        <v>#DIV/0!</v>
      </c>
      <c r="I614">
        <v>1.0411288448462286E-2</v>
      </c>
      <c r="J614" t="e">
        <f t="shared" si="155"/>
        <v>#DIV/0!</v>
      </c>
      <c r="K614">
        <v>1</v>
      </c>
      <c r="L614">
        <v>2013</v>
      </c>
      <c r="M614" s="2" t="str">
        <f>VLOOKUP(A614,Bransje!$A$2:$B$418,2,TRUE)</f>
        <v>Energy - Fossil Fuels</v>
      </c>
      <c r="N614" t="s">
        <v>462</v>
      </c>
      <c r="O614">
        <f>IFERROR(VLOOKUP(A614,Størrelse!$A$2:$B$409,2,TRUE),0)</f>
        <v>0</v>
      </c>
    </row>
    <row r="615" spans="1:15" x14ac:dyDescent="0.3">
      <c r="A615" t="s">
        <v>65</v>
      </c>
      <c r="B615" s="1">
        <v>40907</v>
      </c>
      <c r="C615">
        <v>-4.1749999999999998</v>
      </c>
      <c r="D615" t="e">
        <f t="shared" si="152"/>
        <v>#DIV/0!</v>
      </c>
      <c r="E615">
        <v>22.181999999999999</v>
      </c>
      <c r="F615" t="e">
        <f t="shared" si="153"/>
        <v>#DIV/0!</v>
      </c>
      <c r="G615" t="e">
        <v>#DIV/0!</v>
      </c>
      <c r="H615" t="e">
        <f t="shared" si="154"/>
        <v>#DIV/0!</v>
      </c>
      <c r="I615">
        <v>0</v>
      </c>
      <c r="J615" t="e">
        <f t="shared" si="155"/>
        <v>#DIV/0!</v>
      </c>
      <c r="K615">
        <v>1</v>
      </c>
      <c r="L615">
        <v>2011</v>
      </c>
      <c r="M615" s="2" t="str">
        <f>VLOOKUP(A615,Bransje!$A$2:$B$418,2,TRUE)</f>
        <v>Energy - Fossil Fuels</v>
      </c>
      <c r="N615" t="s">
        <v>462</v>
      </c>
      <c r="O615">
        <f>IFERROR(VLOOKUP(A615,Størrelse!$A$2:$B$409,2,TRUE),0)</f>
        <v>0</v>
      </c>
    </row>
    <row r="616" spans="1:15" x14ac:dyDescent="0.3">
      <c r="A616" t="s">
        <v>65</v>
      </c>
      <c r="B616" s="1">
        <v>40542</v>
      </c>
      <c r="C616">
        <v>-38.703000000000003</v>
      </c>
      <c r="D616" t="e">
        <f t="shared" si="152"/>
        <v>#DIV/0!</v>
      </c>
      <c r="E616">
        <v>-72.998999999999995</v>
      </c>
      <c r="F616" t="e">
        <f t="shared" si="153"/>
        <v>#DIV/0!</v>
      </c>
      <c r="G616" t="e">
        <v>#DIV/0!</v>
      </c>
      <c r="H616" t="e">
        <f t="shared" si="154"/>
        <v>#DIV/0!</v>
      </c>
      <c r="I616">
        <v>0</v>
      </c>
      <c r="J616" t="e">
        <f t="shared" si="155"/>
        <v>#DIV/0!</v>
      </c>
      <c r="K616">
        <v>1</v>
      </c>
      <c r="L616">
        <v>2010</v>
      </c>
      <c r="M616" s="2" t="str">
        <f>VLOOKUP(A616,Bransje!$A$2:$B$418,2,TRUE)</f>
        <v>Energy - Fossil Fuels</v>
      </c>
      <c r="N616" t="s">
        <v>462</v>
      </c>
      <c r="O616">
        <f>IFERROR(VLOOKUP(A616,Størrelse!$A$2:$B$409,2,TRUE),0)</f>
        <v>0</v>
      </c>
    </row>
    <row r="617" spans="1:15" x14ac:dyDescent="0.3">
      <c r="A617" t="s">
        <v>65</v>
      </c>
      <c r="B617" s="1">
        <v>40175</v>
      </c>
      <c r="C617">
        <v>-27.303999999999998</v>
      </c>
      <c r="D617" t="e">
        <f>C617/#REF!</f>
        <v>#REF!</v>
      </c>
      <c r="E617">
        <v>-34.22</v>
      </c>
      <c r="F617" t="e">
        <f>E617/#REF!</f>
        <v>#REF!</v>
      </c>
      <c r="G617" t="e">
        <v>#DIV/0!</v>
      </c>
      <c r="H617" t="e">
        <f>G617/#REF!</f>
        <v>#DIV/0!</v>
      </c>
      <c r="I617">
        <v>0</v>
      </c>
      <c r="J617" t="e">
        <f>+I617/#REF!</f>
        <v>#REF!</v>
      </c>
      <c r="K617">
        <v>1</v>
      </c>
      <c r="L617">
        <v>2009</v>
      </c>
      <c r="M617" s="2" t="str">
        <f>VLOOKUP(A617,Bransje!$A$2:$B$418,2,TRUE)</f>
        <v>Energy - Fossil Fuels</v>
      </c>
      <c r="N617" t="s">
        <v>462</v>
      </c>
      <c r="O617">
        <f>IFERROR(VLOOKUP(A617,Størrelse!$A$2:$B$409,2,TRUE),0)</f>
        <v>0</v>
      </c>
    </row>
    <row r="618" spans="1:15" x14ac:dyDescent="0.3">
      <c r="A618" t="s">
        <v>66</v>
      </c>
      <c r="B618" s="1">
        <v>43152</v>
      </c>
      <c r="C618">
        <v>0.21518999999999999</v>
      </c>
      <c r="D618">
        <f t="shared" ref="D618:D630" si="156">C618/G619</f>
        <v>9.0209222560975622E-3</v>
      </c>
      <c r="E618">
        <v>5.2526006184999998</v>
      </c>
      <c r="F618">
        <f t="shared" ref="F618:F630" si="157">E618/G619</f>
        <v>0.22019286129382623</v>
      </c>
      <c r="G618">
        <v>42.177272727272729</v>
      </c>
      <c r="H618">
        <f t="shared" ref="H618:H630" si="158">G618/G619</f>
        <v>1.7681021341463417</v>
      </c>
      <c r="I618">
        <v>0.16944610018053363</v>
      </c>
      <c r="J618">
        <f t="shared" ref="J618:J630" si="159">+I618/G619</f>
        <v>7.1033045045193225E-3</v>
      </c>
      <c r="K618">
        <v>1</v>
      </c>
      <c r="L618">
        <v>2018</v>
      </c>
      <c r="M618" s="2" t="str">
        <f>VLOOKUP(A618,Bransje!$A$2:$B$418,2,TRUE)</f>
        <v>Energy - Fossil Fuels</v>
      </c>
      <c r="N618" t="s">
        <v>462</v>
      </c>
      <c r="O618">
        <f>IFERROR(VLOOKUP(A618,Størrelse!$A$2:$B$409,2,TRUE),0)</f>
        <v>1</v>
      </c>
    </row>
    <row r="619" spans="1:15" x14ac:dyDescent="0.3">
      <c r="A619" t="s">
        <v>66</v>
      </c>
      <c r="B619" s="1">
        <v>42795</v>
      </c>
      <c r="C619">
        <v>-1.4732000000000001</v>
      </c>
      <c r="D619">
        <f t="shared" si="156"/>
        <v>-9.1570742294581009E-2</v>
      </c>
      <c r="E619">
        <v>10.197091296</v>
      </c>
      <c r="F619">
        <f t="shared" si="157"/>
        <v>0.63382787077133518</v>
      </c>
      <c r="G619">
        <v>23.854545454545452</v>
      </c>
      <c r="H619">
        <f t="shared" si="158"/>
        <v>1.4827439820611934</v>
      </c>
      <c r="I619">
        <v>-3.4102738151277512E-2</v>
      </c>
      <c r="J619">
        <f t="shared" si="159"/>
        <v>-2.1197481990158896E-3</v>
      </c>
      <c r="K619">
        <v>1</v>
      </c>
      <c r="L619">
        <v>2017</v>
      </c>
      <c r="M619" s="2" t="str">
        <f>VLOOKUP(A619,Bransje!$A$2:$B$418,2,TRUE)</f>
        <v>Energy - Fossil Fuels</v>
      </c>
      <c r="N619" t="s">
        <v>462</v>
      </c>
      <c r="O619">
        <f>IFERROR(VLOOKUP(A619,Størrelse!$A$2:$B$409,2,TRUE),0)</f>
        <v>1</v>
      </c>
    </row>
    <row r="620" spans="1:15" x14ac:dyDescent="0.3">
      <c r="A620" t="s">
        <v>66</v>
      </c>
      <c r="B620" s="1">
        <v>42408</v>
      </c>
      <c r="C620">
        <v>-3.6748699999999999</v>
      </c>
      <c r="D620">
        <f t="shared" si="156"/>
        <v>-4.7667838937038326E-2</v>
      </c>
      <c r="E620">
        <v>16.045051186999999</v>
      </c>
      <c r="F620">
        <f t="shared" si="157"/>
        <v>0.2081251624461414</v>
      </c>
      <c r="G620">
        <v>16.088108090909092</v>
      </c>
      <c r="H620">
        <f t="shared" si="158"/>
        <v>0.20868366643694003</v>
      </c>
      <c r="I620">
        <v>-0.19223206265141812</v>
      </c>
      <c r="J620">
        <f t="shared" si="159"/>
        <v>-2.4934996342734464E-3</v>
      </c>
      <c r="K620">
        <v>1</v>
      </c>
      <c r="L620">
        <v>2016</v>
      </c>
      <c r="M620" s="2" t="str">
        <f>VLOOKUP(A620,Bransje!$A$2:$B$418,2,TRUE)</f>
        <v>Energy - Fossil Fuels</v>
      </c>
      <c r="N620" t="s">
        <v>462</v>
      </c>
      <c r="O620">
        <f>IFERROR(VLOOKUP(A620,Størrelse!$A$2:$B$409,2,TRUE),0)</f>
        <v>1</v>
      </c>
    </row>
    <row r="621" spans="1:15" x14ac:dyDescent="0.3">
      <c r="A621" t="s">
        <v>66</v>
      </c>
      <c r="B621" s="1">
        <v>42051</v>
      </c>
      <c r="C621">
        <v>3.1804700000000001</v>
      </c>
      <c r="D621">
        <f t="shared" si="156"/>
        <v>3.952248527051945E-2</v>
      </c>
      <c r="E621">
        <v>20.355332304000001</v>
      </c>
      <c r="F621">
        <f t="shared" si="157"/>
        <v>0.2529479357331994</v>
      </c>
      <c r="G621">
        <v>77.093278863636371</v>
      </c>
      <c r="H621">
        <f t="shared" si="158"/>
        <v>0.95800871517232256</v>
      </c>
      <c r="I621">
        <v>-0.16634451310796261</v>
      </c>
      <c r="J621">
        <f t="shared" si="159"/>
        <v>-2.0670996956868581E-3</v>
      </c>
      <c r="K621">
        <v>1</v>
      </c>
      <c r="L621">
        <v>2015</v>
      </c>
      <c r="M621" s="2" t="str">
        <f>VLOOKUP(A621,Bransje!$A$2:$B$418,2,TRUE)</f>
        <v>Energy - Fossil Fuels</v>
      </c>
      <c r="N621" t="s">
        <v>462</v>
      </c>
      <c r="O621">
        <f>IFERROR(VLOOKUP(A621,Størrelse!$A$2:$B$409,2,TRUE),0)</f>
        <v>1</v>
      </c>
    </row>
    <row r="622" spans="1:15" x14ac:dyDescent="0.3">
      <c r="A622" t="s">
        <v>66</v>
      </c>
      <c r="B622" s="1">
        <v>41681</v>
      </c>
      <c r="C622">
        <v>1.38296</v>
      </c>
      <c r="D622">
        <f t="shared" si="156"/>
        <v>1.9189900955487036E-2</v>
      </c>
      <c r="E622">
        <v>19.098096188</v>
      </c>
      <c r="F622">
        <f t="shared" si="157"/>
        <v>0.26500446454422727</v>
      </c>
      <c r="G622">
        <v>80.472419136363655</v>
      </c>
      <c r="H622">
        <f t="shared" si="158"/>
        <v>1.1166322618696551</v>
      </c>
      <c r="I622">
        <v>-9.7041414962857342E-3</v>
      </c>
      <c r="J622">
        <f t="shared" si="159"/>
        <v>-1.346543024901335E-4</v>
      </c>
      <c r="K622">
        <v>1</v>
      </c>
      <c r="L622">
        <v>2014</v>
      </c>
      <c r="M622" s="2" t="str">
        <f>VLOOKUP(A622,Bransje!$A$2:$B$418,2,TRUE)</f>
        <v>Energy - Fossil Fuels</v>
      </c>
      <c r="N622" t="s">
        <v>462</v>
      </c>
      <c r="O622">
        <f>IFERROR(VLOOKUP(A622,Størrelse!$A$2:$B$409,2,TRUE),0)</f>
        <v>1</v>
      </c>
    </row>
    <row r="623" spans="1:15" x14ac:dyDescent="0.3">
      <c r="A623" t="s">
        <v>66</v>
      </c>
      <c r="B623" s="1">
        <v>41323</v>
      </c>
      <c r="C623">
        <v>2.2169999999999999E-2</v>
      </c>
      <c r="D623">
        <f t="shared" si="156"/>
        <v>2.3285125507275245E-4</v>
      </c>
      <c r="E623">
        <v>19.278252513999998</v>
      </c>
      <c r="F623">
        <f t="shared" si="157"/>
        <v>0.20247926447877065</v>
      </c>
      <c r="G623">
        <v>72.067073363636368</v>
      </c>
      <c r="H623">
        <f t="shared" si="158"/>
        <v>0.75691964285714286</v>
      </c>
      <c r="I623">
        <v>0.17764694107414036</v>
      </c>
      <c r="J623">
        <f t="shared" si="159"/>
        <v>1.8658237793842528E-3</v>
      </c>
      <c r="K623">
        <v>1</v>
      </c>
      <c r="L623">
        <v>2013</v>
      </c>
      <c r="M623" s="2" t="str">
        <f>VLOOKUP(A623,Bransje!$A$2:$B$418,2,TRUE)</f>
        <v>Energy - Fossil Fuels</v>
      </c>
      <c r="N623" t="s">
        <v>462</v>
      </c>
      <c r="O623">
        <f>IFERROR(VLOOKUP(A623,Størrelse!$A$2:$B$409,2,TRUE),0)</f>
        <v>1</v>
      </c>
    </row>
    <row r="624" spans="1:15" x14ac:dyDescent="0.3">
      <c r="A624" t="s">
        <v>66</v>
      </c>
      <c r="B624" s="1">
        <v>40952</v>
      </c>
      <c r="C624">
        <v>-1.95041</v>
      </c>
      <c r="D624">
        <f t="shared" si="156"/>
        <v>-1.1834094060117969E-2</v>
      </c>
      <c r="E624">
        <v>19.910182463999998</v>
      </c>
      <c r="F624">
        <f t="shared" si="157"/>
        <v>0.12080484207581348</v>
      </c>
      <c r="G624">
        <v>95.210996363636369</v>
      </c>
      <c r="H624">
        <f t="shared" si="158"/>
        <v>0.57769181173436501</v>
      </c>
      <c r="I624">
        <v>-8.1076591078166449E-2</v>
      </c>
      <c r="J624">
        <f t="shared" si="159"/>
        <v>-4.9193144256476492E-4</v>
      </c>
      <c r="K624">
        <v>1</v>
      </c>
      <c r="L624">
        <v>2012</v>
      </c>
      <c r="M624" s="2" t="str">
        <f>VLOOKUP(A624,Bransje!$A$2:$B$418,2,TRUE)</f>
        <v>Energy - Fossil Fuels</v>
      </c>
      <c r="N624" t="s">
        <v>462</v>
      </c>
      <c r="O624">
        <f>IFERROR(VLOOKUP(A624,Størrelse!$A$2:$B$409,2,TRUE),0)</f>
        <v>1</v>
      </c>
    </row>
    <row r="625" spans="1:15" x14ac:dyDescent="0.3">
      <c r="A625" t="s">
        <v>66</v>
      </c>
      <c r="B625" s="1">
        <v>40595</v>
      </c>
      <c r="C625">
        <v>-2.35697</v>
      </c>
      <c r="D625">
        <f t="shared" si="156"/>
        <v>-2.3431951206195581E-2</v>
      </c>
      <c r="E625">
        <v>31.595783883999999</v>
      </c>
      <c r="F625">
        <f t="shared" si="157"/>
        <v>0.31411128113272069</v>
      </c>
      <c r="G625">
        <v>164.81278499999999</v>
      </c>
      <c r="H625">
        <f t="shared" si="158"/>
        <v>1.6384956687090639</v>
      </c>
      <c r="I625">
        <v>5.0885921911598686E-3</v>
      </c>
      <c r="J625">
        <f t="shared" si="159"/>
        <v>5.0588528463020696E-5</v>
      </c>
      <c r="K625">
        <v>1</v>
      </c>
      <c r="L625">
        <v>2011</v>
      </c>
      <c r="M625" s="2" t="str">
        <f>VLOOKUP(A625,Bransje!$A$2:$B$418,2,TRUE)</f>
        <v>Energy - Fossil Fuels</v>
      </c>
      <c r="N625" t="s">
        <v>462</v>
      </c>
      <c r="O625">
        <f>IFERROR(VLOOKUP(A625,Størrelse!$A$2:$B$409,2,TRUE),0)</f>
        <v>1</v>
      </c>
    </row>
    <row r="626" spans="1:15" x14ac:dyDescent="0.3">
      <c r="A626" t="s">
        <v>66</v>
      </c>
      <c r="B626" s="1">
        <v>40231</v>
      </c>
      <c r="C626">
        <v>0.64192000000000005</v>
      </c>
      <c r="D626">
        <f t="shared" si="156"/>
        <v>1.4379676808703423E-2</v>
      </c>
      <c r="E626">
        <v>23.740660928</v>
      </c>
      <c r="F626">
        <f t="shared" si="157"/>
        <v>0.53181553989539676</v>
      </c>
      <c r="G626">
        <v>100.58786736363636</v>
      </c>
      <c r="H626">
        <f t="shared" si="158"/>
        <v>2.2532730302308974</v>
      </c>
      <c r="I626">
        <v>-1.0083773161970844E-2</v>
      </c>
      <c r="J626">
        <f t="shared" si="159"/>
        <v>-2.2588702498974655E-4</v>
      </c>
      <c r="K626">
        <v>1</v>
      </c>
      <c r="L626">
        <v>2010</v>
      </c>
      <c r="M626" s="2" t="str">
        <f>VLOOKUP(A626,Bransje!$A$2:$B$418,2,TRUE)</f>
        <v>Energy - Fossil Fuels</v>
      </c>
      <c r="N626" t="s">
        <v>462</v>
      </c>
      <c r="O626">
        <f>IFERROR(VLOOKUP(A626,Størrelse!$A$2:$B$409,2,TRUE),0)</f>
        <v>1</v>
      </c>
    </row>
    <row r="627" spans="1:15" x14ac:dyDescent="0.3">
      <c r="A627" t="s">
        <v>66</v>
      </c>
      <c r="B627" s="1">
        <v>39860</v>
      </c>
      <c r="C627">
        <v>-13.646129999999999</v>
      </c>
      <c r="D627">
        <f t="shared" si="156"/>
        <v>-6.5957540443257426E-2</v>
      </c>
      <c r="E627">
        <v>23.659099888</v>
      </c>
      <c r="F627">
        <f t="shared" si="157"/>
        <v>0.11435447542371553</v>
      </c>
      <c r="G627">
        <v>44.640780772727275</v>
      </c>
      <c r="H627">
        <f t="shared" si="158"/>
        <v>0.21576784797123782</v>
      </c>
      <c r="I627">
        <v>-0.28032377631846361</v>
      </c>
      <c r="J627">
        <f t="shared" si="159"/>
        <v>-1.3549238365552514E-3</v>
      </c>
      <c r="K627">
        <v>1</v>
      </c>
      <c r="L627">
        <v>2009</v>
      </c>
      <c r="M627" s="2" t="str">
        <f>VLOOKUP(A627,Bransje!$A$2:$B$418,2,TRUE)</f>
        <v>Energy - Fossil Fuels</v>
      </c>
      <c r="N627" t="s">
        <v>462</v>
      </c>
      <c r="O627">
        <f>IFERROR(VLOOKUP(A627,Størrelse!$A$2:$B$409,2,TRUE),0)</f>
        <v>1</v>
      </c>
    </row>
    <row r="628" spans="1:15" x14ac:dyDescent="0.3">
      <c r="A628" t="s">
        <v>66</v>
      </c>
      <c r="B628" s="1">
        <v>39492</v>
      </c>
      <c r="C628">
        <v>1.45018</v>
      </c>
      <c r="D628">
        <f t="shared" si="156"/>
        <v>4.7222064300386935E-3</v>
      </c>
      <c r="E628">
        <v>43.310095054000001</v>
      </c>
      <c r="F628">
        <f t="shared" si="157"/>
        <v>0.14103022338577681</v>
      </c>
      <c r="G628">
        <v>206.89264499999999</v>
      </c>
      <c r="H628">
        <f t="shared" si="158"/>
        <v>0.67370242214532861</v>
      </c>
      <c r="I628">
        <v>2.9174855419440426E-2</v>
      </c>
      <c r="J628">
        <f t="shared" si="159"/>
        <v>9.5001785886669794E-5</v>
      </c>
      <c r="K628">
        <v>1</v>
      </c>
      <c r="L628">
        <v>2008</v>
      </c>
      <c r="M628" s="2" t="str">
        <f>VLOOKUP(A628,Bransje!$A$2:$B$418,2,TRUE)</f>
        <v>Energy - Fossil Fuels</v>
      </c>
      <c r="N628" t="s">
        <v>462</v>
      </c>
      <c r="O628">
        <f>IFERROR(VLOOKUP(A628,Størrelse!$A$2:$B$409,2,TRUE),0)</f>
        <v>1</v>
      </c>
    </row>
    <row r="629" spans="1:15" x14ac:dyDescent="0.3">
      <c r="A629" t="s">
        <v>66</v>
      </c>
      <c r="B629" s="1">
        <v>39139</v>
      </c>
      <c r="C629">
        <v>0.38363000000000003</v>
      </c>
      <c r="D629">
        <f t="shared" si="156"/>
        <v>1.2652338560828365E-3</v>
      </c>
      <c r="E629">
        <v>32.685617049999998</v>
      </c>
      <c r="F629">
        <f t="shared" si="157"/>
        <v>0.10779904934081902</v>
      </c>
      <c r="G629">
        <v>307.0979681818182</v>
      </c>
      <c r="H629">
        <f t="shared" si="158"/>
        <v>1.0128268031120768</v>
      </c>
      <c r="I629">
        <v>-1.4511777785509827E-2</v>
      </c>
      <c r="J629">
        <f t="shared" si="159"/>
        <v>-4.7860679733539717E-5</v>
      </c>
      <c r="K629">
        <v>1</v>
      </c>
      <c r="L629">
        <v>2007</v>
      </c>
      <c r="M629" s="2" t="str">
        <f>VLOOKUP(A629,Bransje!$A$2:$B$418,2,TRUE)</f>
        <v>Energy - Fossil Fuels</v>
      </c>
      <c r="N629" t="s">
        <v>462</v>
      </c>
      <c r="O629">
        <f>IFERROR(VLOOKUP(A629,Størrelse!$A$2:$B$409,2,TRUE),0)</f>
        <v>1</v>
      </c>
    </row>
    <row r="630" spans="1:15" x14ac:dyDescent="0.3">
      <c r="A630" t="s">
        <v>66</v>
      </c>
      <c r="B630" s="1">
        <v>39049</v>
      </c>
      <c r="C630">
        <v>0.16478999999999999</v>
      </c>
      <c r="D630" t="e">
        <f t="shared" si="156"/>
        <v>#DIV/0!</v>
      </c>
      <c r="E630">
        <v>-4.8726308889999999</v>
      </c>
      <c r="F630" t="e">
        <f t="shared" si="157"/>
        <v>#DIV/0!</v>
      </c>
      <c r="G630">
        <v>303.20876900000002</v>
      </c>
      <c r="H630" t="e">
        <f t="shared" si="158"/>
        <v>#DIV/0!</v>
      </c>
      <c r="I630">
        <v>1.1327481944851669E-2</v>
      </c>
      <c r="J630" t="e">
        <f t="shared" si="159"/>
        <v>#DIV/0!</v>
      </c>
      <c r="K630">
        <v>1</v>
      </c>
      <c r="L630">
        <v>2006</v>
      </c>
      <c r="M630" s="2" t="str">
        <f>VLOOKUP(A630,Bransje!$A$2:$B$418,2,TRUE)</f>
        <v>Energy - Fossil Fuels</v>
      </c>
      <c r="N630" t="s">
        <v>462</v>
      </c>
      <c r="O630">
        <f>IFERROR(VLOOKUP(A630,Størrelse!$A$2:$B$409,2,TRUE),0)</f>
        <v>1</v>
      </c>
    </row>
    <row r="631" spans="1:15" x14ac:dyDescent="0.3">
      <c r="A631" t="s">
        <v>66</v>
      </c>
      <c r="B631" s="1">
        <v>38679</v>
      </c>
      <c r="C631">
        <v>-4.3150000000000001E-2</v>
      </c>
      <c r="D631" t="e">
        <f>C631/#REF!</f>
        <v>#REF!</v>
      </c>
      <c r="E631">
        <v>4.017955368</v>
      </c>
      <c r="F631" t="e">
        <f>E631/#REF!</f>
        <v>#REF!</v>
      </c>
      <c r="G631" t="e">
        <v>#DIV/0!</v>
      </c>
      <c r="H631" t="e">
        <f>G631/#REF!</f>
        <v>#DIV/0!</v>
      </c>
      <c r="I631">
        <v>0</v>
      </c>
      <c r="J631" t="e">
        <f>+I631/#REF!</f>
        <v>#REF!</v>
      </c>
      <c r="K631">
        <v>1</v>
      </c>
      <c r="L631">
        <v>2005</v>
      </c>
      <c r="M631" s="2" t="str">
        <f>VLOOKUP(A631,Bransje!$A$2:$B$418,2,TRUE)</f>
        <v>Energy - Fossil Fuels</v>
      </c>
      <c r="N631" t="s">
        <v>462</v>
      </c>
      <c r="O631">
        <f>IFERROR(VLOOKUP(A631,Størrelse!$A$2:$B$409,2,TRUE),0)</f>
        <v>1</v>
      </c>
    </row>
    <row r="632" spans="1:15" x14ac:dyDescent="0.3">
      <c r="A632" t="s">
        <v>67</v>
      </c>
      <c r="B632" s="1">
        <v>43166</v>
      </c>
      <c r="C632" t="s">
        <v>13</v>
      </c>
      <c r="D632" t="e">
        <f t="shared" ref="D632:D640" si="160">C632/G633</f>
        <v>#VALUE!</v>
      </c>
      <c r="E632">
        <v>18.815017521000001</v>
      </c>
      <c r="F632">
        <f t="shared" ref="F632:F640" si="161">E632/G633</f>
        <v>1.764409145191816</v>
      </c>
      <c r="G632" t="e">
        <v>#DIV/0!</v>
      </c>
      <c r="H632" t="e">
        <f t="shared" ref="H632:H640" si="162">G632/G633</f>
        <v>#DIV/0!</v>
      </c>
      <c r="I632">
        <v>0</v>
      </c>
      <c r="J632">
        <f t="shared" ref="J632:J640" si="163">+I632/G633</f>
        <v>0</v>
      </c>
      <c r="K632">
        <v>1</v>
      </c>
      <c r="L632">
        <v>2018</v>
      </c>
      <c r="M632" s="2" t="str">
        <f>VLOOKUP(A632,Bransje!$A$2:$B$418,2,TRUE)</f>
        <v>Cyclical Consumer Products</v>
      </c>
      <c r="N632" t="s">
        <v>460</v>
      </c>
      <c r="O632">
        <f>IFERROR(VLOOKUP(A632,Størrelse!$A$2:$B$409,2,TRUE),0)</f>
        <v>0</v>
      </c>
    </row>
    <row r="633" spans="1:15" x14ac:dyDescent="0.3">
      <c r="A633" t="s">
        <v>67</v>
      </c>
      <c r="B633" s="1">
        <v>41682</v>
      </c>
      <c r="C633">
        <v>2.28226</v>
      </c>
      <c r="D633">
        <f t="shared" si="160"/>
        <v>0.16296566049983771</v>
      </c>
      <c r="E633">
        <v>18.815017521000001</v>
      </c>
      <c r="F633">
        <f t="shared" si="161"/>
        <v>1.3434936237000974</v>
      </c>
      <c r="G633">
        <v>10.663636363636364</v>
      </c>
      <c r="H633">
        <f t="shared" si="162"/>
        <v>0.76144109055501452</v>
      </c>
      <c r="I633">
        <v>6.4824411960875405E-3</v>
      </c>
      <c r="J633">
        <f t="shared" si="163"/>
        <v>4.6288122789330048E-4</v>
      </c>
      <c r="K633">
        <v>1</v>
      </c>
      <c r="L633">
        <v>2014</v>
      </c>
      <c r="M633" s="2" t="str">
        <f>VLOOKUP(A633,Bransje!$A$2:$B$418,2,TRUE)</f>
        <v>Cyclical Consumer Products</v>
      </c>
      <c r="N633" t="s">
        <v>460</v>
      </c>
      <c r="O633">
        <f>IFERROR(VLOOKUP(A633,Størrelse!$A$2:$B$409,2,TRUE),0)</f>
        <v>0</v>
      </c>
    </row>
    <row r="634" spans="1:15" x14ac:dyDescent="0.3">
      <c r="A634" t="s">
        <v>67</v>
      </c>
      <c r="B634" s="1">
        <v>41318</v>
      </c>
      <c r="C634">
        <v>-1.3612</v>
      </c>
      <c r="D634">
        <f t="shared" si="160"/>
        <v>-0.11499202496838029</v>
      </c>
      <c r="E634">
        <v>17.023042838999999</v>
      </c>
      <c r="F634">
        <f t="shared" si="161"/>
        <v>1.438079758433805</v>
      </c>
      <c r="G634">
        <v>14.004545454545456</v>
      </c>
      <c r="H634">
        <f t="shared" si="162"/>
        <v>1.1830818693651983</v>
      </c>
      <c r="I634">
        <v>1.6940239299203297E-2</v>
      </c>
      <c r="J634">
        <f t="shared" si="163"/>
        <v>1.4310846462417886E-3</v>
      </c>
      <c r="K634">
        <v>1</v>
      </c>
      <c r="L634">
        <v>2013</v>
      </c>
      <c r="M634" s="2" t="str">
        <f>VLOOKUP(A634,Bransje!$A$2:$B$418,2,TRUE)</f>
        <v>Cyclical Consumer Products</v>
      </c>
      <c r="N634" t="s">
        <v>460</v>
      </c>
      <c r="O634">
        <f>IFERROR(VLOOKUP(A634,Størrelse!$A$2:$B$409,2,TRUE),0)</f>
        <v>0</v>
      </c>
    </row>
    <row r="635" spans="1:15" x14ac:dyDescent="0.3">
      <c r="A635" t="s">
        <v>67</v>
      </c>
      <c r="B635" s="1">
        <v>40952</v>
      </c>
      <c r="C635">
        <v>1.6148199999999999</v>
      </c>
      <c r="D635">
        <f t="shared" si="160"/>
        <v>6.5197176642068755E-2</v>
      </c>
      <c r="E635">
        <v>19.728112514999999</v>
      </c>
      <c r="F635">
        <f t="shared" si="161"/>
        <v>0.79650811635666041</v>
      </c>
      <c r="G635">
        <v>11.837342636363637</v>
      </c>
      <c r="H635">
        <f t="shared" si="162"/>
        <v>0.47792405273386013</v>
      </c>
      <c r="I635">
        <v>-0.12630826547997454</v>
      </c>
      <c r="J635">
        <f t="shared" si="163"/>
        <v>-5.0996038542074134E-3</v>
      </c>
      <c r="K635">
        <v>1</v>
      </c>
      <c r="L635">
        <v>2012</v>
      </c>
      <c r="M635" s="2" t="str">
        <f>VLOOKUP(A635,Bransje!$A$2:$B$418,2,TRUE)</f>
        <v>Cyclical Consumer Products</v>
      </c>
      <c r="N635" t="s">
        <v>460</v>
      </c>
      <c r="O635">
        <f>IFERROR(VLOOKUP(A635,Størrelse!$A$2:$B$409,2,TRUE),0)</f>
        <v>0</v>
      </c>
    </row>
    <row r="636" spans="1:15" x14ac:dyDescent="0.3">
      <c r="A636" t="s">
        <v>67</v>
      </c>
      <c r="B636" s="1">
        <v>40661</v>
      </c>
      <c r="C636">
        <v>1.8057700000000001</v>
      </c>
      <c r="D636">
        <f t="shared" si="160"/>
        <v>8.7424018648889296E-2</v>
      </c>
      <c r="E636">
        <v>19.044069034</v>
      </c>
      <c r="F636">
        <f t="shared" si="161"/>
        <v>0.92199396732648731</v>
      </c>
      <c r="G636">
        <v>24.768250454545456</v>
      </c>
      <c r="H636">
        <f t="shared" si="162"/>
        <v>1.1991228061372947</v>
      </c>
      <c r="I636">
        <v>4.7262667266687597E-3</v>
      </c>
      <c r="J636">
        <f t="shared" si="163"/>
        <v>2.2881608978547356E-4</v>
      </c>
      <c r="K636">
        <v>1</v>
      </c>
      <c r="L636">
        <v>2011</v>
      </c>
      <c r="M636" s="2" t="str">
        <f>VLOOKUP(A636,Bransje!$A$2:$B$418,2,TRUE)</f>
        <v>Cyclical Consumer Products</v>
      </c>
      <c r="N636" t="s">
        <v>460</v>
      </c>
      <c r="O636">
        <f>IFERROR(VLOOKUP(A636,Størrelse!$A$2:$B$409,2,TRUE),0)</f>
        <v>0</v>
      </c>
    </row>
    <row r="637" spans="1:15" x14ac:dyDescent="0.3">
      <c r="A637" t="s">
        <v>67</v>
      </c>
      <c r="B637" s="1">
        <v>40218</v>
      </c>
      <c r="C637">
        <v>0.74517999999999995</v>
      </c>
      <c r="D637">
        <f t="shared" si="160"/>
        <v>0.14831480443196909</v>
      </c>
      <c r="E637">
        <v>17.575050005000001</v>
      </c>
      <c r="F637">
        <f t="shared" si="161"/>
        <v>3.4980006231697747</v>
      </c>
      <c r="G637">
        <v>20.655307636363638</v>
      </c>
      <c r="H637">
        <f t="shared" si="162"/>
        <v>4.1110710332663665</v>
      </c>
      <c r="I637">
        <v>-1.7812116494148045E-2</v>
      </c>
      <c r="J637">
        <f t="shared" si="163"/>
        <v>-3.5451844847540436E-3</v>
      </c>
      <c r="K637">
        <v>1</v>
      </c>
      <c r="L637">
        <v>2010</v>
      </c>
      <c r="M637" s="2" t="str">
        <f>VLOOKUP(A637,Bransje!$A$2:$B$418,2,TRUE)</f>
        <v>Cyclical Consumer Products</v>
      </c>
      <c r="N637" t="s">
        <v>460</v>
      </c>
      <c r="O637">
        <f>IFERROR(VLOOKUP(A637,Størrelse!$A$2:$B$409,2,TRUE),0)</f>
        <v>0</v>
      </c>
    </row>
    <row r="638" spans="1:15" x14ac:dyDescent="0.3">
      <c r="A638" t="s">
        <v>67</v>
      </c>
      <c r="B638" s="1">
        <v>39855</v>
      </c>
      <c r="C638">
        <v>-1.2423900000000001</v>
      </c>
      <c r="D638">
        <f t="shared" si="160"/>
        <v>-4.0742438137369823E-2</v>
      </c>
      <c r="E638">
        <v>23.255389427000001</v>
      </c>
      <c r="F638">
        <f t="shared" si="161"/>
        <v>0.76262789067039471</v>
      </c>
      <c r="G638">
        <v>5.0243130000000003</v>
      </c>
      <c r="H638">
        <f t="shared" si="162"/>
        <v>0.16476530041716608</v>
      </c>
      <c r="I638">
        <v>-0.21916794652582006</v>
      </c>
      <c r="J638">
        <f t="shared" si="163"/>
        <v>-7.1873055184141863E-3</v>
      </c>
      <c r="K638">
        <v>1</v>
      </c>
      <c r="L638">
        <v>2009</v>
      </c>
      <c r="M638" s="2" t="str">
        <f>VLOOKUP(A638,Bransje!$A$2:$B$418,2,TRUE)</f>
        <v>Cyclical Consumer Products</v>
      </c>
      <c r="N638" t="s">
        <v>460</v>
      </c>
      <c r="O638">
        <f>IFERROR(VLOOKUP(A638,Størrelse!$A$2:$B$409,2,TRUE),0)</f>
        <v>0</v>
      </c>
    </row>
    <row r="639" spans="1:15" x14ac:dyDescent="0.3">
      <c r="A639" t="s">
        <v>67</v>
      </c>
      <c r="B639" s="1">
        <v>39492</v>
      </c>
      <c r="C639">
        <v>3.41838</v>
      </c>
      <c r="D639">
        <f t="shared" si="160"/>
        <v>7.9105219359351497E-2</v>
      </c>
      <c r="E639">
        <v>28.946285336999999</v>
      </c>
      <c r="F639">
        <f t="shared" si="161"/>
        <v>0.66985011941965633</v>
      </c>
      <c r="G639">
        <v>30.493756799999993</v>
      </c>
      <c r="H639">
        <f t="shared" si="162"/>
        <v>0.70566037735849019</v>
      </c>
      <c r="I639">
        <v>-6.3223307953345076E-3</v>
      </c>
      <c r="J639">
        <f t="shared" si="163"/>
        <v>-1.4630595908802398E-4</v>
      </c>
      <c r="K639">
        <v>1</v>
      </c>
      <c r="L639">
        <v>2008</v>
      </c>
      <c r="M639" s="2" t="str">
        <f>VLOOKUP(A639,Bransje!$A$2:$B$418,2,TRUE)</f>
        <v>Cyclical Consumer Products</v>
      </c>
      <c r="N639" t="s">
        <v>460</v>
      </c>
      <c r="O639">
        <f>IFERROR(VLOOKUP(A639,Størrelse!$A$2:$B$409,2,TRUE),0)</f>
        <v>0</v>
      </c>
    </row>
    <row r="640" spans="1:15" x14ac:dyDescent="0.3">
      <c r="A640" t="s">
        <v>67</v>
      </c>
      <c r="B640" s="1">
        <v>39133</v>
      </c>
      <c r="C640">
        <v>3.6895199999999999</v>
      </c>
      <c r="D640" t="e">
        <f t="shared" si="160"/>
        <v>#DIV/0!</v>
      </c>
      <c r="E640">
        <v>16.203036001000001</v>
      </c>
      <c r="F640" t="e">
        <f t="shared" si="161"/>
        <v>#DIV/0!</v>
      </c>
      <c r="G640">
        <v>43.21307781818183</v>
      </c>
      <c r="H640" t="e">
        <f t="shared" si="162"/>
        <v>#DIV/0!</v>
      </c>
      <c r="I640">
        <v>4.8117696204869942E-2</v>
      </c>
      <c r="J640" t="e">
        <f t="shared" si="163"/>
        <v>#DIV/0!</v>
      </c>
      <c r="K640">
        <v>1</v>
      </c>
      <c r="L640">
        <v>2007</v>
      </c>
      <c r="M640" s="2" t="str">
        <f>VLOOKUP(A640,Bransje!$A$2:$B$418,2,TRUE)</f>
        <v>Cyclical Consumer Products</v>
      </c>
      <c r="N640" t="s">
        <v>460</v>
      </c>
      <c r="O640">
        <f>IFERROR(VLOOKUP(A640,Størrelse!$A$2:$B$409,2,TRUE),0)</f>
        <v>0</v>
      </c>
    </row>
    <row r="641" spans="1:15" x14ac:dyDescent="0.3">
      <c r="A641" t="s">
        <v>67</v>
      </c>
      <c r="B641" s="1">
        <v>38763</v>
      </c>
      <c r="C641">
        <v>0.19664000000000001</v>
      </c>
      <c r="D641" t="e">
        <f>C641/#REF!</f>
        <v>#REF!</v>
      </c>
      <c r="E641" t="s">
        <v>13</v>
      </c>
      <c r="F641" t="e">
        <f>E641/#REF!</f>
        <v>#VALUE!</v>
      </c>
      <c r="G641" t="e">
        <v>#DIV/0!</v>
      </c>
      <c r="H641" t="e">
        <f>G641/#REF!</f>
        <v>#DIV/0!</v>
      </c>
      <c r="I641">
        <v>0</v>
      </c>
      <c r="J641" t="e">
        <f>+I641/#REF!</f>
        <v>#REF!</v>
      </c>
      <c r="K641">
        <v>1</v>
      </c>
      <c r="L641">
        <v>2006</v>
      </c>
      <c r="M641" s="2" t="str">
        <f>VLOOKUP(A641,Bransje!$A$2:$B$418,2,TRUE)</f>
        <v>Cyclical Consumer Products</v>
      </c>
      <c r="N641" t="s">
        <v>460</v>
      </c>
      <c r="O641">
        <f>IFERROR(VLOOKUP(A641,Størrelse!$A$2:$B$409,2,TRUE),0)</f>
        <v>0</v>
      </c>
    </row>
    <row r="642" spans="1:15" x14ac:dyDescent="0.3">
      <c r="A642" t="s">
        <v>68</v>
      </c>
      <c r="B642" s="1">
        <v>43157</v>
      </c>
      <c r="C642">
        <v>8.9956700000000005</v>
      </c>
      <c r="D642">
        <f t="shared" ref="D642:D660" si="164">C642/G643</f>
        <v>9.8264518371400197E-2</v>
      </c>
      <c r="E642">
        <v>111.5937980165</v>
      </c>
      <c r="F642">
        <f t="shared" ref="F642:F660" si="165">E642/G643</f>
        <v>1.2189987866747767</v>
      </c>
      <c r="G642">
        <v>90.95</v>
      </c>
      <c r="H642">
        <f t="shared" ref="H642:H660" si="166">G642/G643</f>
        <v>0.99349553128103274</v>
      </c>
      <c r="I642">
        <v>7.9071359226585591E-2</v>
      </c>
      <c r="J642">
        <f t="shared" ref="J642:J660" si="167">+I642/G643</f>
        <v>8.6373878003221597E-4</v>
      </c>
      <c r="K642">
        <v>1</v>
      </c>
      <c r="L642">
        <v>2018</v>
      </c>
      <c r="M642" s="2" t="str">
        <f>VLOOKUP(A642,Bransje!$A$2:$B$418,2,TRUE)</f>
        <v>Cyclical Consumer Products</v>
      </c>
      <c r="N642" t="s">
        <v>460</v>
      </c>
      <c r="O642">
        <f>IFERROR(VLOOKUP(A642,Størrelse!$A$2:$B$409,2,TRUE),0)</f>
        <v>0</v>
      </c>
    </row>
    <row r="643" spans="1:15" x14ac:dyDescent="0.3">
      <c r="A643" t="s">
        <v>68</v>
      </c>
      <c r="B643" s="1">
        <v>42788</v>
      </c>
      <c r="C643">
        <v>8.9027899999999995</v>
      </c>
      <c r="D643">
        <f t="shared" si="164"/>
        <v>0.14147452894438137</v>
      </c>
      <c r="E643">
        <v>106.719134078</v>
      </c>
      <c r="F643">
        <f t="shared" si="165"/>
        <v>1.6958772725221338</v>
      </c>
      <c r="G643">
        <v>91.545454545454547</v>
      </c>
      <c r="H643">
        <f t="shared" si="166"/>
        <v>1.4547518315963264</v>
      </c>
      <c r="I643">
        <v>0.16636290079039695</v>
      </c>
      <c r="J643">
        <f t="shared" si="167"/>
        <v>2.64367833265103E-3</v>
      </c>
      <c r="K643">
        <v>1</v>
      </c>
      <c r="L643">
        <v>2017</v>
      </c>
      <c r="M643" s="2" t="str">
        <f>VLOOKUP(A643,Bransje!$A$2:$B$418,2,TRUE)</f>
        <v>Cyclical Consumer Products</v>
      </c>
      <c r="N643" t="s">
        <v>460</v>
      </c>
      <c r="O643">
        <f>IFERROR(VLOOKUP(A643,Størrelse!$A$2:$B$409,2,TRUE),0)</f>
        <v>0</v>
      </c>
    </row>
    <row r="644" spans="1:15" x14ac:dyDescent="0.3">
      <c r="A644" t="s">
        <v>68</v>
      </c>
      <c r="B644" s="1">
        <v>42424</v>
      </c>
      <c r="C644">
        <v>6.3469300000000004</v>
      </c>
      <c r="D644">
        <f t="shared" si="164"/>
        <v>0.13797673913043479</v>
      </c>
      <c r="E644">
        <v>110.43519553100001</v>
      </c>
      <c r="F644">
        <f t="shared" si="165"/>
        <v>2.4007651202391305</v>
      </c>
      <c r="G644">
        <v>62.928571428571431</v>
      </c>
      <c r="H644">
        <f t="shared" si="166"/>
        <v>1.3680124223602486</v>
      </c>
      <c r="I644">
        <v>-1.7499802340291026E-2</v>
      </c>
      <c r="J644">
        <f t="shared" si="167"/>
        <v>-3.8043048565850057E-4</v>
      </c>
      <c r="K644">
        <v>1</v>
      </c>
      <c r="L644">
        <v>2016</v>
      </c>
      <c r="M644" s="2" t="str">
        <f>VLOOKUP(A644,Bransje!$A$2:$B$418,2,TRUE)</f>
        <v>Cyclical Consumer Products</v>
      </c>
      <c r="N644" t="s">
        <v>460</v>
      </c>
      <c r="O644">
        <f>IFERROR(VLOOKUP(A644,Størrelse!$A$2:$B$409,2,TRUE),0)</f>
        <v>0</v>
      </c>
    </row>
    <row r="645" spans="1:15" x14ac:dyDescent="0.3">
      <c r="A645" t="s">
        <v>68</v>
      </c>
      <c r="B645" s="1">
        <v>42059</v>
      </c>
      <c r="C645">
        <v>0.43318000000000001</v>
      </c>
      <c r="D645">
        <f t="shared" si="164"/>
        <v>1.6190893645939518E-2</v>
      </c>
      <c r="E645">
        <v>43.610634208999997</v>
      </c>
      <c r="F645">
        <f t="shared" si="165"/>
        <v>1.6300271026129798</v>
      </c>
      <c r="G645">
        <v>46</v>
      </c>
      <c r="H645">
        <f t="shared" si="166"/>
        <v>1.7193340129119945</v>
      </c>
      <c r="I645">
        <v>-0.15779805359048005</v>
      </c>
      <c r="J645">
        <f t="shared" si="167"/>
        <v>-5.8979904502048271E-3</v>
      </c>
      <c r="K645">
        <v>1</v>
      </c>
      <c r="L645">
        <v>2015</v>
      </c>
      <c r="M645" s="2" t="str">
        <f>VLOOKUP(A645,Bransje!$A$2:$B$418,2,TRUE)</f>
        <v>Cyclical Consumer Products</v>
      </c>
      <c r="N645" t="s">
        <v>460</v>
      </c>
      <c r="O645">
        <f>IFERROR(VLOOKUP(A645,Størrelse!$A$2:$B$409,2,TRUE),0)</f>
        <v>0</v>
      </c>
    </row>
    <row r="646" spans="1:15" x14ac:dyDescent="0.3">
      <c r="A646" t="s">
        <v>68</v>
      </c>
      <c r="B646" s="1">
        <v>41695</v>
      </c>
      <c r="C646">
        <v>3.90333</v>
      </c>
      <c r="D646">
        <f t="shared" si="164"/>
        <v>0.14379313462826523</v>
      </c>
      <c r="E646">
        <v>42.766059081999998</v>
      </c>
      <c r="F646">
        <f t="shared" si="165"/>
        <v>1.5754408904956461</v>
      </c>
      <c r="G646">
        <v>26.754545454545454</v>
      </c>
      <c r="H646">
        <f t="shared" si="166"/>
        <v>0.98559946416610844</v>
      </c>
      <c r="I646">
        <v>0.29689980134469574</v>
      </c>
      <c r="J646">
        <f t="shared" si="167"/>
        <v>1.0937367095752354E-2</v>
      </c>
      <c r="K646">
        <v>1</v>
      </c>
      <c r="L646">
        <v>2014</v>
      </c>
      <c r="M646" s="2" t="str">
        <f>VLOOKUP(A646,Bransje!$A$2:$B$418,2,TRUE)</f>
        <v>Cyclical Consumer Products</v>
      </c>
      <c r="N646" t="s">
        <v>460</v>
      </c>
      <c r="O646">
        <f>IFERROR(VLOOKUP(A646,Størrelse!$A$2:$B$409,2,TRUE),0)</f>
        <v>0</v>
      </c>
    </row>
    <row r="647" spans="1:15" x14ac:dyDescent="0.3">
      <c r="A647" t="s">
        <v>68</v>
      </c>
      <c r="B647" s="1">
        <v>41330</v>
      </c>
      <c r="C647">
        <v>4.02386</v>
      </c>
      <c r="D647">
        <f t="shared" si="164"/>
        <v>0.1274718057022175</v>
      </c>
      <c r="E647">
        <v>36.216509856999998</v>
      </c>
      <c r="F647">
        <f t="shared" si="165"/>
        <v>1.1473023185955646</v>
      </c>
      <c r="G647">
        <v>27.145454545454548</v>
      </c>
      <c r="H647">
        <f t="shared" si="166"/>
        <v>0.85994048190457895</v>
      </c>
      <c r="I647">
        <v>-7.3856384450931456E-2</v>
      </c>
      <c r="J647">
        <f t="shared" si="167"/>
        <v>-2.339695389153055E-3</v>
      </c>
      <c r="K647">
        <v>1</v>
      </c>
      <c r="L647">
        <v>2013</v>
      </c>
      <c r="M647" s="2" t="str">
        <f>VLOOKUP(A647,Bransje!$A$2:$B$418,2,TRUE)</f>
        <v>Cyclical Consumer Products</v>
      </c>
      <c r="N647" t="s">
        <v>460</v>
      </c>
      <c r="O647">
        <f>IFERROR(VLOOKUP(A647,Størrelse!$A$2:$B$409,2,TRUE),0)</f>
        <v>0</v>
      </c>
    </row>
    <row r="648" spans="1:15" x14ac:dyDescent="0.3">
      <c r="A648" t="s">
        <v>68</v>
      </c>
      <c r="B648" s="1">
        <v>40960</v>
      </c>
      <c r="C648">
        <v>1.0563499999999999</v>
      </c>
      <c r="D648">
        <f t="shared" si="164"/>
        <v>3.1849748743718591E-2</v>
      </c>
      <c r="E648">
        <v>35.772248804</v>
      </c>
      <c r="F648">
        <f t="shared" si="165"/>
        <v>1.0785602654472362</v>
      </c>
      <c r="G648">
        <v>31.566666666666674</v>
      </c>
      <c r="H648">
        <f t="shared" si="166"/>
        <v>0.95175879396984953</v>
      </c>
      <c r="I648">
        <v>-0.12152640028382566</v>
      </c>
      <c r="J648">
        <f t="shared" si="167"/>
        <v>-3.6641125713716281E-3</v>
      </c>
      <c r="K648">
        <v>1</v>
      </c>
      <c r="L648">
        <v>2012</v>
      </c>
      <c r="M648" s="2" t="str">
        <f>VLOOKUP(A648,Bransje!$A$2:$B$418,2,TRUE)</f>
        <v>Cyclical Consumer Products</v>
      </c>
      <c r="N648" t="s">
        <v>460</v>
      </c>
      <c r="O648">
        <f>IFERROR(VLOOKUP(A648,Størrelse!$A$2:$B$409,2,TRUE),0)</f>
        <v>0</v>
      </c>
    </row>
    <row r="649" spans="1:15" x14ac:dyDescent="0.3">
      <c r="A649" t="s">
        <v>68</v>
      </c>
      <c r="B649" s="1">
        <v>40596</v>
      </c>
      <c r="C649">
        <v>-3.5363099999999998</v>
      </c>
      <c r="D649">
        <f t="shared" si="164"/>
        <v>-0.12194172413793103</v>
      </c>
      <c r="E649">
        <v>35.457841574</v>
      </c>
      <c r="F649">
        <f t="shared" si="165"/>
        <v>1.2226841922068965</v>
      </c>
      <c r="G649">
        <v>33.166666666666664</v>
      </c>
      <c r="H649">
        <f t="shared" si="166"/>
        <v>1.1436781609195401</v>
      </c>
      <c r="I649">
        <v>2.7659387880382469E-2</v>
      </c>
      <c r="J649">
        <f t="shared" si="167"/>
        <v>9.5377199587525754E-4</v>
      </c>
      <c r="K649">
        <v>1</v>
      </c>
      <c r="L649">
        <v>2011</v>
      </c>
      <c r="M649" s="2" t="str">
        <f>VLOOKUP(A649,Bransje!$A$2:$B$418,2,TRUE)</f>
        <v>Cyclical Consumer Products</v>
      </c>
      <c r="N649" t="s">
        <v>460</v>
      </c>
      <c r="O649">
        <f>IFERROR(VLOOKUP(A649,Størrelse!$A$2:$B$409,2,TRUE),0)</f>
        <v>0</v>
      </c>
    </row>
    <row r="650" spans="1:15" x14ac:dyDescent="0.3">
      <c r="A650" t="s">
        <v>68</v>
      </c>
      <c r="B650" s="1">
        <v>40297</v>
      </c>
      <c r="C650">
        <v>-2.1264400000000001</v>
      </c>
      <c r="D650" t="e">
        <f t="shared" si="164"/>
        <v>#DIV/0!</v>
      </c>
      <c r="E650">
        <v>39.524159216999998</v>
      </c>
      <c r="F650" t="e">
        <f t="shared" si="165"/>
        <v>#DIV/0!</v>
      </c>
      <c r="G650">
        <v>29</v>
      </c>
      <c r="H650" t="e">
        <f t="shared" si="166"/>
        <v>#DIV/0!</v>
      </c>
      <c r="I650">
        <v>0</v>
      </c>
      <c r="J650" t="e">
        <f t="shared" si="167"/>
        <v>#DIV/0!</v>
      </c>
      <c r="K650">
        <v>1</v>
      </c>
      <c r="L650">
        <v>2010</v>
      </c>
      <c r="M650" s="2" t="str">
        <f>VLOOKUP(A650,Bransje!$A$2:$B$418,2,TRUE)</f>
        <v>Cyclical Consumer Products</v>
      </c>
      <c r="N650" t="s">
        <v>460</v>
      </c>
      <c r="O650">
        <f>IFERROR(VLOOKUP(A650,Størrelse!$A$2:$B$409,2,TRUE),0)</f>
        <v>0</v>
      </c>
    </row>
    <row r="651" spans="1:15" x14ac:dyDescent="0.3">
      <c r="A651" t="s">
        <v>68</v>
      </c>
      <c r="B651" s="1">
        <v>39869</v>
      </c>
      <c r="C651">
        <v>-5.0033399999999997</v>
      </c>
      <c r="D651">
        <f t="shared" si="164"/>
        <v>-6.4559225806451612E-2</v>
      </c>
      <c r="E651">
        <v>43.002878211999999</v>
      </c>
      <c r="F651">
        <f t="shared" si="165"/>
        <v>0.55487584789677413</v>
      </c>
      <c r="G651" t="e">
        <v>#DIV/0!</v>
      </c>
      <c r="H651" t="e">
        <f t="shared" si="166"/>
        <v>#DIV/0!</v>
      </c>
      <c r="I651">
        <v>0</v>
      </c>
      <c r="J651">
        <f t="shared" si="167"/>
        <v>0</v>
      </c>
      <c r="K651">
        <v>1</v>
      </c>
      <c r="L651">
        <v>2009</v>
      </c>
      <c r="M651" s="2" t="str">
        <f>VLOOKUP(A651,Bransje!$A$2:$B$418,2,TRUE)</f>
        <v>Cyclical Consumer Products</v>
      </c>
      <c r="N651" t="s">
        <v>460</v>
      </c>
      <c r="O651">
        <f>IFERROR(VLOOKUP(A651,Størrelse!$A$2:$B$409,2,TRUE),0)</f>
        <v>0</v>
      </c>
    </row>
    <row r="652" spans="1:15" x14ac:dyDescent="0.3">
      <c r="A652" t="s">
        <v>68</v>
      </c>
      <c r="B652" s="1">
        <v>39504</v>
      </c>
      <c r="C652">
        <v>5.3014599999999996</v>
      </c>
      <c r="D652">
        <f t="shared" si="164"/>
        <v>5.2070816451810921E-2</v>
      </c>
      <c r="E652">
        <v>49.172249311000002</v>
      </c>
      <c r="F652">
        <f t="shared" si="165"/>
        <v>0.48296868568201351</v>
      </c>
      <c r="G652">
        <v>77.5</v>
      </c>
      <c r="H652">
        <f t="shared" si="166"/>
        <v>0.76120319214241872</v>
      </c>
      <c r="I652">
        <v>-6.25E-2</v>
      </c>
      <c r="J652">
        <f t="shared" si="167"/>
        <v>-6.1387354205033758E-4</v>
      </c>
      <c r="K652">
        <v>1</v>
      </c>
      <c r="L652">
        <v>2008</v>
      </c>
      <c r="M652" s="2" t="str">
        <f>VLOOKUP(A652,Bransje!$A$2:$B$418,2,TRUE)</f>
        <v>Cyclical Consumer Products</v>
      </c>
      <c r="N652" t="s">
        <v>460</v>
      </c>
      <c r="O652">
        <f>IFERROR(VLOOKUP(A652,Størrelse!$A$2:$B$409,2,TRUE),0)</f>
        <v>0</v>
      </c>
    </row>
    <row r="653" spans="1:15" x14ac:dyDescent="0.3">
      <c r="A653" t="s">
        <v>68</v>
      </c>
      <c r="B653" s="1">
        <v>39190</v>
      </c>
      <c r="C653">
        <v>23.544519999999999</v>
      </c>
      <c r="D653">
        <f t="shared" si="164"/>
        <v>0.578963606557377</v>
      </c>
      <c r="E653">
        <v>45.836336654999997</v>
      </c>
      <c r="F653">
        <f t="shared" si="165"/>
        <v>1.1271230324999999</v>
      </c>
      <c r="G653">
        <v>101.8125</v>
      </c>
      <c r="H653">
        <f t="shared" si="166"/>
        <v>2.5035860655737707</v>
      </c>
      <c r="I653">
        <v>3.30115366875261E-3</v>
      </c>
      <c r="J653">
        <f t="shared" si="167"/>
        <v>8.1175909887359272E-5</v>
      </c>
      <c r="K653">
        <v>1</v>
      </c>
      <c r="L653">
        <v>2007</v>
      </c>
      <c r="M653" s="2" t="str">
        <f>VLOOKUP(A653,Bransje!$A$2:$B$418,2,TRUE)</f>
        <v>Cyclical Consumer Products</v>
      </c>
      <c r="N653" t="s">
        <v>460</v>
      </c>
      <c r="O653">
        <f>IFERROR(VLOOKUP(A653,Størrelse!$A$2:$B$409,2,TRUE),0)</f>
        <v>0</v>
      </c>
    </row>
    <row r="654" spans="1:15" x14ac:dyDescent="0.3">
      <c r="A654" t="s">
        <v>68</v>
      </c>
      <c r="B654" s="1">
        <v>38769</v>
      </c>
      <c r="C654">
        <v>3.4047100000000001</v>
      </c>
      <c r="D654">
        <f t="shared" si="164"/>
        <v>0.11359852240228789</v>
      </c>
      <c r="E654">
        <v>23.31259275</v>
      </c>
      <c r="F654">
        <f t="shared" si="165"/>
        <v>0.77782721282173495</v>
      </c>
      <c r="G654">
        <v>40.666666666666664</v>
      </c>
      <c r="H654">
        <f t="shared" si="166"/>
        <v>1.3568477915475055</v>
      </c>
      <c r="I654">
        <v>5.0000000000000044E-2</v>
      </c>
      <c r="J654">
        <f t="shared" si="167"/>
        <v>1.6682554814108691E-3</v>
      </c>
      <c r="K654">
        <v>1</v>
      </c>
      <c r="L654">
        <v>2006</v>
      </c>
      <c r="M654" s="2" t="str">
        <f>VLOOKUP(A654,Bransje!$A$2:$B$418,2,TRUE)</f>
        <v>Cyclical Consumer Products</v>
      </c>
      <c r="N654" t="s">
        <v>460</v>
      </c>
      <c r="O654">
        <f>IFERROR(VLOOKUP(A654,Størrelse!$A$2:$B$409,2,TRUE),0)</f>
        <v>0</v>
      </c>
    </row>
    <row r="655" spans="1:15" x14ac:dyDescent="0.3">
      <c r="A655" t="s">
        <v>68</v>
      </c>
      <c r="B655" s="1">
        <v>38469</v>
      </c>
      <c r="C655">
        <v>3.5167299999999999</v>
      </c>
      <c r="D655">
        <f t="shared" si="164"/>
        <v>0.18894452652787105</v>
      </c>
      <c r="E655">
        <v>20.887415847</v>
      </c>
      <c r="F655">
        <f t="shared" si="165"/>
        <v>1.1222251630355944</v>
      </c>
      <c r="G655">
        <v>29.971428571428572</v>
      </c>
      <c r="H655">
        <f t="shared" si="166"/>
        <v>1.6102849467523745</v>
      </c>
      <c r="I655">
        <v>-6.2239510975271584E-3</v>
      </c>
      <c r="J655">
        <f t="shared" si="167"/>
        <v>-3.3439629805384326E-4</v>
      </c>
      <c r="K655">
        <v>1</v>
      </c>
      <c r="L655">
        <v>2005</v>
      </c>
      <c r="M655" s="2" t="str">
        <f>VLOOKUP(A655,Bransje!$A$2:$B$418,2,TRUE)</f>
        <v>Cyclical Consumer Products</v>
      </c>
      <c r="N655" t="s">
        <v>460</v>
      </c>
      <c r="O655">
        <f>IFERROR(VLOOKUP(A655,Størrelse!$A$2:$B$409,2,TRUE),0)</f>
        <v>0</v>
      </c>
    </row>
    <row r="656" spans="1:15" x14ac:dyDescent="0.3">
      <c r="A656" t="s">
        <v>68</v>
      </c>
      <c r="B656" s="1">
        <v>38041</v>
      </c>
      <c r="C656">
        <v>1.1526099999999999</v>
      </c>
      <c r="D656">
        <f t="shared" si="164"/>
        <v>0.12638267543859649</v>
      </c>
      <c r="E656">
        <v>9.1550095260000006</v>
      </c>
      <c r="F656">
        <f t="shared" si="165"/>
        <v>1.0038387638157897</v>
      </c>
      <c r="G656">
        <v>18.612500000000001</v>
      </c>
      <c r="H656">
        <f t="shared" si="166"/>
        <v>2.0408442982456143</v>
      </c>
      <c r="I656">
        <v>4.9785144260282466E-2</v>
      </c>
      <c r="J656">
        <f t="shared" si="167"/>
        <v>5.4588973969607974E-3</v>
      </c>
      <c r="K656">
        <v>0</v>
      </c>
      <c r="L656">
        <v>2004</v>
      </c>
      <c r="M656" s="2" t="str">
        <f>VLOOKUP(A656,Bransje!$A$2:$B$418,2,TRUE)</f>
        <v>Cyclical Consumer Products</v>
      </c>
      <c r="N656" t="s">
        <v>460</v>
      </c>
      <c r="O656">
        <f>IFERROR(VLOOKUP(A656,Størrelse!$A$2:$B$409,2,TRUE),0)</f>
        <v>0</v>
      </c>
    </row>
    <row r="657" spans="1:15" x14ac:dyDescent="0.3">
      <c r="A657" t="s">
        <v>68</v>
      </c>
      <c r="B657" s="1">
        <v>37672</v>
      </c>
      <c r="C657">
        <v>1.25237</v>
      </c>
      <c r="D657" t="e">
        <f t="shared" si="164"/>
        <v>#DIV/0!</v>
      </c>
      <c r="E657">
        <v>8.3618567630000005</v>
      </c>
      <c r="F657" t="e">
        <f t="shared" si="165"/>
        <v>#DIV/0!</v>
      </c>
      <c r="G657">
        <v>9.1199999999999992</v>
      </c>
      <c r="H657" t="e">
        <f t="shared" si="166"/>
        <v>#DIV/0!</v>
      </c>
      <c r="I657">
        <v>0</v>
      </c>
      <c r="J657" t="e">
        <f t="shared" si="167"/>
        <v>#DIV/0!</v>
      </c>
      <c r="K657">
        <v>0</v>
      </c>
      <c r="L657">
        <v>2003</v>
      </c>
      <c r="M657" s="2" t="str">
        <f>VLOOKUP(A657,Bransje!$A$2:$B$418,2,TRUE)</f>
        <v>Cyclical Consumer Products</v>
      </c>
      <c r="N657" t="s">
        <v>460</v>
      </c>
      <c r="O657">
        <f>IFERROR(VLOOKUP(A657,Størrelse!$A$2:$B$409,2,TRUE),0)</f>
        <v>0</v>
      </c>
    </row>
    <row r="658" spans="1:15" x14ac:dyDescent="0.3">
      <c r="A658" t="s">
        <v>68</v>
      </c>
      <c r="B658" s="1">
        <v>37314</v>
      </c>
      <c r="C658">
        <v>0.42158000000000001</v>
      </c>
      <c r="D658">
        <f t="shared" si="164"/>
        <v>5.2697500000000001E-2</v>
      </c>
      <c r="E658">
        <v>8.1996672539999995</v>
      </c>
      <c r="F658">
        <f t="shared" si="165"/>
        <v>1.0249584067499999</v>
      </c>
      <c r="G658" t="e">
        <v>#DIV/0!</v>
      </c>
      <c r="H658" t="e">
        <f t="shared" si="166"/>
        <v>#DIV/0!</v>
      </c>
      <c r="I658">
        <v>0</v>
      </c>
      <c r="J658">
        <f t="shared" si="167"/>
        <v>0</v>
      </c>
      <c r="K658">
        <v>0</v>
      </c>
      <c r="L658">
        <v>2002</v>
      </c>
      <c r="M658" s="2" t="str">
        <f>VLOOKUP(A658,Bransje!$A$2:$B$418,2,TRUE)</f>
        <v>Cyclical Consumer Products</v>
      </c>
      <c r="N658" t="s">
        <v>460</v>
      </c>
      <c r="O658">
        <f>IFERROR(VLOOKUP(A658,Størrelse!$A$2:$B$409,2,TRUE),0)</f>
        <v>0</v>
      </c>
    </row>
    <row r="659" spans="1:15" x14ac:dyDescent="0.3">
      <c r="A659" t="s">
        <v>68</v>
      </c>
      <c r="B659" s="1">
        <v>36978</v>
      </c>
      <c r="C659">
        <v>0.50592999999999999</v>
      </c>
      <c r="D659">
        <f t="shared" si="164"/>
        <v>5.4358088792001234E-2</v>
      </c>
      <c r="E659">
        <v>8.1273776279999996</v>
      </c>
      <c r="F659">
        <f t="shared" si="165"/>
        <v>0.87322102810457647</v>
      </c>
      <c r="G659">
        <v>8</v>
      </c>
      <c r="H659">
        <f t="shared" si="166"/>
        <v>0.85953533163878382</v>
      </c>
      <c r="I659">
        <v>0</v>
      </c>
      <c r="J659">
        <f t="shared" si="167"/>
        <v>0</v>
      </c>
      <c r="K659">
        <v>0</v>
      </c>
      <c r="L659">
        <v>2001</v>
      </c>
      <c r="M659" s="2" t="str">
        <f>VLOOKUP(A659,Bransje!$A$2:$B$418,2,TRUE)</f>
        <v>Cyclical Consumer Products</v>
      </c>
      <c r="N659" t="s">
        <v>460</v>
      </c>
      <c r="O659">
        <f>IFERROR(VLOOKUP(A659,Størrelse!$A$2:$B$409,2,TRUE),0)</f>
        <v>0</v>
      </c>
    </row>
    <row r="660" spans="1:15" x14ac:dyDescent="0.3">
      <c r="A660" t="s">
        <v>68</v>
      </c>
      <c r="B660" s="1">
        <v>36608</v>
      </c>
      <c r="C660">
        <v>0.79120000000000001</v>
      </c>
      <c r="D660">
        <f t="shared" si="164"/>
        <v>0.14352007479064735</v>
      </c>
      <c r="E660">
        <v>9.2458722919999996</v>
      </c>
      <c r="F660">
        <f t="shared" si="165"/>
        <v>1.6771591037065394</v>
      </c>
      <c r="G660">
        <v>9.3073544571428588</v>
      </c>
      <c r="H660">
        <f t="shared" si="166"/>
        <v>1.6883116883116887</v>
      </c>
      <c r="I660">
        <v>-6.2842712842712811E-2</v>
      </c>
      <c r="J660">
        <f t="shared" si="167"/>
        <v>-1.139938175838387E-2</v>
      </c>
      <c r="K660">
        <v>0</v>
      </c>
      <c r="L660">
        <v>2000</v>
      </c>
      <c r="M660" s="2" t="str">
        <f>VLOOKUP(A660,Bransje!$A$2:$B$418,2,TRUE)</f>
        <v>Cyclical Consumer Products</v>
      </c>
      <c r="N660" t="s">
        <v>460</v>
      </c>
      <c r="O660">
        <f>IFERROR(VLOOKUP(A660,Størrelse!$A$2:$B$409,2,TRUE),0)</f>
        <v>0</v>
      </c>
    </row>
    <row r="661" spans="1:15" x14ac:dyDescent="0.3">
      <c r="A661" t="s">
        <v>68</v>
      </c>
      <c r="B661" s="1">
        <v>36237</v>
      </c>
      <c r="C661">
        <v>1.1151899999999999</v>
      </c>
      <c r="D661" t="e">
        <f>C661/#REF!</f>
        <v>#REF!</v>
      </c>
      <c r="E661">
        <v>8.9078720780000005</v>
      </c>
      <c r="F661" t="e">
        <f>E661/#REF!</f>
        <v>#REF!</v>
      </c>
      <c r="G661">
        <v>5.5128176399999997</v>
      </c>
      <c r="H661" t="e">
        <f>G661/#REF!</f>
        <v>#REF!</v>
      </c>
      <c r="I661">
        <v>0.25183450429352094</v>
      </c>
      <c r="J661" t="e">
        <f>+I661/#REF!</f>
        <v>#REF!</v>
      </c>
      <c r="K661">
        <v>0</v>
      </c>
      <c r="L661">
        <v>1999</v>
      </c>
      <c r="M661" s="2" t="str">
        <f>VLOOKUP(A661,Bransje!$A$2:$B$418,2,TRUE)</f>
        <v>Cyclical Consumer Products</v>
      </c>
      <c r="N661" t="s">
        <v>460</v>
      </c>
      <c r="O661">
        <f>IFERROR(VLOOKUP(A661,Størrelse!$A$2:$B$409,2,TRUE),0)</f>
        <v>0</v>
      </c>
    </row>
    <row r="662" spans="1:15" x14ac:dyDescent="0.3">
      <c r="A662" t="s">
        <v>69</v>
      </c>
      <c r="B662" s="1">
        <v>39871</v>
      </c>
      <c r="C662">
        <v>-0.23766999999999999</v>
      </c>
      <c r="D662">
        <f t="shared" ref="D662:D676" si="168">C662/G663</f>
        <v>-0.10524838969404186</v>
      </c>
      <c r="E662" t="s">
        <v>13</v>
      </c>
      <c r="F662" t="e">
        <f t="shared" ref="F662:F676" si="169">E662/G663</f>
        <v>#VALUE!</v>
      </c>
      <c r="G662">
        <v>0.280909090909091</v>
      </c>
      <c r="H662">
        <f t="shared" ref="H662:H676" si="170">G662/G663</f>
        <v>0.12439613526570052</v>
      </c>
      <c r="I662">
        <v>-9.2245940521802572E-2</v>
      </c>
      <c r="J662">
        <f t="shared" ref="J662:J676" si="171">+I662/G663</f>
        <v>-4.0849651599832053E-2</v>
      </c>
      <c r="K662">
        <v>1</v>
      </c>
      <c r="L662">
        <v>2009</v>
      </c>
      <c r="M662" s="2" t="str">
        <f>VLOOKUP(A662,Bransje!$A$2:$B$418,2,TRUE)</f>
        <v>Energy - Fossil Fuels</v>
      </c>
      <c r="N662" t="s">
        <v>462</v>
      </c>
      <c r="O662">
        <f>IFERROR(VLOOKUP(A662,Størrelse!$A$2:$B$409,2,TRUE),0)</f>
        <v>0</v>
      </c>
    </row>
    <row r="663" spans="1:15" x14ac:dyDescent="0.3">
      <c r="A663" t="s">
        <v>69</v>
      </c>
      <c r="B663" s="1">
        <v>39510</v>
      </c>
      <c r="C663">
        <v>-0.27278000000000002</v>
      </c>
      <c r="D663">
        <f t="shared" si="168"/>
        <v>-4.553923205342237E-2</v>
      </c>
      <c r="E663">
        <v>0.16758945</v>
      </c>
      <c r="F663">
        <f t="shared" si="169"/>
        <v>2.7978205342237061E-2</v>
      </c>
      <c r="G663">
        <v>2.2581818181818183</v>
      </c>
      <c r="H663">
        <f t="shared" si="170"/>
        <v>0.37699195629078769</v>
      </c>
      <c r="I663">
        <v>-0.16984229728260469</v>
      </c>
      <c r="J663">
        <f t="shared" si="171"/>
        <v>-2.8354306724975742E-2</v>
      </c>
      <c r="K663">
        <v>1</v>
      </c>
      <c r="L663">
        <v>2008</v>
      </c>
      <c r="M663" s="2" t="str">
        <f>VLOOKUP(A663,Bransje!$A$2:$B$418,2,TRUE)</f>
        <v>Energy - Fossil Fuels</v>
      </c>
      <c r="N663" t="s">
        <v>462</v>
      </c>
      <c r="O663">
        <f>IFERROR(VLOOKUP(A663,Størrelse!$A$2:$B$409,2,TRUE),0)</f>
        <v>0</v>
      </c>
    </row>
    <row r="664" spans="1:15" x14ac:dyDescent="0.3">
      <c r="A664" t="s">
        <v>69</v>
      </c>
      <c r="B664" s="1">
        <v>39141</v>
      </c>
      <c r="C664">
        <v>-0.23979</v>
      </c>
      <c r="D664">
        <f t="shared" si="168"/>
        <v>-3.1423516797712651E-2</v>
      </c>
      <c r="E664">
        <v>0.35898414299999998</v>
      </c>
      <c r="F664">
        <f t="shared" si="169"/>
        <v>4.7043430700500349E-2</v>
      </c>
      <c r="G664">
        <v>5.99</v>
      </c>
      <c r="H664">
        <f t="shared" si="170"/>
        <v>0.78496545151298536</v>
      </c>
      <c r="I664">
        <v>8.5722435690135379E-3</v>
      </c>
      <c r="J664">
        <f t="shared" si="171"/>
        <v>1.1233581041118527E-3</v>
      </c>
      <c r="K664">
        <v>1</v>
      </c>
      <c r="L664">
        <v>2007</v>
      </c>
      <c r="M664" s="2" t="str">
        <f>VLOOKUP(A664,Bransje!$A$2:$B$418,2,TRUE)</f>
        <v>Energy - Fossil Fuels</v>
      </c>
      <c r="N664" t="s">
        <v>462</v>
      </c>
      <c r="O664">
        <f>IFERROR(VLOOKUP(A664,Størrelse!$A$2:$B$409,2,TRUE),0)</f>
        <v>0</v>
      </c>
    </row>
    <row r="665" spans="1:15" x14ac:dyDescent="0.3">
      <c r="A665" t="s">
        <v>69</v>
      </c>
      <c r="B665" s="1">
        <v>38776</v>
      </c>
      <c r="C665">
        <v>-5.919E-2</v>
      </c>
      <c r="D665">
        <f t="shared" si="168"/>
        <v>-5.3911567442245581E-3</v>
      </c>
      <c r="E665">
        <v>0.49969527899999999</v>
      </c>
      <c r="F665">
        <f t="shared" si="169"/>
        <v>4.5513356537219503E-2</v>
      </c>
      <c r="G665">
        <v>7.6309090909090918</v>
      </c>
      <c r="H665">
        <f t="shared" si="170"/>
        <v>0.69504015897987914</v>
      </c>
      <c r="I665">
        <v>1.7773885996135053E-2</v>
      </c>
      <c r="J665">
        <f t="shared" si="171"/>
        <v>1.6188850373228911E-3</v>
      </c>
      <c r="K665">
        <v>1</v>
      </c>
      <c r="L665">
        <v>2006</v>
      </c>
      <c r="M665" s="2" t="str">
        <f>VLOOKUP(A665,Bransje!$A$2:$B$418,2,TRUE)</f>
        <v>Energy - Fossil Fuels</v>
      </c>
      <c r="N665" t="s">
        <v>462</v>
      </c>
      <c r="O665">
        <f>IFERROR(VLOOKUP(A665,Størrelse!$A$2:$B$409,2,TRUE),0)</f>
        <v>0</v>
      </c>
    </row>
    <row r="666" spans="1:15" x14ac:dyDescent="0.3">
      <c r="A666" t="s">
        <v>69</v>
      </c>
      <c r="B666" s="1">
        <v>38411</v>
      </c>
      <c r="C666">
        <v>-4.6719999999999998E-2</v>
      </c>
      <c r="D666">
        <f t="shared" si="168"/>
        <v>-6.9317507418397619E-3</v>
      </c>
      <c r="E666">
        <v>0.72250771199999997</v>
      </c>
      <c r="F666">
        <f t="shared" si="169"/>
        <v>0.10719698991097922</v>
      </c>
      <c r="G666">
        <v>10.97909090909091</v>
      </c>
      <c r="H666">
        <f t="shared" si="170"/>
        <v>1.6289452387375238</v>
      </c>
      <c r="I666">
        <v>-4.8988128658833507E-2</v>
      </c>
      <c r="J666">
        <f t="shared" si="171"/>
        <v>-7.2682683470079385E-3</v>
      </c>
      <c r="K666">
        <v>1</v>
      </c>
      <c r="L666">
        <v>2005</v>
      </c>
      <c r="M666" s="2" t="str">
        <f>VLOOKUP(A666,Bransje!$A$2:$B$418,2,TRUE)</f>
        <v>Energy - Fossil Fuels</v>
      </c>
      <c r="N666" t="s">
        <v>462</v>
      </c>
      <c r="O666">
        <f>IFERROR(VLOOKUP(A666,Størrelse!$A$2:$B$409,2,TRUE),0)</f>
        <v>0</v>
      </c>
    </row>
    <row r="667" spans="1:15" x14ac:dyDescent="0.3">
      <c r="A667" t="s">
        <v>69</v>
      </c>
      <c r="B667" s="1">
        <v>38047</v>
      </c>
      <c r="C667">
        <v>-7.5900000000000004E-3</v>
      </c>
      <c r="D667">
        <f t="shared" si="168"/>
        <v>-2.8859315589353611E-2</v>
      </c>
      <c r="E667">
        <v>0.57032947099999998</v>
      </c>
      <c r="F667">
        <f t="shared" si="169"/>
        <v>2.1685531216730034</v>
      </c>
      <c r="G667">
        <v>6.74</v>
      </c>
      <c r="H667">
        <f t="shared" si="170"/>
        <v>25.627376425855513</v>
      </c>
      <c r="I667">
        <v>-0.15527169055676759</v>
      </c>
      <c r="J667">
        <f t="shared" si="171"/>
        <v>-0.59038665610938246</v>
      </c>
      <c r="K667">
        <v>0</v>
      </c>
      <c r="L667">
        <v>2004</v>
      </c>
      <c r="M667" s="2" t="str">
        <f>VLOOKUP(A667,Bransje!$A$2:$B$418,2,TRUE)</f>
        <v>Energy - Fossil Fuels</v>
      </c>
      <c r="N667" t="s">
        <v>462</v>
      </c>
      <c r="O667">
        <f>IFERROR(VLOOKUP(A667,Størrelse!$A$2:$B$409,2,TRUE),0)</f>
        <v>0</v>
      </c>
    </row>
    <row r="668" spans="1:15" x14ac:dyDescent="0.3">
      <c r="A668" t="s">
        <v>69</v>
      </c>
      <c r="B668" s="1">
        <v>37683</v>
      </c>
      <c r="C668">
        <v>-5.6689999999999997E-2</v>
      </c>
      <c r="D668">
        <f t="shared" si="168"/>
        <v>-2.3549471299093652E-2</v>
      </c>
      <c r="E668">
        <v>0.64262827600000005</v>
      </c>
      <c r="F668">
        <f t="shared" si="169"/>
        <v>0.26695283368580058</v>
      </c>
      <c r="G668">
        <v>0.26300000000000001</v>
      </c>
      <c r="H668">
        <f t="shared" si="170"/>
        <v>0.10925226586102718</v>
      </c>
      <c r="I668">
        <v>-6.6927146927147074E-2</v>
      </c>
      <c r="J668">
        <f t="shared" si="171"/>
        <v>-2.780206254526502E-2</v>
      </c>
      <c r="K668">
        <v>0</v>
      </c>
      <c r="L668">
        <v>2003</v>
      </c>
      <c r="M668" s="2" t="str">
        <f>VLOOKUP(A668,Bransje!$A$2:$B$418,2,TRUE)</f>
        <v>Energy - Fossil Fuels</v>
      </c>
      <c r="N668" t="s">
        <v>462</v>
      </c>
      <c r="O668">
        <f>IFERROR(VLOOKUP(A668,Størrelse!$A$2:$B$409,2,TRUE),0)</f>
        <v>0</v>
      </c>
    </row>
    <row r="669" spans="1:15" x14ac:dyDescent="0.3">
      <c r="A669" t="s">
        <v>69</v>
      </c>
      <c r="B669" s="1">
        <v>37314</v>
      </c>
      <c r="C669">
        <v>-0.13489000000000001</v>
      </c>
      <c r="D669">
        <f t="shared" si="168"/>
        <v>-1.5635300316122237E-2</v>
      </c>
      <c r="E669">
        <v>0.78455144300000002</v>
      </c>
      <c r="F669">
        <f t="shared" si="169"/>
        <v>9.0938523424657539E-2</v>
      </c>
      <c r="G669">
        <v>2.4072727272727277</v>
      </c>
      <c r="H669">
        <f t="shared" si="170"/>
        <v>0.27903055848261332</v>
      </c>
      <c r="I669">
        <v>9.9923515747948111E-2</v>
      </c>
      <c r="J669">
        <f t="shared" si="171"/>
        <v>1.1582283174156261E-2</v>
      </c>
      <c r="K669">
        <v>0</v>
      </c>
      <c r="L669">
        <v>2002</v>
      </c>
      <c r="M669" s="2" t="str">
        <f>VLOOKUP(A669,Bransje!$A$2:$B$418,2,TRUE)</f>
        <v>Energy - Fossil Fuels</v>
      </c>
      <c r="N669" t="s">
        <v>462</v>
      </c>
      <c r="O669">
        <f>IFERROR(VLOOKUP(A669,Størrelse!$A$2:$B$409,2,TRUE),0)</f>
        <v>0</v>
      </c>
    </row>
    <row r="670" spans="1:15" x14ac:dyDescent="0.3">
      <c r="A670" t="s">
        <v>69</v>
      </c>
      <c r="B670" s="1">
        <v>36949</v>
      </c>
      <c r="C670">
        <v>-3.9019999999999999E-2</v>
      </c>
      <c r="D670">
        <f t="shared" si="168"/>
        <v>-5.6202697394264773E-3</v>
      </c>
      <c r="E670">
        <v>1.318019466</v>
      </c>
      <c r="F670">
        <f t="shared" si="169"/>
        <v>0.1898417457902318</v>
      </c>
      <c r="G670">
        <v>8.627272727272727</v>
      </c>
      <c r="H670">
        <f t="shared" si="170"/>
        <v>1.2426345423595655</v>
      </c>
      <c r="I670">
        <v>-0.2510708406072123</v>
      </c>
      <c r="J670">
        <f t="shared" si="171"/>
        <v>-3.6163143206485997E-2</v>
      </c>
      <c r="K670">
        <v>0</v>
      </c>
      <c r="L670">
        <v>2001</v>
      </c>
      <c r="M670" s="2" t="str">
        <f>VLOOKUP(A670,Bransje!$A$2:$B$418,2,TRUE)</f>
        <v>Energy - Fossil Fuels</v>
      </c>
      <c r="N670" t="s">
        <v>462</v>
      </c>
      <c r="O670">
        <f>IFERROR(VLOOKUP(A670,Størrelse!$A$2:$B$409,2,TRUE),0)</f>
        <v>0</v>
      </c>
    </row>
    <row r="671" spans="1:15" x14ac:dyDescent="0.3">
      <c r="A671" t="s">
        <v>69</v>
      </c>
      <c r="B671" s="1">
        <v>36605</v>
      </c>
      <c r="C671">
        <v>-0.38704</v>
      </c>
      <c r="D671">
        <f t="shared" si="168"/>
        <v>-5.1433887043189366E-2</v>
      </c>
      <c r="E671">
        <v>2.536193549</v>
      </c>
      <c r="F671">
        <f t="shared" si="169"/>
        <v>0.33703568757475083</v>
      </c>
      <c r="G671">
        <v>6.9427272727272715</v>
      </c>
      <c r="H671">
        <f t="shared" si="170"/>
        <v>0.92262156448202937</v>
      </c>
      <c r="I671">
        <v>0.1288680233873909</v>
      </c>
      <c r="J671">
        <f t="shared" si="171"/>
        <v>1.7125318722576863E-2</v>
      </c>
      <c r="K671">
        <v>0</v>
      </c>
      <c r="L671">
        <v>2000</v>
      </c>
      <c r="M671" s="2" t="str">
        <f>VLOOKUP(A671,Bransje!$A$2:$B$418,2,TRUE)</f>
        <v>Energy - Fossil Fuels</v>
      </c>
      <c r="N671" t="s">
        <v>462</v>
      </c>
      <c r="O671">
        <f>IFERROR(VLOOKUP(A671,Størrelse!$A$2:$B$409,2,TRUE),0)</f>
        <v>0</v>
      </c>
    </row>
    <row r="672" spans="1:15" x14ac:dyDescent="0.3">
      <c r="A672" t="s">
        <v>69</v>
      </c>
      <c r="B672" s="1">
        <v>35865</v>
      </c>
      <c r="C672">
        <v>-2.4702600000000001</v>
      </c>
      <c r="D672">
        <f t="shared" si="168"/>
        <v>-8.2592279635258364E-2</v>
      </c>
      <c r="E672">
        <v>2.389593192</v>
      </c>
      <c r="F672">
        <f t="shared" si="169"/>
        <v>7.9895213106382978E-2</v>
      </c>
      <c r="G672">
        <v>7.5250000000000004</v>
      </c>
      <c r="H672">
        <f t="shared" si="170"/>
        <v>0.25159574468085105</v>
      </c>
      <c r="I672">
        <v>6.0686183180699294E-3</v>
      </c>
      <c r="J672">
        <f t="shared" si="171"/>
        <v>2.0290213221510402E-4</v>
      </c>
      <c r="K672">
        <v>0</v>
      </c>
      <c r="L672">
        <v>1998</v>
      </c>
      <c r="M672" s="2" t="str">
        <f>VLOOKUP(A672,Bransje!$A$2:$B$418,2,TRUE)</f>
        <v>Energy - Fossil Fuels</v>
      </c>
      <c r="N672" t="s">
        <v>462</v>
      </c>
      <c r="O672">
        <f>IFERROR(VLOOKUP(A672,Størrelse!$A$2:$B$409,2,TRUE),0)</f>
        <v>0</v>
      </c>
    </row>
    <row r="673" spans="1:15" x14ac:dyDescent="0.3">
      <c r="A673" t="s">
        <v>69</v>
      </c>
      <c r="B673" s="1">
        <v>35521</v>
      </c>
      <c r="C673">
        <v>-0.27855999999999997</v>
      </c>
      <c r="D673">
        <f t="shared" si="168"/>
        <v>-9.8605309734513258E-3</v>
      </c>
      <c r="E673" t="s">
        <v>13</v>
      </c>
      <c r="F673" t="e">
        <f t="shared" si="169"/>
        <v>#VALUE!</v>
      </c>
      <c r="G673">
        <v>29.90909090909091</v>
      </c>
      <c r="H673">
        <f t="shared" si="170"/>
        <v>1.0587288817377314</v>
      </c>
      <c r="I673">
        <v>-1.9375063201536924E-2</v>
      </c>
      <c r="J673">
        <f t="shared" si="171"/>
        <v>-6.8584294518714772E-4</v>
      </c>
      <c r="K673">
        <v>0</v>
      </c>
      <c r="L673">
        <v>1997</v>
      </c>
      <c r="M673" s="2" t="str">
        <f>VLOOKUP(A673,Bransje!$A$2:$B$418,2,TRUE)</f>
        <v>Energy - Fossil Fuels</v>
      </c>
      <c r="N673" t="s">
        <v>462</v>
      </c>
      <c r="O673">
        <f>IFERROR(VLOOKUP(A673,Størrelse!$A$2:$B$409,2,TRUE),0)</f>
        <v>0</v>
      </c>
    </row>
    <row r="674" spans="1:15" x14ac:dyDescent="0.3">
      <c r="A674" t="s">
        <v>69</v>
      </c>
      <c r="B674" s="1">
        <v>35031</v>
      </c>
      <c r="C674">
        <v>-1.8221499999999999</v>
      </c>
      <c r="D674" t="e">
        <f t="shared" si="168"/>
        <v>#DIV/0!</v>
      </c>
      <c r="E674">
        <v>2.303339807</v>
      </c>
      <c r="F674" t="e">
        <f t="shared" si="169"/>
        <v>#DIV/0!</v>
      </c>
      <c r="G674">
        <v>28.25</v>
      </c>
      <c r="H674" t="e">
        <f t="shared" si="170"/>
        <v>#DIV/0!</v>
      </c>
      <c r="I674">
        <v>0.27466360062309925</v>
      </c>
      <c r="J674" t="e">
        <f t="shared" si="171"/>
        <v>#DIV/0!</v>
      </c>
      <c r="K674">
        <v>0</v>
      </c>
      <c r="L674">
        <v>1995</v>
      </c>
      <c r="M674" s="2" t="str">
        <f>VLOOKUP(A674,Bransje!$A$2:$B$418,2,TRUE)</f>
        <v>Energy - Fossil Fuels</v>
      </c>
      <c r="N674" t="s">
        <v>462</v>
      </c>
      <c r="O674">
        <f>IFERROR(VLOOKUP(A674,Størrelse!$A$2:$B$409,2,TRUE),0)</f>
        <v>0</v>
      </c>
    </row>
    <row r="675" spans="1:15" x14ac:dyDescent="0.3">
      <c r="A675" t="s">
        <v>69</v>
      </c>
      <c r="B675" s="1">
        <v>34362</v>
      </c>
      <c r="C675">
        <v>-0.89041000000000003</v>
      </c>
      <c r="D675" t="e">
        <f t="shared" si="168"/>
        <v>#DIV/0!</v>
      </c>
      <c r="E675">
        <v>2.5508167839999998</v>
      </c>
      <c r="F675" t="e">
        <f t="shared" si="169"/>
        <v>#DIV/0!</v>
      </c>
      <c r="G675" t="e">
        <v>#DIV/0!</v>
      </c>
      <c r="H675" t="e">
        <f t="shared" si="170"/>
        <v>#DIV/0!</v>
      </c>
      <c r="I675">
        <v>0</v>
      </c>
      <c r="J675" t="e">
        <f t="shared" si="171"/>
        <v>#DIV/0!</v>
      </c>
      <c r="K675">
        <v>0</v>
      </c>
      <c r="L675">
        <v>1994</v>
      </c>
      <c r="M675" s="2" t="str">
        <f>VLOOKUP(A675,Bransje!$A$2:$B$418,2,TRUE)</f>
        <v>Energy - Fossil Fuels</v>
      </c>
      <c r="N675" t="s">
        <v>462</v>
      </c>
      <c r="O675">
        <f>IFERROR(VLOOKUP(A675,Størrelse!$A$2:$B$409,2,TRUE),0)</f>
        <v>0</v>
      </c>
    </row>
    <row r="676" spans="1:15" x14ac:dyDescent="0.3">
      <c r="A676" t="s">
        <v>69</v>
      </c>
      <c r="B676" s="1">
        <v>33997</v>
      </c>
      <c r="C676">
        <v>-2.2158000000000002</v>
      </c>
      <c r="D676" t="e">
        <f t="shared" si="168"/>
        <v>#DIV/0!</v>
      </c>
      <c r="E676">
        <v>3.4563174380000001</v>
      </c>
      <c r="F676" t="e">
        <f t="shared" si="169"/>
        <v>#DIV/0!</v>
      </c>
      <c r="G676" t="e">
        <v>#DIV/0!</v>
      </c>
      <c r="H676" t="e">
        <f t="shared" si="170"/>
        <v>#DIV/0!</v>
      </c>
      <c r="I676">
        <v>0</v>
      </c>
      <c r="J676" t="e">
        <f t="shared" si="171"/>
        <v>#DIV/0!</v>
      </c>
      <c r="K676">
        <v>0</v>
      </c>
      <c r="L676">
        <v>1993</v>
      </c>
      <c r="M676" s="2" t="str">
        <f>VLOOKUP(A676,Bransje!$A$2:$B$418,2,TRUE)</f>
        <v>Energy - Fossil Fuels</v>
      </c>
      <c r="N676" t="s">
        <v>462</v>
      </c>
      <c r="O676">
        <f>IFERROR(VLOOKUP(A676,Størrelse!$A$2:$B$409,2,TRUE),0)</f>
        <v>0</v>
      </c>
    </row>
    <row r="677" spans="1:15" x14ac:dyDescent="0.3">
      <c r="A677" t="s">
        <v>69</v>
      </c>
      <c r="B677" s="1">
        <v>33631</v>
      </c>
      <c r="C677">
        <v>-2.1770299999999998</v>
      </c>
      <c r="D677" t="e">
        <f>C677/#REF!</f>
        <v>#REF!</v>
      </c>
      <c r="E677">
        <v>9.0276220800000004</v>
      </c>
      <c r="F677" t="e">
        <f>E677/#REF!</f>
        <v>#REF!</v>
      </c>
      <c r="G677" t="e">
        <v>#DIV/0!</v>
      </c>
      <c r="H677" t="e">
        <f>G677/#REF!</f>
        <v>#DIV/0!</v>
      </c>
      <c r="I677">
        <v>0</v>
      </c>
      <c r="J677" t="e">
        <f>+I677/#REF!</f>
        <v>#REF!</v>
      </c>
      <c r="K677">
        <v>0</v>
      </c>
      <c r="L677">
        <v>1992</v>
      </c>
      <c r="M677" s="2" t="str">
        <f>VLOOKUP(A677,Bransje!$A$2:$B$418,2,TRUE)</f>
        <v>Energy - Fossil Fuels</v>
      </c>
      <c r="N677" t="s">
        <v>462</v>
      </c>
      <c r="O677">
        <f>IFERROR(VLOOKUP(A677,Størrelse!$A$2:$B$409,2,TRUE),0)</f>
        <v>0</v>
      </c>
    </row>
    <row r="678" spans="1:15" x14ac:dyDescent="0.3">
      <c r="A678" t="s">
        <v>70</v>
      </c>
      <c r="B678" s="1">
        <v>38411</v>
      </c>
      <c r="C678">
        <v>-5.1749999999999997E-2</v>
      </c>
      <c r="D678" t="e">
        <f>C678/G679</f>
        <v>#DIV/0!</v>
      </c>
      <c r="E678">
        <v>8.4127894029999997</v>
      </c>
      <c r="F678" t="e">
        <f>E678/G679</f>
        <v>#DIV/0!</v>
      </c>
      <c r="G678">
        <v>20.490909090909085</v>
      </c>
      <c r="H678" t="e">
        <f>G678/G679</f>
        <v>#DIV/0!</v>
      </c>
      <c r="I678">
        <v>-6.9169138731683955E-2</v>
      </c>
      <c r="J678" t="e">
        <f>+I678/G679</f>
        <v>#DIV/0!</v>
      </c>
      <c r="K678">
        <v>1</v>
      </c>
      <c r="L678">
        <v>2005</v>
      </c>
      <c r="M678" s="2" t="str">
        <f>VLOOKUP(A678,Bransje!$A$2:$B$418,2,TRUE)</f>
        <v>Software &amp; IT Services</v>
      </c>
      <c r="N678" t="s">
        <v>465</v>
      </c>
      <c r="O678">
        <f>IFERROR(VLOOKUP(A678,Størrelse!$A$2:$B$409,2,TRUE),0)</f>
        <v>0</v>
      </c>
    </row>
    <row r="679" spans="1:15" x14ac:dyDescent="0.3">
      <c r="A679" t="s">
        <v>70</v>
      </c>
      <c r="B679" s="1">
        <v>38036</v>
      </c>
      <c r="C679">
        <v>0.94650999999999996</v>
      </c>
      <c r="D679" t="e">
        <f>C679/G680</f>
        <v>#DIV/0!</v>
      </c>
      <c r="E679">
        <v>6.6793946259999997</v>
      </c>
      <c r="F679" t="e">
        <f>E679/G680</f>
        <v>#DIV/0!</v>
      </c>
      <c r="G679" t="e">
        <v>#DIV/0!</v>
      </c>
      <c r="H679" t="e">
        <f>G679/G680</f>
        <v>#DIV/0!</v>
      </c>
      <c r="I679">
        <v>0</v>
      </c>
      <c r="J679" t="e">
        <f>+I679/G680</f>
        <v>#DIV/0!</v>
      </c>
      <c r="K679">
        <v>0</v>
      </c>
      <c r="L679">
        <v>2004</v>
      </c>
      <c r="M679" s="2" t="str">
        <f>VLOOKUP(A679,Bransje!$A$2:$B$418,2,TRUE)</f>
        <v>Software &amp; IT Services</v>
      </c>
      <c r="N679" t="s">
        <v>465</v>
      </c>
      <c r="O679">
        <f>IFERROR(VLOOKUP(A679,Størrelse!$A$2:$B$409,2,TRUE),0)</f>
        <v>0</v>
      </c>
    </row>
    <row r="680" spans="1:15" x14ac:dyDescent="0.3">
      <c r="A680" t="s">
        <v>70</v>
      </c>
      <c r="B680" s="1">
        <v>37620</v>
      </c>
      <c r="C680">
        <v>0.39067000000000002</v>
      </c>
      <c r="D680" t="e">
        <f>C680/G681</f>
        <v>#DIV/0!</v>
      </c>
      <c r="E680">
        <v>1.787247008</v>
      </c>
      <c r="F680" t="e">
        <f>E680/G681</f>
        <v>#DIV/0!</v>
      </c>
      <c r="G680" t="e">
        <v>#DIV/0!</v>
      </c>
      <c r="H680" t="e">
        <f>G680/G681</f>
        <v>#DIV/0!</v>
      </c>
      <c r="I680">
        <v>0</v>
      </c>
      <c r="J680" t="e">
        <f>+I680/G681</f>
        <v>#DIV/0!</v>
      </c>
      <c r="K680">
        <v>0</v>
      </c>
      <c r="L680">
        <v>2002</v>
      </c>
      <c r="M680" s="2" t="str">
        <f>VLOOKUP(A680,Bransje!$A$2:$B$418,2,TRUE)</f>
        <v>Software &amp; IT Services</v>
      </c>
      <c r="N680" t="s">
        <v>465</v>
      </c>
      <c r="O680">
        <f>IFERROR(VLOOKUP(A680,Størrelse!$A$2:$B$409,2,TRUE),0)</f>
        <v>0</v>
      </c>
    </row>
    <row r="681" spans="1:15" x14ac:dyDescent="0.3">
      <c r="A681" t="s">
        <v>70</v>
      </c>
      <c r="B681" s="1">
        <v>37252</v>
      </c>
      <c r="C681">
        <v>-0.66293000000000002</v>
      </c>
      <c r="D681" t="e">
        <f>C681/#REF!</f>
        <v>#REF!</v>
      </c>
      <c r="E681">
        <v>1.4786519199999999</v>
      </c>
      <c r="F681" t="e">
        <f>E681/#REF!</f>
        <v>#REF!</v>
      </c>
      <c r="G681" t="e">
        <v>#DIV/0!</v>
      </c>
      <c r="H681" t="e">
        <f>G681/#REF!</f>
        <v>#DIV/0!</v>
      </c>
      <c r="I681">
        <v>0</v>
      </c>
      <c r="J681" t="e">
        <f>+I681/#REF!</f>
        <v>#REF!</v>
      </c>
      <c r="K681">
        <v>0</v>
      </c>
      <c r="L681">
        <v>2001</v>
      </c>
      <c r="M681" s="2" t="str">
        <f>VLOOKUP(A681,Bransje!$A$2:$B$418,2,TRUE)</f>
        <v>Software &amp; IT Services</v>
      </c>
      <c r="N681" t="s">
        <v>465</v>
      </c>
      <c r="O681">
        <f>IFERROR(VLOOKUP(A681,Størrelse!$A$2:$B$409,2,TRUE),0)</f>
        <v>0</v>
      </c>
    </row>
    <row r="682" spans="1:15" x14ac:dyDescent="0.3">
      <c r="A682" t="s">
        <v>71</v>
      </c>
      <c r="B682" s="1">
        <v>43153</v>
      </c>
      <c r="C682">
        <v>2.3458000000000001</v>
      </c>
      <c r="D682" t="e">
        <f t="shared" ref="D682:D699" si="172">C682/G683</f>
        <v>#DIV/0!</v>
      </c>
      <c r="E682">
        <v>21.1243763941</v>
      </c>
      <c r="F682" t="e">
        <f t="shared" ref="F682:F699" si="173">E682/G683</f>
        <v>#DIV/0!</v>
      </c>
      <c r="G682" t="e">
        <v>#DIV/0!</v>
      </c>
      <c r="H682" t="e">
        <f t="shared" ref="H682:H699" si="174">G682/G683</f>
        <v>#DIV/0!</v>
      </c>
      <c r="I682">
        <v>0</v>
      </c>
      <c r="J682" t="e">
        <f t="shared" ref="J682:J699" si="175">+I682/G683</f>
        <v>#DIV/0!</v>
      </c>
      <c r="K682">
        <v>1</v>
      </c>
      <c r="L682">
        <v>2018</v>
      </c>
      <c r="M682" s="2" t="str">
        <f>VLOOKUP(A682,Bransje!$A$2:$B$418,2,TRUE)</f>
        <v>Banking &amp; Investment Services</v>
      </c>
      <c r="N682" t="s">
        <v>466</v>
      </c>
      <c r="O682">
        <f>IFERROR(VLOOKUP(A682,Størrelse!$A$2:$B$409,2,TRUE),0)</f>
        <v>1</v>
      </c>
    </row>
    <row r="683" spans="1:15" x14ac:dyDescent="0.3">
      <c r="A683" t="s">
        <v>71</v>
      </c>
      <c r="B683" s="1">
        <v>42786</v>
      </c>
      <c r="C683">
        <v>3.32321</v>
      </c>
      <c r="D683" t="e">
        <f t="shared" si="172"/>
        <v>#DIV/0!</v>
      </c>
      <c r="E683">
        <v>19.096240776999998</v>
      </c>
      <c r="F683" t="e">
        <f t="shared" si="173"/>
        <v>#DIV/0!</v>
      </c>
      <c r="G683" t="e">
        <v>#DIV/0!</v>
      </c>
      <c r="H683" t="e">
        <f t="shared" si="174"/>
        <v>#DIV/0!</v>
      </c>
      <c r="I683">
        <v>0</v>
      </c>
      <c r="J683" t="e">
        <f t="shared" si="175"/>
        <v>#DIV/0!</v>
      </c>
      <c r="K683">
        <v>1</v>
      </c>
      <c r="L683">
        <v>2017</v>
      </c>
      <c r="M683" s="2" t="str">
        <f>VLOOKUP(A683,Bransje!$A$2:$B$418,2,TRUE)</f>
        <v>Banking &amp; Investment Services</v>
      </c>
      <c r="N683" t="s">
        <v>466</v>
      </c>
      <c r="O683">
        <f>IFERROR(VLOOKUP(A683,Størrelse!$A$2:$B$409,2,TRUE),0)</f>
        <v>1</v>
      </c>
    </row>
    <row r="684" spans="1:15" x14ac:dyDescent="0.3">
      <c r="A684" t="s">
        <v>71</v>
      </c>
      <c r="B684" s="1">
        <v>42418</v>
      </c>
      <c r="C684">
        <v>2.9732599999999998</v>
      </c>
      <c r="D684" t="e">
        <f t="shared" si="172"/>
        <v>#DIV/0!</v>
      </c>
      <c r="E684">
        <v>16.138787207</v>
      </c>
      <c r="F684" t="e">
        <f t="shared" si="173"/>
        <v>#DIV/0!</v>
      </c>
      <c r="G684" t="e">
        <v>#DIV/0!</v>
      </c>
      <c r="H684" t="e">
        <f t="shared" si="174"/>
        <v>#DIV/0!</v>
      </c>
      <c r="I684">
        <v>0</v>
      </c>
      <c r="J684" t="e">
        <f t="shared" si="175"/>
        <v>#DIV/0!</v>
      </c>
      <c r="K684">
        <v>1</v>
      </c>
      <c r="L684">
        <v>2016</v>
      </c>
      <c r="M684" s="2" t="str">
        <f>VLOOKUP(A684,Bransje!$A$2:$B$418,2,TRUE)</f>
        <v>Banking &amp; Investment Services</v>
      </c>
      <c r="N684" t="s">
        <v>466</v>
      </c>
      <c r="O684">
        <f>IFERROR(VLOOKUP(A684,Størrelse!$A$2:$B$409,2,TRUE),0)</f>
        <v>1</v>
      </c>
    </row>
    <row r="685" spans="1:15" x14ac:dyDescent="0.3">
      <c r="A685" t="s">
        <v>71</v>
      </c>
      <c r="B685" s="1">
        <v>42053</v>
      </c>
      <c r="C685">
        <v>2.65611</v>
      </c>
      <c r="D685" t="e">
        <f t="shared" si="172"/>
        <v>#DIV/0!</v>
      </c>
      <c r="E685">
        <v>14.247495397</v>
      </c>
      <c r="F685" t="e">
        <f t="shared" si="173"/>
        <v>#DIV/0!</v>
      </c>
      <c r="G685" t="e">
        <v>#DIV/0!</v>
      </c>
      <c r="H685" t="e">
        <f t="shared" si="174"/>
        <v>#DIV/0!</v>
      </c>
      <c r="I685">
        <v>0</v>
      </c>
      <c r="J685" t="e">
        <f t="shared" si="175"/>
        <v>#DIV/0!</v>
      </c>
      <c r="K685">
        <v>1</v>
      </c>
      <c r="L685">
        <v>2015</v>
      </c>
      <c r="M685" s="2" t="str">
        <f>VLOOKUP(A685,Bransje!$A$2:$B$418,2,TRUE)</f>
        <v>Banking &amp; Investment Services</v>
      </c>
      <c r="N685" t="s">
        <v>466</v>
      </c>
      <c r="O685">
        <f>IFERROR(VLOOKUP(A685,Størrelse!$A$2:$B$409,2,TRUE),0)</f>
        <v>1</v>
      </c>
    </row>
    <row r="686" spans="1:15" x14ac:dyDescent="0.3">
      <c r="A686" t="s">
        <v>71</v>
      </c>
      <c r="B686" s="1">
        <v>41690</v>
      </c>
      <c r="C686">
        <v>-0.26928000000000002</v>
      </c>
      <c r="D686" t="e">
        <f t="shared" si="172"/>
        <v>#DIV/0!</v>
      </c>
      <c r="E686">
        <v>11.065065153999999</v>
      </c>
      <c r="F686" t="e">
        <f t="shared" si="173"/>
        <v>#DIV/0!</v>
      </c>
      <c r="G686" t="e">
        <v>#DIV/0!</v>
      </c>
      <c r="H686" t="e">
        <f t="shared" si="174"/>
        <v>#DIV/0!</v>
      </c>
      <c r="I686">
        <v>0</v>
      </c>
      <c r="J686" t="e">
        <f t="shared" si="175"/>
        <v>#DIV/0!</v>
      </c>
      <c r="K686">
        <v>1</v>
      </c>
      <c r="L686">
        <v>2014</v>
      </c>
      <c r="M686" s="2" t="str">
        <f>VLOOKUP(A686,Bransje!$A$2:$B$418,2,TRUE)</f>
        <v>Banking &amp; Investment Services</v>
      </c>
      <c r="N686" t="s">
        <v>466</v>
      </c>
      <c r="O686">
        <f>IFERROR(VLOOKUP(A686,Størrelse!$A$2:$B$409,2,TRUE),0)</f>
        <v>1</v>
      </c>
    </row>
    <row r="687" spans="1:15" x14ac:dyDescent="0.3">
      <c r="A687" t="s">
        <v>71</v>
      </c>
      <c r="B687" s="1">
        <v>41388</v>
      </c>
      <c r="C687">
        <v>-0.17136000000000001</v>
      </c>
      <c r="D687" t="e">
        <f t="shared" si="172"/>
        <v>#DIV/0!</v>
      </c>
      <c r="E687">
        <v>11.065065153999999</v>
      </c>
      <c r="F687" t="e">
        <f t="shared" si="173"/>
        <v>#DIV/0!</v>
      </c>
      <c r="G687" t="e">
        <v>#DIV/0!</v>
      </c>
      <c r="H687" t="e">
        <f t="shared" si="174"/>
        <v>#DIV/0!</v>
      </c>
      <c r="I687">
        <v>0</v>
      </c>
      <c r="J687" t="e">
        <f t="shared" si="175"/>
        <v>#DIV/0!</v>
      </c>
      <c r="K687">
        <v>1</v>
      </c>
      <c r="L687">
        <v>2013</v>
      </c>
      <c r="M687" s="2" t="str">
        <f>VLOOKUP(A687,Bransje!$A$2:$B$418,2,TRUE)</f>
        <v>Banking &amp; Investment Services</v>
      </c>
      <c r="N687" t="s">
        <v>466</v>
      </c>
      <c r="O687">
        <f>IFERROR(VLOOKUP(A687,Størrelse!$A$2:$B$409,2,TRUE),0)</f>
        <v>1</v>
      </c>
    </row>
    <row r="688" spans="1:15" x14ac:dyDescent="0.3">
      <c r="A688" t="s">
        <v>71</v>
      </c>
      <c r="B688" s="1">
        <v>40962</v>
      </c>
      <c r="C688">
        <v>0.24479999999999999</v>
      </c>
      <c r="D688" t="e">
        <f t="shared" si="172"/>
        <v>#DIV/0!</v>
      </c>
      <c r="E688">
        <v>11.615870387999999</v>
      </c>
      <c r="F688" t="e">
        <f t="shared" si="173"/>
        <v>#DIV/0!</v>
      </c>
      <c r="G688" t="e">
        <v>#DIV/0!</v>
      </c>
      <c r="H688" t="e">
        <f t="shared" si="174"/>
        <v>#DIV/0!</v>
      </c>
      <c r="I688">
        <v>0</v>
      </c>
      <c r="J688" t="e">
        <f t="shared" si="175"/>
        <v>#DIV/0!</v>
      </c>
      <c r="K688">
        <v>1</v>
      </c>
      <c r="L688">
        <v>2012</v>
      </c>
      <c r="M688" s="2" t="str">
        <f>VLOOKUP(A688,Bransje!$A$2:$B$418,2,TRUE)</f>
        <v>Banking &amp; Investment Services</v>
      </c>
      <c r="N688" t="s">
        <v>466</v>
      </c>
      <c r="O688">
        <f>IFERROR(VLOOKUP(A688,Størrelse!$A$2:$B$409,2,TRUE),0)</f>
        <v>1</v>
      </c>
    </row>
    <row r="689" spans="1:15" x14ac:dyDescent="0.3">
      <c r="A689" t="s">
        <v>71</v>
      </c>
      <c r="B689" s="1">
        <v>40598</v>
      </c>
      <c r="C689">
        <v>0.40392</v>
      </c>
      <c r="D689" t="e">
        <f t="shared" si="172"/>
        <v>#DIV/0!</v>
      </c>
      <c r="E689">
        <v>11.946353529</v>
      </c>
      <c r="F689" t="e">
        <f t="shared" si="173"/>
        <v>#DIV/0!</v>
      </c>
      <c r="G689" t="e">
        <v>#DIV/0!</v>
      </c>
      <c r="H689" t="e">
        <f t="shared" si="174"/>
        <v>#DIV/0!</v>
      </c>
      <c r="I689">
        <v>0</v>
      </c>
      <c r="J689" t="e">
        <f t="shared" si="175"/>
        <v>#DIV/0!</v>
      </c>
      <c r="K689">
        <v>1</v>
      </c>
      <c r="L689">
        <v>2011</v>
      </c>
      <c r="M689" s="2" t="str">
        <f>VLOOKUP(A689,Bransje!$A$2:$B$418,2,TRUE)</f>
        <v>Banking &amp; Investment Services</v>
      </c>
      <c r="N689" t="s">
        <v>466</v>
      </c>
      <c r="O689">
        <f>IFERROR(VLOOKUP(A689,Størrelse!$A$2:$B$409,2,TRUE),0)</f>
        <v>1</v>
      </c>
    </row>
    <row r="690" spans="1:15" x14ac:dyDescent="0.3">
      <c r="A690" t="s">
        <v>71</v>
      </c>
      <c r="B690" s="1">
        <v>40234</v>
      </c>
      <c r="C690">
        <v>5.7406100000000002</v>
      </c>
      <c r="D690" t="e">
        <f t="shared" si="172"/>
        <v>#DIV/0!</v>
      </c>
      <c r="E690">
        <v>12.546119228</v>
      </c>
      <c r="F690" t="e">
        <f t="shared" si="173"/>
        <v>#DIV/0!</v>
      </c>
      <c r="G690" t="e">
        <v>#DIV/0!</v>
      </c>
      <c r="H690" t="e">
        <f t="shared" si="174"/>
        <v>#DIV/0!</v>
      </c>
      <c r="I690">
        <v>0</v>
      </c>
      <c r="J690" t="e">
        <f t="shared" si="175"/>
        <v>#DIV/0!</v>
      </c>
      <c r="K690">
        <v>1</v>
      </c>
      <c r="L690">
        <v>2010</v>
      </c>
      <c r="M690" s="2" t="str">
        <f>VLOOKUP(A690,Bransje!$A$2:$B$418,2,TRUE)</f>
        <v>Banking &amp; Investment Services</v>
      </c>
      <c r="N690" t="s">
        <v>466</v>
      </c>
      <c r="O690">
        <f>IFERROR(VLOOKUP(A690,Størrelse!$A$2:$B$409,2,TRUE),0)</f>
        <v>1</v>
      </c>
    </row>
    <row r="691" spans="1:15" x14ac:dyDescent="0.3">
      <c r="A691" t="s">
        <v>71</v>
      </c>
      <c r="B691" s="1">
        <v>39870</v>
      </c>
      <c r="C691">
        <v>0.12239999999999999</v>
      </c>
      <c r="D691" t="e">
        <f t="shared" si="172"/>
        <v>#DIV/0!</v>
      </c>
      <c r="E691">
        <v>6.8911854879999996</v>
      </c>
      <c r="F691" t="e">
        <f t="shared" si="173"/>
        <v>#DIV/0!</v>
      </c>
      <c r="G691" t="e">
        <v>#DIV/0!</v>
      </c>
      <c r="H691" t="e">
        <f t="shared" si="174"/>
        <v>#DIV/0!</v>
      </c>
      <c r="I691">
        <v>0</v>
      </c>
      <c r="J691" t="e">
        <f t="shared" si="175"/>
        <v>#DIV/0!</v>
      </c>
      <c r="K691">
        <v>1</v>
      </c>
      <c r="L691">
        <v>2009</v>
      </c>
      <c r="M691" s="2" t="str">
        <f>VLOOKUP(A691,Bransje!$A$2:$B$418,2,TRUE)</f>
        <v>Banking &amp; Investment Services</v>
      </c>
      <c r="N691" t="s">
        <v>466</v>
      </c>
      <c r="O691">
        <f>IFERROR(VLOOKUP(A691,Størrelse!$A$2:$B$409,2,TRUE),0)</f>
        <v>1</v>
      </c>
    </row>
    <row r="692" spans="1:15" x14ac:dyDescent="0.3">
      <c r="A692" t="s">
        <v>71</v>
      </c>
      <c r="B692" s="1">
        <v>39510</v>
      </c>
      <c r="C692">
        <v>-2.03186</v>
      </c>
      <c r="D692" t="e">
        <f t="shared" si="172"/>
        <v>#DIV/0!</v>
      </c>
      <c r="E692">
        <v>6.9401459540000001</v>
      </c>
      <c r="F692" t="e">
        <f t="shared" si="173"/>
        <v>#DIV/0!</v>
      </c>
      <c r="G692" t="e">
        <v>#DIV/0!</v>
      </c>
      <c r="H692" t="e">
        <f t="shared" si="174"/>
        <v>#DIV/0!</v>
      </c>
      <c r="I692">
        <v>0</v>
      </c>
      <c r="J692" t="e">
        <f t="shared" si="175"/>
        <v>#DIV/0!</v>
      </c>
      <c r="K692">
        <v>1</v>
      </c>
      <c r="L692">
        <v>2008</v>
      </c>
      <c r="M692" s="2" t="str">
        <f>VLOOKUP(A692,Bransje!$A$2:$B$418,2,TRUE)</f>
        <v>Banking &amp; Investment Services</v>
      </c>
      <c r="N692" t="s">
        <v>466</v>
      </c>
      <c r="O692">
        <f>IFERROR(VLOOKUP(A692,Størrelse!$A$2:$B$409,2,TRUE),0)</f>
        <v>1</v>
      </c>
    </row>
    <row r="693" spans="1:15" x14ac:dyDescent="0.3">
      <c r="A693" t="s">
        <v>71</v>
      </c>
      <c r="B693" s="1">
        <v>39133</v>
      </c>
      <c r="C693">
        <v>-3.13347</v>
      </c>
      <c r="D693" t="e">
        <f t="shared" si="172"/>
        <v>#DIV/0!</v>
      </c>
      <c r="E693">
        <v>13.572295610999999</v>
      </c>
      <c r="F693" t="e">
        <f t="shared" si="173"/>
        <v>#DIV/0!</v>
      </c>
      <c r="G693" t="e">
        <v>#DIV/0!</v>
      </c>
      <c r="H693" t="e">
        <f t="shared" si="174"/>
        <v>#DIV/0!</v>
      </c>
      <c r="I693">
        <v>0</v>
      </c>
      <c r="J693" t="e">
        <f t="shared" si="175"/>
        <v>#DIV/0!</v>
      </c>
      <c r="K693">
        <v>1</v>
      </c>
      <c r="L693">
        <v>2007</v>
      </c>
      <c r="M693" s="2" t="str">
        <f>VLOOKUP(A693,Bransje!$A$2:$B$418,2,TRUE)</f>
        <v>Banking &amp; Investment Services</v>
      </c>
      <c r="N693" t="s">
        <v>466</v>
      </c>
      <c r="O693">
        <f>IFERROR(VLOOKUP(A693,Størrelse!$A$2:$B$409,2,TRUE),0)</f>
        <v>1</v>
      </c>
    </row>
    <row r="694" spans="1:15" x14ac:dyDescent="0.3">
      <c r="A694" t="s">
        <v>71</v>
      </c>
      <c r="B694" s="1">
        <v>38755</v>
      </c>
      <c r="C694">
        <v>0.29376000000000002</v>
      </c>
      <c r="D694" t="e">
        <f t="shared" si="172"/>
        <v>#DIV/0!</v>
      </c>
      <c r="E694">
        <v>18.526638702</v>
      </c>
      <c r="F694" t="e">
        <f t="shared" si="173"/>
        <v>#DIV/0!</v>
      </c>
      <c r="G694" t="e">
        <v>#DIV/0!</v>
      </c>
      <c r="H694" t="e">
        <f t="shared" si="174"/>
        <v>#DIV/0!</v>
      </c>
      <c r="I694">
        <v>0</v>
      </c>
      <c r="J694" t="e">
        <f t="shared" si="175"/>
        <v>#DIV/0!</v>
      </c>
      <c r="K694">
        <v>1</v>
      </c>
      <c r="L694">
        <v>2006</v>
      </c>
      <c r="M694" s="2" t="str">
        <f>VLOOKUP(A694,Bransje!$A$2:$B$418,2,TRUE)</f>
        <v>Banking &amp; Investment Services</v>
      </c>
      <c r="N694" t="s">
        <v>466</v>
      </c>
      <c r="O694">
        <f>IFERROR(VLOOKUP(A694,Størrelse!$A$2:$B$409,2,TRUE),0)</f>
        <v>1</v>
      </c>
    </row>
    <row r="695" spans="1:15" x14ac:dyDescent="0.3">
      <c r="A695" t="s">
        <v>71</v>
      </c>
      <c r="B695" s="1">
        <v>38391</v>
      </c>
      <c r="C695">
        <v>0.97597</v>
      </c>
      <c r="D695" t="e">
        <f t="shared" si="172"/>
        <v>#DIV/0!</v>
      </c>
      <c r="E695">
        <v>15.055609758999999</v>
      </c>
      <c r="F695" t="e">
        <f t="shared" si="173"/>
        <v>#DIV/0!</v>
      </c>
      <c r="G695" t="e">
        <v>#DIV/0!</v>
      </c>
      <c r="H695" t="e">
        <f t="shared" si="174"/>
        <v>#DIV/0!</v>
      </c>
      <c r="I695">
        <v>0</v>
      </c>
      <c r="J695" t="e">
        <f t="shared" si="175"/>
        <v>#DIV/0!</v>
      </c>
      <c r="K695">
        <v>1</v>
      </c>
      <c r="L695">
        <v>2005</v>
      </c>
      <c r="M695" s="2" t="str">
        <f>VLOOKUP(A695,Bransje!$A$2:$B$418,2,TRUE)</f>
        <v>Banking &amp; Investment Services</v>
      </c>
      <c r="N695" t="s">
        <v>466</v>
      </c>
      <c r="O695">
        <f>IFERROR(VLOOKUP(A695,Størrelse!$A$2:$B$409,2,TRUE),0)</f>
        <v>1</v>
      </c>
    </row>
    <row r="696" spans="1:15" x14ac:dyDescent="0.3">
      <c r="A696" t="s">
        <v>71</v>
      </c>
      <c r="B696" s="1">
        <v>38028</v>
      </c>
      <c r="C696">
        <v>1.6E-2</v>
      </c>
      <c r="D696">
        <f t="shared" si="172"/>
        <v>9.6822995461422103E-4</v>
      </c>
      <c r="E696">
        <v>14.063635471</v>
      </c>
      <c r="F696">
        <f t="shared" si="173"/>
        <v>0.85105207086232981</v>
      </c>
      <c r="G696" t="e">
        <v>#DIV/0!</v>
      </c>
      <c r="H696" t="e">
        <f t="shared" si="174"/>
        <v>#DIV/0!</v>
      </c>
      <c r="I696">
        <v>0</v>
      </c>
      <c r="J696">
        <f t="shared" si="175"/>
        <v>0</v>
      </c>
      <c r="K696">
        <v>0</v>
      </c>
      <c r="L696">
        <v>2004</v>
      </c>
      <c r="M696" s="2" t="str">
        <f>VLOOKUP(A696,Bransje!$A$2:$B$418,2,TRUE)</f>
        <v>Banking &amp; Investment Services</v>
      </c>
      <c r="N696" t="s">
        <v>466</v>
      </c>
      <c r="O696">
        <f>IFERROR(VLOOKUP(A696,Størrelse!$A$2:$B$409,2,TRUE),0)</f>
        <v>1</v>
      </c>
    </row>
    <row r="697" spans="1:15" x14ac:dyDescent="0.3">
      <c r="A697" t="s">
        <v>71</v>
      </c>
      <c r="B697" s="1">
        <v>37342</v>
      </c>
      <c r="C697">
        <v>-2.0922700000000001</v>
      </c>
      <c r="D697" t="e">
        <f t="shared" si="172"/>
        <v>#DIV/0!</v>
      </c>
      <c r="E697">
        <v>16.755614394999998</v>
      </c>
      <c r="F697" t="e">
        <f t="shared" si="173"/>
        <v>#DIV/0!</v>
      </c>
      <c r="G697">
        <v>16.524999999999999</v>
      </c>
      <c r="H697" t="e">
        <f t="shared" si="174"/>
        <v>#DIV/0!</v>
      </c>
      <c r="I697">
        <v>6.140699160277463E-2</v>
      </c>
      <c r="J697" t="e">
        <f t="shared" si="175"/>
        <v>#DIV/0!</v>
      </c>
      <c r="K697">
        <v>0</v>
      </c>
      <c r="L697">
        <v>2002</v>
      </c>
      <c r="M697" s="2" t="str">
        <f>VLOOKUP(A697,Bransje!$A$2:$B$418,2,TRUE)</f>
        <v>Banking &amp; Investment Services</v>
      </c>
      <c r="N697" t="s">
        <v>466</v>
      </c>
      <c r="O697">
        <f>IFERROR(VLOOKUP(A697,Størrelse!$A$2:$B$409,2,TRUE),0)</f>
        <v>1</v>
      </c>
    </row>
    <row r="698" spans="1:15" x14ac:dyDescent="0.3">
      <c r="A698" t="s">
        <v>71</v>
      </c>
      <c r="B698" s="1">
        <v>36930</v>
      </c>
      <c r="C698">
        <v>3.0779700000000001</v>
      </c>
      <c r="D698" t="e">
        <f t="shared" si="172"/>
        <v>#DIV/0!</v>
      </c>
      <c r="E698">
        <v>19.565367296000002</v>
      </c>
      <c r="F698" t="e">
        <f t="shared" si="173"/>
        <v>#DIV/0!</v>
      </c>
      <c r="G698" t="e">
        <v>#DIV/0!</v>
      </c>
      <c r="H698" t="e">
        <f t="shared" si="174"/>
        <v>#DIV/0!</v>
      </c>
      <c r="I698">
        <v>0</v>
      </c>
      <c r="J698" t="e">
        <f t="shared" si="175"/>
        <v>#DIV/0!</v>
      </c>
      <c r="K698">
        <v>0</v>
      </c>
      <c r="L698">
        <v>2001</v>
      </c>
      <c r="M698" s="2" t="str">
        <f>VLOOKUP(A698,Bransje!$A$2:$B$418,2,TRUE)</f>
        <v>Banking &amp; Investment Services</v>
      </c>
      <c r="N698" t="s">
        <v>466</v>
      </c>
      <c r="O698">
        <f>IFERROR(VLOOKUP(A698,Størrelse!$A$2:$B$409,2,TRUE),0)</f>
        <v>1</v>
      </c>
    </row>
    <row r="699" spans="1:15" x14ac:dyDescent="0.3">
      <c r="A699" t="s">
        <v>71</v>
      </c>
      <c r="B699" s="1">
        <v>36605</v>
      </c>
      <c r="C699">
        <v>0.94964000000000004</v>
      </c>
      <c r="D699" t="e">
        <f t="shared" si="172"/>
        <v>#DIV/0!</v>
      </c>
      <c r="E699">
        <v>17.191276995999999</v>
      </c>
      <c r="F699" t="e">
        <f t="shared" si="173"/>
        <v>#DIV/0!</v>
      </c>
      <c r="G699" t="e">
        <v>#DIV/0!</v>
      </c>
      <c r="H699" t="e">
        <f t="shared" si="174"/>
        <v>#DIV/0!</v>
      </c>
      <c r="I699">
        <v>0</v>
      </c>
      <c r="J699" t="e">
        <f t="shared" si="175"/>
        <v>#DIV/0!</v>
      </c>
      <c r="K699">
        <v>0</v>
      </c>
      <c r="L699">
        <v>2000</v>
      </c>
      <c r="M699" s="2" t="str">
        <f>VLOOKUP(A699,Bransje!$A$2:$B$418,2,TRUE)</f>
        <v>Banking &amp; Investment Services</v>
      </c>
      <c r="N699" t="s">
        <v>466</v>
      </c>
      <c r="O699">
        <f>IFERROR(VLOOKUP(A699,Størrelse!$A$2:$B$409,2,TRUE),0)</f>
        <v>1</v>
      </c>
    </row>
    <row r="700" spans="1:15" x14ac:dyDescent="0.3">
      <c r="A700" t="s">
        <v>71</v>
      </c>
      <c r="B700" s="1">
        <v>36234</v>
      </c>
      <c r="C700">
        <v>6.7953900000000003</v>
      </c>
      <c r="D700" t="e">
        <f>C700/#REF!</f>
        <v>#REF!</v>
      </c>
      <c r="E700">
        <v>20.371842191999999</v>
      </c>
      <c r="F700" t="e">
        <f>E700/#REF!</f>
        <v>#REF!</v>
      </c>
      <c r="G700" t="e">
        <v>#DIV/0!</v>
      </c>
      <c r="H700" t="e">
        <f>G700/#REF!</f>
        <v>#DIV/0!</v>
      </c>
      <c r="I700">
        <v>0</v>
      </c>
      <c r="J700" t="e">
        <f>+I700/#REF!</f>
        <v>#REF!</v>
      </c>
      <c r="K700">
        <v>0</v>
      </c>
      <c r="L700">
        <v>1999</v>
      </c>
      <c r="M700" s="2" t="str">
        <f>VLOOKUP(A700,Bransje!$A$2:$B$418,2,TRUE)</f>
        <v>Banking &amp; Investment Services</v>
      </c>
      <c r="N700" t="s">
        <v>466</v>
      </c>
      <c r="O700">
        <f>IFERROR(VLOOKUP(A700,Størrelse!$A$2:$B$409,2,TRUE),0)</f>
        <v>1</v>
      </c>
    </row>
    <row r="701" spans="1:15" x14ac:dyDescent="0.3">
      <c r="A701" t="s">
        <v>72</v>
      </c>
      <c r="B701" s="1">
        <v>43166</v>
      </c>
      <c r="C701">
        <v>0</v>
      </c>
      <c r="D701" t="e">
        <f t="shared" ref="D701:D716" si="176">C701/G702</f>
        <v>#DIV/0!</v>
      </c>
      <c r="E701">
        <v>78.797489771200006</v>
      </c>
      <c r="F701" t="e">
        <f t="shared" ref="F701:F716" si="177">E701/G702</f>
        <v>#DIV/0!</v>
      </c>
      <c r="G701" t="e">
        <v>#DIV/0!</v>
      </c>
      <c r="H701" t="e">
        <f t="shared" ref="H701:H716" si="178">G701/G702</f>
        <v>#DIV/0!</v>
      </c>
      <c r="I701">
        <v>0</v>
      </c>
      <c r="J701" t="e">
        <f t="shared" ref="J701:J716" si="179">+I701/G702</f>
        <v>#DIV/0!</v>
      </c>
      <c r="K701">
        <v>1</v>
      </c>
      <c r="L701">
        <v>2018</v>
      </c>
      <c r="M701" s="2" t="str">
        <f>VLOOKUP(A701,Bransje!$A$2:$B$418,2,TRUE)</f>
        <v xml:space="preserve">Food &amp; Beverages </v>
      </c>
      <c r="N701" t="s">
        <v>464</v>
      </c>
      <c r="O701">
        <f>IFERROR(VLOOKUP(A701,Størrelse!$A$2:$B$409,2,TRUE),0)</f>
        <v>1</v>
      </c>
    </row>
    <row r="702" spans="1:15" x14ac:dyDescent="0.3">
      <c r="A702" t="s">
        <v>72</v>
      </c>
      <c r="B702" s="1">
        <v>42919</v>
      </c>
      <c r="C702">
        <v>16.350850000000001</v>
      </c>
      <c r="D702" t="e">
        <f t="shared" si="176"/>
        <v>#DIV/0!</v>
      </c>
      <c r="E702">
        <v>78.797489771200006</v>
      </c>
      <c r="F702" t="e">
        <f t="shared" si="177"/>
        <v>#DIV/0!</v>
      </c>
      <c r="G702" t="e">
        <v>#DIV/0!</v>
      </c>
      <c r="H702" t="e">
        <f t="shared" si="178"/>
        <v>#DIV/0!</v>
      </c>
      <c r="I702">
        <v>0</v>
      </c>
      <c r="J702" t="e">
        <f t="shared" si="179"/>
        <v>#DIV/0!</v>
      </c>
      <c r="K702">
        <v>1</v>
      </c>
      <c r="L702">
        <v>2017</v>
      </c>
      <c r="M702" s="2" t="str">
        <f>VLOOKUP(A702,Bransje!$A$2:$B$418,2,TRUE)</f>
        <v xml:space="preserve">Food &amp; Beverages </v>
      </c>
      <c r="N702" t="s">
        <v>464</v>
      </c>
      <c r="O702">
        <f>IFERROR(VLOOKUP(A702,Størrelse!$A$2:$B$409,2,TRUE),0)</f>
        <v>1</v>
      </c>
    </row>
    <row r="703" spans="1:15" x14ac:dyDescent="0.3">
      <c r="A703" t="s">
        <v>72</v>
      </c>
      <c r="B703" s="1">
        <v>42573</v>
      </c>
      <c r="C703">
        <v>1.1331</v>
      </c>
      <c r="D703" t="e">
        <f t="shared" si="176"/>
        <v>#DIV/0!</v>
      </c>
      <c r="E703" t="s">
        <v>13</v>
      </c>
      <c r="F703" t="e">
        <f t="shared" si="177"/>
        <v>#VALUE!</v>
      </c>
      <c r="G703" t="e">
        <v>#DIV/0!</v>
      </c>
      <c r="H703" t="e">
        <f t="shared" si="178"/>
        <v>#DIV/0!</v>
      </c>
      <c r="I703">
        <v>0</v>
      </c>
      <c r="J703" t="e">
        <f t="shared" si="179"/>
        <v>#DIV/0!</v>
      </c>
      <c r="K703">
        <v>1</v>
      </c>
      <c r="L703">
        <v>2016</v>
      </c>
      <c r="M703" s="2" t="str">
        <f>VLOOKUP(A703,Bransje!$A$2:$B$418,2,TRUE)</f>
        <v xml:space="preserve">Food &amp; Beverages </v>
      </c>
      <c r="N703" t="s">
        <v>464</v>
      </c>
      <c r="O703">
        <f>IFERROR(VLOOKUP(A703,Størrelse!$A$2:$B$409,2,TRUE),0)</f>
        <v>1</v>
      </c>
    </row>
    <row r="704" spans="1:15" x14ac:dyDescent="0.3">
      <c r="A704" t="s">
        <v>72</v>
      </c>
      <c r="B704" s="1">
        <v>42093</v>
      </c>
      <c r="C704" t="s">
        <v>13</v>
      </c>
      <c r="D704" t="e">
        <f t="shared" si="176"/>
        <v>#VALUE!</v>
      </c>
      <c r="E704" t="s">
        <v>13</v>
      </c>
      <c r="F704" t="e">
        <f t="shared" si="177"/>
        <v>#VALUE!</v>
      </c>
      <c r="G704" t="e">
        <v>#DIV/0!</v>
      </c>
      <c r="H704" t="e">
        <f t="shared" si="178"/>
        <v>#DIV/0!</v>
      </c>
      <c r="I704">
        <v>0</v>
      </c>
      <c r="J704">
        <f t="shared" si="179"/>
        <v>0</v>
      </c>
      <c r="K704">
        <v>1</v>
      </c>
      <c r="L704">
        <v>2015</v>
      </c>
      <c r="M704" s="2" t="str">
        <f>VLOOKUP(A704,Bransje!$A$2:$B$418,2,TRUE)</f>
        <v xml:space="preserve">Food &amp; Beverages </v>
      </c>
      <c r="N704" t="s">
        <v>464</v>
      </c>
      <c r="O704">
        <f>IFERROR(VLOOKUP(A704,Størrelse!$A$2:$B$409,2,TRUE),0)</f>
        <v>1</v>
      </c>
    </row>
    <row r="705" spans="1:15" x14ac:dyDescent="0.3">
      <c r="A705" t="s">
        <v>72</v>
      </c>
      <c r="B705" s="1">
        <v>41680</v>
      </c>
      <c r="C705">
        <v>23.090119999999999</v>
      </c>
      <c r="D705">
        <f t="shared" si="176"/>
        <v>0.44976370811840266</v>
      </c>
      <c r="E705">
        <v>103.802734249</v>
      </c>
      <c r="F705">
        <f t="shared" si="177"/>
        <v>2.021934172219952</v>
      </c>
      <c r="G705">
        <v>65.590909090909093</v>
      </c>
      <c r="H705">
        <f t="shared" si="178"/>
        <v>1.2776204927295451</v>
      </c>
      <c r="I705">
        <v>3.6069019595817875E-2</v>
      </c>
      <c r="J705">
        <f t="shared" si="179"/>
        <v>7.025747809717047E-4</v>
      </c>
      <c r="K705">
        <v>1</v>
      </c>
      <c r="L705">
        <v>2014</v>
      </c>
      <c r="M705" s="2" t="str">
        <f>VLOOKUP(A705,Bransje!$A$2:$B$418,2,TRUE)</f>
        <v xml:space="preserve">Food &amp; Beverages </v>
      </c>
      <c r="N705" t="s">
        <v>464</v>
      </c>
      <c r="O705">
        <f>IFERROR(VLOOKUP(A705,Størrelse!$A$2:$B$409,2,TRUE),0)</f>
        <v>1</v>
      </c>
    </row>
    <row r="706" spans="1:15" x14ac:dyDescent="0.3">
      <c r="A706" t="s">
        <v>72</v>
      </c>
      <c r="B706" s="1">
        <v>41316</v>
      </c>
      <c r="C706">
        <v>10.865769999999999</v>
      </c>
      <c r="D706">
        <f t="shared" si="176"/>
        <v>0.23859911332420175</v>
      </c>
      <c r="E706">
        <v>60.943133330000002</v>
      </c>
      <c r="F706">
        <f t="shared" si="177"/>
        <v>1.3382371958670769</v>
      </c>
      <c r="G706">
        <v>51.338335181818188</v>
      </c>
      <c r="H706">
        <f t="shared" si="178"/>
        <v>1.127327493028335</v>
      </c>
      <c r="I706">
        <v>5.1118828862053101E-2</v>
      </c>
      <c r="J706">
        <f t="shared" si="179"/>
        <v>1.1225074008245604E-3</v>
      </c>
      <c r="K706">
        <v>1</v>
      </c>
      <c r="L706">
        <v>2013</v>
      </c>
      <c r="M706" s="2" t="str">
        <f>VLOOKUP(A706,Bransje!$A$2:$B$418,2,TRUE)</f>
        <v xml:space="preserve">Food &amp; Beverages </v>
      </c>
      <c r="N706" t="s">
        <v>464</v>
      </c>
      <c r="O706">
        <f>IFERROR(VLOOKUP(A706,Størrelse!$A$2:$B$409,2,TRUE),0)</f>
        <v>1</v>
      </c>
    </row>
    <row r="707" spans="1:15" x14ac:dyDescent="0.3">
      <c r="A707" t="s">
        <v>72</v>
      </c>
      <c r="B707" s="1">
        <v>40947</v>
      </c>
      <c r="C707">
        <v>8.5297699999999992</v>
      </c>
      <c r="D707">
        <f t="shared" si="176"/>
        <v>0.1631755678055061</v>
      </c>
      <c r="E707">
        <v>61.150604139999999</v>
      </c>
      <c r="F707">
        <f t="shared" si="177"/>
        <v>1.1698187116644683</v>
      </c>
      <c r="G707">
        <v>45.539859090909097</v>
      </c>
      <c r="H707">
        <f t="shared" si="178"/>
        <v>0.87118320481581923</v>
      </c>
      <c r="I707">
        <v>1.5202670388340556E-2</v>
      </c>
      <c r="J707">
        <f t="shared" si="179"/>
        <v>2.9082898750815367E-4</v>
      </c>
      <c r="K707">
        <v>1</v>
      </c>
      <c r="L707">
        <v>2012</v>
      </c>
      <c r="M707" s="2" t="str">
        <f>VLOOKUP(A707,Bransje!$A$2:$B$418,2,TRUE)</f>
        <v xml:space="preserve">Food &amp; Beverages </v>
      </c>
      <c r="N707" t="s">
        <v>464</v>
      </c>
      <c r="O707">
        <f>IFERROR(VLOOKUP(A707,Størrelse!$A$2:$B$409,2,TRUE),0)</f>
        <v>1</v>
      </c>
    </row>
    <row r="708" spans="1:15" x14ac:dyDescent="0.3">
      <c r="A708" t="s">
        <v>72</v>
      </c>
      <c r="B708" s="1">
        <v>40589</v>
      </c>
      <c r="C708">
        <v>16.372710000000001</v>
      </c>
      <c r="D708">
        <f t="shared" si="176"/>
        <v>0.45860449519813223</v>
      </c>
      <c r="E708">
        <v>61.933520893999997</v>
      </c>
      <c r="F708">
        <f t="shared" si="177"/>
        <v>1.7347764105902956</v>
      </c>
      <c r="G708">
        <v>52.273573272727269</v>
      </c>
      <c r="H708">
        <f t="shared" si="178"/>
        <v>1.4641983937260028</v>
      </c>
      <c r="I708">
        <v>-1.751825114407779E-2</v>
      </c>
      <c r="J708">
        <f t="shared" si="179"/>
        <v>-4.9069144464684812E-4</v>
      </c>
      <c r="K708">
        <v>1</v>
      </c>
      <c r="L708">
        <v>2011</v>
      </c>
      <c r="M708" s="2" t="str">
        <f>VLOOKUP(A708,Bransje!$A$2:$B$418,2,TRUE)</f>
        <v xml:space="preserve">Food &amp; Beverages </v>
      </c>
      <c r="N708" t="s">
        <v>464</v>
      </c>
      <c r="O708">
        <f>IFERROR(VLOOKUP(A708,Størrelse!$A$2:$B$409,2,TRUE),0)</f>
        <v>1</v>
      </c>
    </row>
    <row r="709" spans="1:15" x14ac:dyDescent="0.3">
      <c r="A709" t="s">
        <v>72</v>
      </c>
      <c r="B709" s="1">
        <v>40227</v>
      </c>
      <c r="C709">
        <v>3.6790799999999999</v>
      </c>
      <c r="D709">
        <f t="shared" si="176"/>
        <v>0.25962534636301887</v>
      </c>
      <c r="E709">
        <v>46.803063827999999</v>
      </c>
      <c r="F709">
        <f t="shared" si="177"/>
        <v>3.3027989761557186</v>
      </c>
      <c r="G709">
        <v>35.701154636363633</v>
      </c>
      <c r="H709">
        <f t="shared" si="178"/>
        <v>2.5193593610428713</v>
      </c>
      <c r="I709">
        <v>9.082388322907875E-2</v>
      </c>
      <c r="J709">
        <f t="shared" si="179"/>
        <v>6.4092605057198956E-3</v>
      </c>
      <c r="K709">
        <v>1</v>
      </c>
      <c r="L709">
        <v>2010</v>
      </c>
      <c r="M709" s="2" t="str">
        <f>VLOOKUP(A709,Bransje!$A$2:$B$418,2,TRUE)</f>
        <v xml:space="preserve">Food &amp; Beverages </v>
      </c>
      <c r="N709" t="s">
        <v>464</v>
      </c>
      <c r="O709">
        <f>IFERROR(VLOOKUP(A709,Størrelse!$A$2:$B$409,2,TRUE),0)</f>
        <v>1</v>
      </c>
    </row>
    <row r="710" spans="1:15" x14ac:dyDescent="0.3">
      <c r="A710" t="s">
        <v>72</v>
      </c>
      <c r="B710" s="1">
        <v>39856</v>
      </c>
      <c r="C710">
        <v>-0.60682999999999998</v>
      </c>
      <c r="D710">
        <f t="shared" si="176"/>
        <v>-1.7123086671492947E-2</v>
      </c>
      <c r="E710">
        <v>46.420432493</v>
      </c>
      <c r="F710">
        <f t="shared" si="177"/>
        <v>1.3098579320498762</v>
      </c>
      <c r="G710">
        <v>14.170727363636361</v>
      </c>
      <c r="H710">
        <f t="shared" si="178"/>
        <v>0.39985925686871471</v>
      </c>
      <c r="I710">
        <v>6.8058649908993685E-2</v>
      </c>
      <c r="J710">
        <f t="shared" si="179"/>
        <v>1.9204293807763202E-3</v>
      </c>
      <c r="K710">
        <v>1</v>
      </c>
      <c r="L710">
        <v>2009</v>
      </c>
      <c r="M710" s="2" t="str">
        <f>VLOOKUP(A710,Bransje!$A$2:$B$418,2,TRUE)</f>
        <v xml:space="preserve">Food &amp; Beverages </v>
      </c>
      <c r="N710" t="s">
        <v>464</v>
      </c>
      <c r="O710">
        <f>IFERROR(VLOOKUP(A710,Størrelse!$A$2:$B$409,2,TRUE),0)</f>
        <v>1</v>
      </c>
    </row>
    <row r="711" spans="1:15" x14ac:dyDescent="0.3">
      <c r="A711" t="s">
        <v>72</v>
      </c>
      <c r="B711" s="1">
        <v>39491</v>
      </c>
      <c r="C711">
        <v>5.38063</v>
      </c>
      <c r="D711">
        <f t="shared" si="176"/>
        <v>9.579120202291036E-2</v>
      </c>
      <c r="E711">
        <v>46.083424434000001</v>
      </c>
      <c r="F711">
        <f t="shared" si="177"/>
        <v>0.8204218873746788</v>
      </c>
      <c r="G711">
        <v>35.439288000000005</v>
      </c>
      <c r="H711">
        <f t="shared" si="178"/>
        <v>0.63092463082503414</v>
      </c>
      <c r="I711">
        <v>0.16906263417437273</v>
      </c>
      <c r="J711">
        <f t="shared" si="179"/>
        <v>3.009817241609761E-3</v>
      </c>
      <c r="K711">
        <v>1</v>
      </c>
      <c r="L711">
        <v>2008</v>
      </c>
      <c r="M711" s="2" t="str">
        <f>VLOOKUP(A711,Bransje!$A$2:$B$418,2,TRUE)</f>
        <v xml:space="preserve">Food &amp; Beverages </v>
      </c>
      <c r="N711" t="s">
        <v>464</v>
      </c>
      <c r="O711">
        <f>IFERROR(VLOOKUP(A711,Størrelse!$A$2:$B$409,2,TRUE),0)</f>
        <v>1</v>
      </c>
    </row>
    <row r="712" spans="1:15" x14ac:dyDescent="0.3">
      <c r="A712" t="s">
        <v>72</v>
      </c>
      <c r="B712" s="1">
        <v>39202</v>
      </c>
      <c r="C712">
        <v>10.15569</v>
      </c>
      <c r="D712">
        <f t="shared" si="176"/>
        <v>0.26887427085309723</v>
      </c>
      <c r="E712">
        <v>46.1652062</v>
      </c>
      <c r="F712">
        <f t="shared" si="177"/>
        <v>1.2222346444020922</v>
      </c>
      <c r="G712">
        <v>56.170398599999984</v>
      </c>
      <c r="H712">
        <f t="shared" si="178"/>
        <v>1.4871244560539787</v>
      </c>
      <c r="I712">
        <v>-2.1193848612833799E-2</v>
      </c>
      <c r="J712">
        <f t="shared" si="179"/>
        <v>-5.6111210487387998E-4</v>
      </c>
      <c r="K712">
        <v>1</v>
      </c>
      <c r="L712">
        <v>2007</v>
      </c>
      <c r="M712" s="2" t="str">
        <f>VLOOKUP(A712,Bransje!$A$2:$B$418,2,TRUE)</f>
        <v xml:space="preserve">Food &amp; Beverages </v>
      </c>
      <c r="N712" t="s">
        <v>464</v>
      </c>
      <c r="O712">
        <f>IFERROR(VLOOKUP(A712,Størrelse!$A$2:$B$409,2,TRUE),0)</f>
        <v>1</v>
      </c>
    </row>
    <row r="713" spans="1:15" x14ac:dyDescent="0.3">
      <c r="A713" t="s">
        <v>72</v>
      </c>
      <c r="B713" s="1">
        <v>38757</v>
      </c>
      <c r="C713">
        <v>8.3706200000000006</v>
      </c>
      <c r="D713" t="e">
        <f t="shared" si="176"/>
        <v>#DIV/0!</v>
      </c>
      <c r="E713">
        <v>41.200956712999997</v>
      </c>
      <c r="F713" t="e">
        <f t="shared" si="177"/>
        <v>#DIV/0!</v>
      </c>
      <c r="G713">
        <v>37.771148454545454</v>
      </c>
      <c r="H713" t="e">
        <f t="shared" si="178"/>
        <v>#DIV/0!</v>
      </c>
      <c r="I713">
        <v>1.0482700554071633E-2</v>
      </c>
      <c r="J713" t="e">
        <f t="shared" si="179"/>
        <v>#DIV/0!</v>
      </c>
      <c r="K713">
        <v>1</v>
      </c>
      <c r="L713">
        <v>2006</v>
      </c>
      <c r="M713" s="2" t="str">
        <f>VLOOKUP(A713,Bransje!$A$2:$B$418,2,TRUE)</f>
        <v xml:space="preserve">Food &amp; Beverages </v>
      </c>
      <c r="N713" t="s">
        <v>464</v>
      </c>
      <c r="O713">
        <f>IFERROR(VLOOKUP(A713,Størrelse!$A$2:$B$409,2,TRUE),0)</f>
        <v>1</v>
      </c>
    </row>
    <row r="714" spans="1:15" x14ac:dyDescent="0.3">
      <c r="A714" t="s">
        <v>72</v>
      </c>
      <c r="B714" s="1">
        <v>38425</v>
      </c>
      <c r="C714">
        <v>2.7096900000000002</v>
      </c>
      <c r="D714" t="e">
        <f t="shared" si="176"/>
        <v>#DIV/0!</v>
      </c>
      <c r="E714">
        <v>29.345370072000001</v>
      </c>
      <c r="F714" t="e">
        <f t="shared" si="177"/>
        <v>#DIV/0!</v>
      </c>
      <c r="G714" t="e">
        <v>#DIV/0!</v>
      </c>
      <c r="H714" t="e">
        <f t="shared" si="178"/>
        <v>#DIV/0!</v>
      </c>
      <c r="I714">
        <v>0</v>
      </c>
      <c r="J714" t="e">
        <f t="shared" si="179"/>
        <v>#DIV/0!</v>
      </c>
      <c r="K714">
        <v>1</v>
      </c>
      <c r="L714">
        <v>2005</v>
      </c>
      <c r="M714" s="2" t="str">
        <f>VLOOKUP(A714,Bransje!$A$2:$B$418,2,TRUE)</f>
        <v xml:space="preserve">Food &amp; Beverages </v>
      </c>
      <c r="N714" t="s">
        <v>464</v>
      </c>
      <c r="O714">
        <f>IFERROR(VLOOKUP(A714,Størrelse!$A$2:$B$409,2,TRUE),0)</f>
        <v>1</v>
      </c>
    </row>
    <row r="715" spans="1:15" x14ac:dyDescent="0.3">
      <c r="A715" t="s">
        <v>72</v>
      </c>
      <c r="B715" s="1">
        <v>38068</v>
      </c>
      <c r="C715">
        <v>-7.1849999999999997E-2</v>
      </c>
      <c r="D715" t="e">
        <f t="shared" si="176"/>
        <v>#DIV/0!</v>
      </c>
      <c r="E715">
        <v>28.024667648000001</v>
      </c>
      <c r="F715" t="e">
        <f t="shared" si="177"/>
        <v>#DIV/0!</v>
      </c>
      <c r="G715" t="e">
        <v>#DIV/0!</v>
      </c>
      <c r="H715" t="e">
        <f t="shared" si="178"/>
        <v>#DIV/0!</v>
      </c>
      <c r="I715">
        <v>0</v>
      </c>
      <c r="J715" t="e">
        <f t="shared" si="179"/>
        <v>#DIV/0!</v>
      </c>
      <c r="K715">
        <v>0</v>
      </c>
      <c r="L715">
        <v>2004</v>
      </c>
      <c r="M715" s="2" t="str">
        <f>VLOOKUP(A715,Bransje!$A$2:$B$418,2,TRUE)</f>
        <v xml:space="preserve">Food &amp; Beverages </v>
      </c>
      <c r="N715" t="s">
        <v>464</v>
      </c>
      <c r="O715">
        <f>IFERROR(VLOOKUP(A715,Størrelse!$A$2:$B$409,2,TRUE),0)</f>
        <v>1</v>
      </c>
    </row>
    <row r="716" spans="1:15" x14ac:dyDescent="0.3">
      <c r="A716" t="s">
        <v>72</v>
      </c>
      <c r="B716" s="1">
        <v>37700</v>
      </c>
      <c r="C716">
        <v>-18.73902</v>
      </c>
      <c r="D716" t="e">
        <f t="shared" si="176"/>
        <v>#DIV/0!</v>
      </c>
      <c r="E716">
        <v>285.600763605</v>
      </c>
      <c r="F716" t="e">
        <f t="shared" si="177"/>
        <v>#DIV/0!</v>
      </c>
      <c r="G716" t="e">
        <v>#DIV/0!</v>
      </c>
      <c r="H716" t="e">
        <f t="shared" si="178"/>
        <v>#DIV/0!</v>
      </c>
      <c r="I716">
        <v>0</v>
      </c>
      <c r="J716" t="e">
        <f t="shared" si="179"/>
        <v>#DIV/0!</v>
      </c>
      <c r="K716">
        <v>0</v>
      </c>
      <c r="L716">
        <v>2003</v>
      </c>
      <c r="M716" s="2" t="str">
        <f>VLOOKUP(A716,Bransje!$A$2:$B$418,2,TRUE)</f>
        <v xml:space="preserve">Food &amp; Beverages </v>
      </c>
      <c r="N716" t="s">
        <v>464</v>
      </c>
      <c r="O716">
        <f>IFERROR(VLOOKUP(A716,Størrelse!$A$2:$B$409,2,TRUE),0)</f>
        <v>1</v>
      </c>
    </row>
    <row r="717" spans="1:15" x14ac:dyDescent="0.3">
      <c r="A717" t="s">
        <v>72</v>
      </c>
      <c r="B717" s="1">
        <v>37330</v>
      </c>
      <c r="C717">
        <v>10.219889999999999</v>
      </c>
      <c r="D717" t="e">
        <f>C717/#REF!</f>
        <v>#REF!</v>
      </c>
      <c r="E717">
        <v>316.42788854999998</v>
      </c>
      <c r="F717" t="e">
        <f>E717/#REF!</f>
        <v>#REF!</v>
      </c>
      <c r="G717" t="e">
        <v>#DIV/0!</v>
      </c>
      <c r="H717" t="e">
        <f>G717/#REF!</f>
        <v>#DIV/0!</v>
      </c>
      <c r="I717">
        <v>0</v>
      </c>
      <c r="J717" t="e">
        <f>+I717/#REF!</f>
        <v>#REF!</v>
      </c>
      <c r="K717">
        <v>0</v>
      </c>
      <c r="L717">
        <v>2002</v>
      </c>
      <c r="M717" s="2" t="str">
        <f>VLOOKUP(A717,Bransje!$A$2:$B$418,2,TRUE)</f>
        <v xml:space="preserve">Food &amp; Beverages </v>
      </c>
      <c r="N717" t="s">
        <v>464</v>
      </c>
      <c r="O717">
        <f>IFERROR(VLOOKUP(A717,Størrelse!$A$2:$B$409,2,TRUE),0)</f>
        <v>1</v>
      </c>
    </row>
    <row r="718" spans="1:15" x14ac:dyDescent="0.3">
      <c r="A718" t="s">
        <v>73</v>
      </c>
      <c r="B718" s="1">
        <v>40945</v>
      </c>
      <c r="C718">
        <v>3.53</v>
      </c>
      <c r="D718">
        <f>C718/G719</f>
        <v>6.7165654259600305E-2</v>
      </c>
      <c r="E718">
        <v>24.583333332999999</v>
      </c>
      <c r="F718">
        <f>E718/G719</f>
        <v>0.46774948079115736</v>
      </c>
      <c r="G718">
        <v>37.793636363636367</v>
      </c>
      <c r="H718">
        <f>G718/G719</f>
        <v>0.71910320487622037</v>
      </c>
      <c r="I718">
        <v>-0.16282472932047787</v>
      </c>
      <c r="J718">
        <f>+I718/G719</f>
        <v>-3.0980820040941138E-3</v>
      </c>
      <c r="K718">
        <v>1</v>
      </c>
      <c r="L718">
        <v>2012</v>
      </c>
      <c r="M718" s="2" t="str">
        <f>VLOOKUP(A718,Bransje!$A$2:$B$418,2,TRUE)</f>
        <v>Energy - Fossil Fuels</v>
      </c>
      <c r="N718" t="s">
        <v>462</v>
      </c>
      <c r="O718">
        <f>IFERROR(VLOOKUP(A718,Størrelse!$A$2:$B$409,2,TRUE),0)</f>
        <v>1</v>
      </c>
    </row>
    <row r="719" spans="1:15" x14ac:dyDescent="0.3">
      <c r="A719" t="s">
        <v>73</v>
      </c>
      <c r="B719" s="1">
        <v>40581</v>
      </c>
      <c r="C719">
        <v>5.28667</v>
      </c>
      <c r="D719">
        <f>C719/G720</f>
        <v>0.13281025761638895</v>
      </c>
      <c r="E719">
        <v>26.326666667000001</v>
      </c>
      <c r="F719">
        <f>E719/G720</f>
        <v>0.66137121897623086</v>
      </c>
      <c r="G719">
        <v>52.556623454545452</v>
      </c>
      <c r="H719">
        <f>G719/G720</f>
        <v>1.3203129191808325</v>
      </c>
      <c r="I719">
        <v>1.459681112452571E-2</v>
      </c>
      <c r="J719">
        <f>+I719/G720</f>
        <v>3.6669704101561699E-4</v>
      </c>
      <c r="K719">
        <v>1</v>
      </c>
      <c r="L719">
        <v>2011</v>
      </c>
      <c r="M719" s="2" t="str">
        <f>VLOOKUP(A719,Bransje!$A$2:$B$418,2,TRUE)</f>
        <v>Energy - Fossil Fuels</v>
      </c>
      <c r="N719" t="s">
        <v>462</v>
      </c>
      <c r="O719">
        <f>IFERROR(VLOOKUP(A719,Størrelse!$A$2:$B$409,2,TRUE),0)</f>
        <v>1</v>
      </c>
    </row>
    <row r="720" spans="1:15" x14ac:dyDescent="0.3">
      <c r="A720" t="s">
        <v>73</v>
      </c>
      <c r="B720" s="1">
        <v>40470</v>
      </c>
      <c r="C720">
        <v>2.4166699999999999</v>
      </c>
      <c r="D720" t="e">
        <f>C720/G721</f>
        <v>#DIV/0!</v>
      </c>
      <c r="E720">
        <v>25.826666667000001</v>
      </c>
      <c r="F720" t="e">
        <f>E720/G721</f>
        <v>#DIV/0!</v>
      </c>
      <c r="G720">
        <v>39.806187375</v>
      </c>
      <c r="H720" t="e">
        <f>G720/G721</f>
        <v>#DIV/0!</v>
      </c>
      <c r="I720">
        <v>0.15074442270107047</v>
      </c>
      <c r="J720" t="e">
        <f>+I720/G721</f>
        <v>#DIV/0!</v>
      </c>
      <c r="K720">
        <v>1</v>
      </c>
      <c r="L720">
        <v>2010</v>
      </c>
      <c r="M720" s="2" t="str">
        <f>VLOOKUP(A720,Bransje!$A$2:$B$418,2,TRUE)</f>
        <v>Energy - Fossil Fuels</v>
      </c>
      <c r="N720" t="s">
        <v>462</v>
      </c>
      <c r="O720">
        <f>IFERROR(VLOOKUP(A720,Størrelse!$A$2:$B$409,2,TRUE),0)</f>
        <v>1</v>
      </c>
    </row>
    <row r="721" spans="1:15" x14ac:dyDescent="0.3">
      <c r="A721" t="s">
        <v>73</v>
      </c>
      <c r="B721" s="1">
        <v>39812</v>
      </c>
      <c r="C721">
        <v>-1.77667</v>
      </c>
      <c r="D721" t="e">
        <f>C721/G722</f>
        <v>#DIV/0!</v>
      </c>
      <c r="E721">
        <v>34.876666667000002</v>
      </c>
      <c r="F721" t="e">
        <f>E721/G722</f>
        <v>#DIV/0!</v>
      </c>
      <c r="G721" t="e">
        <v>#DIV/0!</v>
      </c>
      <c r="H721" t="e">
        <f>G721/G722</f>
        <v>#DIV/0!</v>
      </c>
      <c r="I721">
        <v>0</v>
      </c>
      <c r="J721" t="e">
        <f>+I721/G722</f>
        <v>#DIV/0!</v>
      </c>
      <c r="K721">
        <v>1</v>
      </c>
      <c r="L721">
        <v>2008</v>
      </c>
      <c r="M721" s="2" t="str">
        <f>VLOOKUP(A721,Bransje!$A$2:$B$418,2,TRUE)</f>
        <v>Energy - Fossil Fuels</v>
      </c>
      <c r="N721" t="s">
        <v>462</v>
      </c>
      <c r="O721">
        <f>IFERROR(VLOOKUP(A721,Størrelse!$A$2:$B$409,2,TRUE),0)</f>
        <v>1</v>
      </c>
    </row>
    <row r="722" spans="1:15" x14ac:dyDescent="0.3">
      <c r="A722" t="s">
        <v>73</v>
      </c>
      <c r="B722" s="1">
        <v>39443</v>
      </c>
      <c r="C722">
        <v>-1.19</v>
      </c>
      <c r="D722" t="e">
        <f>C722/#REF!</f>
        <v>#REF!</v>
      </c>
      <c r="E722">
        <v>30.816666667</v>
      </c>
      <c r="F722" t="e">
        <f>E722/#REF!</f>
        <v>#REF!</v>
      </c>
      <c r="G722" t="e">
        <v>#DIV/0!</v>
      </c>
      <c r="H722" t="e">
        <f>G722/#REF!</f>
        <v>#DIV/0!</v>
      </c>
      <c r="I722">
        <v>0</v>
      </c>
      <c r="J722" t="e">
        <f>+I722/#REF!</f>
        <v>#REF!</v>
      </c>
      <c r="K722">
        <v>1</v>
      </c>
      <c r="L722">
        <v>2007</v>
      </c>
      <c r="M722" s="2" t="str">
        <f>VLOOKUP(A722,Bransje!$A$2:$B$418,2,TRUE)</f>
        <v>Energy - Fossil Fuels</v>
      </c>
      <c r="N722" t="s">
        <v>462</v>
      </c>
      <c r="O722">
        <f>IFERROR(VLOOKUP(A722,Størrelse!$A$2:$B$409,2,TRUE),0)</f>
        <v>1</v>
      </c>
    </row>
    <row r="723" spans="1:15" x14ac:dyDescent="0.3">
      <c r="A723" t="s">
        <v>74</v>
      </c>
      <c r="B723" s="1">
        <v>43166</v>
      </c>
      <c r="C723" t="s">
        <v>13</v>
      </c>
      <c r="D723" t="e">
        <f t="shared" ref="D723:D731" si="180">C723/G724</f>
        <v>#VALUE!</v>
      </c>
      <c r="E723">
        <v>4.5676533709999996</v>
      </c>
      <c r="F723">
        <f t="shared" ref="F723:F731" si="181">E723/G724</f>
        <v>1.3653311706793472</v>
      </c>
      <c r="G723" t="e">
        <v>#DIV/0!</v>
      </c>
      <c r="H723" t="e">
        <f t="shared" ref="H723:H731" si="182">G723/G724</f>
        <v>#DIV/0!</v>
      </c>
      <c r="I723">
        <v>0</v>
      </c>
      <c r="J723">
        <f t="shared" ref="J723:J731" si="183">+I723/G724</f>
        <v>0</v>
      </c>
      <c r="K723">
        <v>1</v>
      </c>
      <c r="L723">
        <v>2018</v>
      </c>
      <c r="M723" s="2" t="str">
        <f>VLOOKUP(A723,Bransje!$A$2:$B$418,2,TRUE)</f>
        <v>Technology Equipment</v>
      </c>
      <c r="N723" t="s">
        <v>465</v>
      </c>
      <c r="O723">
        <f>IFERROR(VLOOKUP(A723,Størrelse!$A$2:$B$409,2,TRUE),0)</f>
        <v>0</v>
      </c>
    </row>
    <row r="724" spans="1:15" x14ac:dyDescent="0.3">
      <c r="A724" t="s">
        <v>74</v>
      </c>
      <c r="B724" s="1">
        <v>41690</v>
      </c>
      <c r="C724">
        <v>-0.63470000000000004</v>
      </c>
      <c r="D724">
        <f t="shared" si="180"/>
        <v>-0.27824269791758949</v>
      </c>
      <c r="E724">
        <v>4.5676533709999996</v>
      </c>
      <c r="F724">
        <f t="shared" si="181"/>
        <v>2.0023888405536665</v>
      </c>
      <c r="G724">
        <v>3.3454545454545466</v>
      </c>
      <c r="H724">
        <f t="shared" si="182"/>
        <v>1.4665957121284638</v>
      </c>
      <c r="I724">
        <v>-3.9995242811807996E-2</v>
      </c>
      <c r="J724">
        <f t="shared" si="183"/>
        <v>-1.7533298036594508E-2</v>
      </c>
      <c r="K724">
        <v>1</v>
      </c>
      <c r="L724">
        <v>2014</v>
      </c>
      <c r="M724" s="2" t="str">
        <f>VLOOKUP(A724,Bransje!$A$2:$B$418,2,TRUE)</f>
        <v>Technology Equipment</v>
      </c>
      <c r="N724" t="s">
        <v>465</v>
      </c>
      <c r="O724">
        <f>IFERROR(VLOOKUP(A724,Størrelse!$A$2:$B$409,2,TRUE),0)</f>
        <v>0</v>
      </c>
    </row>
    <row r="725" spans="1:15" x14ac:dyDescent="0.3">
      <c r="A725" t="s">
        <v>74</v>
      </c>
      <c r="B725" s="1">
        <v>41372</v>
      </c>
      <c r="C725">
        <v>-1.1942200000000001</v>
      </c>
      <c r="D725">
        <f t="shared" si="180"/>
        <v>-0.24401068218457625</v>
      </c>
      <c r="E725">
        <v>4.4380144269999997</v>
      </c>
      <c r="F725">
        <f t="shared" si="181"/>
        <v>0.90680354363288262</v>
      </c>
      <c r="G725">
        <v>2.2811020909090911</v>
      </c>
      <c r="H725">
        <f t="shared" si="182"/>
        <v>0.46608939503223068</v>
      </c>
      <c r="I725">
        <v>3.4482942295835706E-2</v>
      </c>
      <c r="J725">
        <f t="shared" si="183"/>
        <v>7.0457757141383064E-3</v>
      </c>
      <c r="K725">
        <v>1</v>
      </c>
      <c r="L725">
        <v>2013</v>
      </c>
      <c r="M725" s="2" t="str">
        <f>VLOOKUP(A725,Bransje!$A$2:$B$418,2,TRUE)</f>
        <v>Technology Equipment</v>
      </c>
      <c r="N725" t="s">
        <v>465</v>
      </c>
      <c r="O725">
        <f>IFERROR(VLOOKUP(A725,Størrelse!$A$2:$B$409,2,TRUE),0)</f>
        <v>0</v>
      </c>
    </row>
    <row r="726" spans="1:15" x14ac:dyDescent="0.3">
      <c r="A726" t="s">
        <v>74</v>
      </c>
      <c r="B726" s="1">
        <v>40959</v>
      </c>
      <c r="C726">
        <v>-1.0159899999999999</v>
      </c>
      <c r="D726">
        <f t="shared" si="180"/>
        <v>-0.10050640989400378</v>
      </c>
      <c r="E726">
        <v>5.4126512140000003</v>
      </c>
      <c r="F726">
        <f t="shared" si="181"/>
        <v>0.53544438579864095</v>
      </c>
      <c r="G726">
        <v>4.8941299999999996</v>
      </c>
      <c r="H726">
        <f t="shared" si="182"/>
        <v>0.4841498792847771</v>
      </c>
      <c r="I726">
        <v>0</v>
      </c>
      <c r="J726">
        <f t="shared" si="183"/>
        <v>0</v>
      </c>
      <c r="K726">
        <v>1</v>
      </c>
      <c r="L726">
        <v>2012</v>
      </c>
      <c r="M726" s="2" t="str">
        <f>VLOOKUP(A726,Bransje!$A$2:$B$418,2,TRUE)</f>
        <v>Technology Equipment</v>
      </c>
      <c r="N726" t="s">
        <v>465</v>
      </c>
      <c r="O726">
        <f>IFERROR(VLOOKUP(A726,Størrelse!$A$2:$B$409,2,TRUE),0)</f>
        <v>0</v>
      </c>
    </row>
    <row r="727" spans="1:15" x14ac:dyDescent="0.3">
      <c r="A727" t="s">
        <v>74</v>
      </c>
      <c r="B727" s="1">
        <v>40588</v>
      </c>
      <c r="C727">
        <v>1.1218900000000001</v>
      </c>
      <c r="D727">
        <f t="shared" si="180"/>
        <v>0.11813170396682932</v>
      </c>
      <c r="E727">
        <v>6.803008213</v>
      </c>
      <c r="F727">
        <f t="shared" si="181"/>
        <v>0.71633667498776576</v>
      </c>
      <c r="G727">
        <v>10.108708499999999</v>
      </c>
      <c r="H727">
        <f t="shared" si="182"/>
        <v>1.0644171532048339</v>
      </c>
      <c r="I727">
        <v>3.8461241402365509E-3</v>
      </c>
      <c r="J727">
        <f t="shared" si="183"/>
        <v>4.0498551404692093E-4</v>
      </c>
      <c r="K727">
        <v>1</v>
      </c>
      <c r="L727">
        <v>2011</v>
      </c>
      <c r="M727" s="2" t="str">
        <f>VLOOKUP(A727,Bransje!$A$2:$B$418,2,TRUE)</f>
        <v>Technology Equipment</v>
      </c>
      <c r="N727" t="s">
        <v>465</v>
      </c>
      <c r="O727">
        <f>IFERROR(VLOOKUP(A727,Størrelse!$A$2:$B$409,2,TRUE),0)</f>
        <v>0</v>
      </c>
    </row>
    <row r="728" spans="1:15" x14ac:dyDescent="0.3">
      <c r="A728" t="s">
        <v>74</v>
      </c>
      <c r="B728" s="1">
        <v>40224</v>
      </c>
      <c r="C728">
        <v>0.94230999999999998</v>
      </c>
      <c r="D728">
        <f t="shared" si="180"/>
        <v>0.11366749935671645</v>
      </c>
      <c r="E728">
        <v>6.6294725029999997</v>
      </c>
      <c r="F728">
        <f t="shared" si="181"/>
        <v>0.79968965783035506</v>
      </c>
      <c r="G728">
        <v>9.4969425000000012</v>
      </c>
      <c r="H728">
        <f t="shared" si="182"/>
        <v>1.1455823513594499</v>
      </c>
      <c r="I728">
        <v>-3.2330527213244586E-3</v>
      </c>
      <c r="J728">
        <f t="shared" si="183"/>
        <v>-3.8999163557786531E-4</v>
      </c>
      <c r="K728">
        <v>1</v>
      </c>
      <c r="L728">
        <v>2010</v>
      </c>
      <c r="M728" s="2" t="str">
        <f>VLOOKUP(A728,Bransje!$A$2:$B$418,2,TRUE)</f>
        <v>Technology Equipment</v>
      </c>
      <c r="N728" t="s">
        <v>465</v>
      </c>
      <c r="O728">
        <f>IFERROR(VLOOKUP(A728,Størrelse!$A$2:$B$409,2,TRUE),0)</f>
        <v>0</v>
      </c>
    </row>
    <row r="729" spans="1:15" x14ac:dyDescent="0.3">
      <c r="A729" t="s">
        <v>74</v>
      </c>
      <c r="B729" s="1">
        <v>39855</v>
      </c>
      <c r="C729">
        <v>0.48755999999999999</v>
      </c>
      <c r="D729">
        <f t="shared" si="180"/>
        <v>4.2731216313252697E-2</v>
      </c>
      <c r="E729">
        <v>5.0322688940000004</v>
      </c>
      <c r="F729">
        <f t="shared" si="181"/>
        <v>0.44104309347765802</v>
      </c>
      <c r="G729">
        <v>8.2900565714285701</v>
      </c>
      <c r="H729">
        <f t="shared" si="182"/>
        <v>0.72656534703998743</v>
      </c>
      <c r="I729">
        <v>-8.1676018681963725E-2</v>
      </c>
      <c r="J729">
        <f t="shared" si="183"/>
        <v>-7.158330506818157E-3</v>
      </c>
      <c r="K729">
        <v>1</v>
      </c>
      <c r="L729">
        <v>2009</v>
      </c>
      <c r="M729" s="2" t="str">
        <f>VLOOKUP(A729,Bransje!$A$2:$B$418,2,TRUE)</f>
        <v>Technology Equipment</v>
      </c>
      <c r="N729" t="s">
        <v>465</v>
      </c>
      <c r="O729">
        <f>IFERROR(VLOOKUP(A729,Størrelse!$A$2:$B$409,2,TRUE),0)</f>
        <v>0</v>
      </c>
    </row>
    <row r="730" spans="1:15" x14ac:dyDescent="0.3">
      <c r="A730" t="s">
        <v>74</v>
      </c>
      <c r="B730" s="1">
        <v>39489</v>
      </c>
      <c r="C730">
        <v>0.61317999999999995</v>
      </c>
      <c r="D730" t="e">
        <f t="shared" si="180"/>
        <v>#DIV/0!</v>
      </c>
      <c r="E730">
        <v>4.5751236840000002</v>
      </c>
      <c r="F730" t="e">
        <f t="shared" si="181"/>
        <v>#DIV/0!</v>
      </c>
      <c r="G730">
        <v>11.409925625</v>
      </c>
      <c r="H730" t="e">
        <f t="shared" si="182"/>
        <v>#DIV/0!</v>
      </c>
      <c r="I730">
        <v>6.3760702842595496E-2</v>
      </c>
      <c r="J730" t="e">
        <f t="shared" si="183"/>
        <v>#DIV/0!</v>
      </c>
      <c r="K730">
        <v>1</v>
      </c>
      <c r="L730">
        <v>2008</v>
      </c>
      <c r="M730" s="2" t="str">
        <f>VLOOKUP(A730,Bransje!$A$2:$B$418,2,TRUE)</f>
        <v>Technology Equipment</v>
      </c>
      <c r="N730" t="s">
        <v>465</v>
      </c>
      <c r="O730">
        <f>IFERROR(VLOOKUP(A730,Størrelse!$A$2:$B$409,2,TRUE),0)</f>
        <v>0</v>
      </c>
    </row>
    <row r="731" spans="1:15" x14ac:dyDescent="0.3">
      <c r="A731" t="s">
        <v>74</v>
      </c>
      <c r="B731" s="1">
        <v>39084</v>
      </c>
      <c r="C731">
        <v>0.38318999999999998</v>
      </c>
      <c r="D731" t="e">
        <f t="shared" si="180"/>
        <v>#DIV/0!</v>
      </c>
      <c r="E731">
        <v>0.87937705300000002</v>
      </c>
      <c r="F731" t="e">
        <f t="shared" si="181"/>
        <v>#DIV/0!</v>
      </c>
      <c r="G731" t="e">
        <v>#DIV/0!</v>
      </c>
      <c r="H731" t="e">
        <f t="shared" si="182"/>
        <v>#DIV/0!</v>
      </c>
      <c r="I731">
        <v>0</v>
      </c>
      <c r="J731" t="e">
        <f t="shared" si="183"/>
        <v>#DIV/0!</v>
      </c>
      <c r="K731">
        <v>1</v>
      </c>
      <c r="L731">
        <v>2007</v>
      </c>
      <c r="M731" s="2" t="str">
        <f>VLOOKUP(A731,Bransje!$A$2:$B$418,2,TRUE)</f>
        <v>Technology Equipment</v>
      </c>
      <c r="N731" t="s">
        <v>465</v>
      </c>
      <c r="O731">
        <f>IFERROR(VLOOKUP(A731,Størrelse!$A$2:$B$409,2,TRUE),0)</f>
        <v>0</v>
      </c>
    </row>
    <row r="732" spans="1:15" x14ac:dyDescent="0.3">
      <c r="A732" t="s">
        <v>74</v>
      </c>
      <c r="B732" s="1">
        <v>38713</v>
      </c>
      <c r="C732">
        <v>0.88819999999999999</v>
      </c>
      <c r="D732" t="e">
        <f>C732/#REF!</f>
        <v>#REF!</v>
      </c>
      <c r="E732" t="s">
        <v>13</v>
      </c>
      <c r="F732" t="e">
        <f>E732/#REF!</f>
        <v>#VALUE!</v>
      </c>
      <c r="G732" t="e">
        <v>#DIV/0!</v>
      </c>
      <c r="H732" t="e">
        <f>G732/#REF!</f>
        <v>#DIV/0!</v>
      </c>
      <c r="I732">
        <v>0</v>
      </c>
      <c r="J732" t="e">
        <f>+I732/#REF!</f>
        <v>#REF!</v>
      </c>
      <c r="K732">
        <v>1</v>
      </c>
      <c r="L732">
        <v>2005</v>
      </c>
      <c r="M732" s="2" t="str">
        <f>VLOOKUP(A732,Bransje!$A$2:$B$418,2,TRUE)</f>
        <v>Technology Equipment</v>
      </c>
      <c r="N732" t="s">
        <v>465</v>
      </c>
      <c r="O732">
        <f>IFERROR(VLOOKUP(A732,Størrelse!$A$2:$B$409,2,TRUE),0)</f>
        <v>0</v>
      </c>
    </row>
    <row r="733" spans="1:15" x14ac:dyDescent="0.3">
      <c r="A733" t="s">
        <v>75</v>
      </c>
      <c r="B733" s="1">
        <v>39470</v>
      </c>
      <c r="C733">
        <v>0.16644999999999999</v>
      </c>
      <c r="D733">
        <f>C733/G734</f>
        <v>8.2278793870489385E-3</v>
      </c>
      <c r="E733">
        <v>1.320206746</v>
      </c>
      <c r="F733">
        <f>E733/G734</f>
        <v>6.5259849036085033E-2</v>
      </c>
      <c r="G733">
        <v>17.866666666666664</v>
      </c>
      <c r="H733">
        <f>G733/G734</f>
        <v>0.88317680013181743</v>
      </c>
      <c r="I733">
        <v>2.2922769056838654E-2</v>
      </c>
      <c r="J733">
        <f>+I733/G734</f>
        <v>1.1331077141294443E-3</v>
      </c>
      <c r="K733">
        <v>1</v>
      </c>
      <c r="L733">
        <v>2008</v>
      </c>
      <c r="M733" s="2" t="str">
        <f>VLOOKUP(A733,Bransje!$A$2:$B$418,2,TRUE)</f>
        <v>Software &amp; IT Services</v>
      </c>
      <c r="N733" t="s">
        <v>465</v>
      </c>
      <c r="O733">
        <f>IFERROR(VLOOKUP(A733,Størrelse!$A$2:$B$409,2,TRUE),0)</f>
        <v>0</v>
      </c>
    </row>
    <row r="734" spans="1:15" x14ac:dyDescent="0.3">
      <c r="A734" t="s">
        <v>75</v>
      </c>
      <c r="B734" s="1">
        <v>39105</v>
      </c>
      <c r="C734">
        <v>0.10556</v>
      </c>
      <c r="D734">
        <f>C734/G735</f>
        <v>6.0783109404990406E-3</v>
      </c>
      <c r="E734">
        <v>1.0552705250000001</v>
      </c>
      <c r="F734">
        <f>E734/G735</f>
        <v>6.0764137715930908E-2</v>
      </c>
      <c r="G734">
        <v>20.229999999999997</v>
      </c>
      <c r="H734">
        <f>G734/G735</f>
        <v>1.1648752399232243</v>
      </c>
      <c r="I734">
        <v>-1.9554184900734906E-2</v>
      </c>
      <c r="J734">
        <f>+I734/G735</f>
        <v>-1.1259607428446203E-3</v>
      </c>
      <c r="K734">
        <v>1</v>
      </c>
      <c r="L734">
        <v>2007</v>
      </c>
      <c r="M734" s="2" t="str">
        <f>VLOOKUP(A734,Bransje!$A$2:$B$418,2,TRUE)</f>
        <v>Software &amp; IT Services</v>
      </c>
      <c r="N734" t="s">
        <v>465</v>
      </c>
      <c r="O734">
        <f>IFERROR(VLOOKUP(A734,Størrelse!$A$2:$B$409,2,TRUE),0)</f>
        <v>0</v>
      </c>
    </row>
    <row r="735" spans="1:15" x14ac:dyDescent="0.3">
      <c r="A735" t="s">
        <v>75</v>
      </c>
      <c r="B735" s="1">
        <v>38796</v>
      </c>
      <c r="C735">
        <v>2.648E-2</v>
      </c>
      <c r="D735" t="e">
        <f>C735/G736</f>
        <v>#DIV/0!</v>
      </c>
      <c r="E735">
        <v>0.67551280199999997</v>
      </c>
      <c r="F735" t="e">
        <f>E735/G736</f>
        <v>#DIV/0!</v>
      </c>
      <c r="G735">
        <v>17.366666666666667</v>
      </c>
      <c r="H735" t="e">
        <f>G735/G736</f>
        <v>#DIV/0!</v>
      </c>
      <c r="I735">
        <v>-2.9239766081872176E-3</v>
      </c>
      <c r="J735" t="e">
        <f>+I735/G736</f>
        <v>#DIV/0!</v>
      </c>
      <c r="K735">
        <v>1</v>
      </c>
      <c r="L735">
        <v>2006</v>
      </c>
      <c r="M735" s="2" t="str">
        <f>VLOOKUP(A735,Bransje!$A$2:$B$418,2,TRUE)</f>
        <v>Software &amp; IT Services</v>
      </c>
      <c r="N735" t="s">
        <v>465</v>
      </c>
      <c r="O735">
        <f>IFERROR(VLOOKUP(A735,Størrelse!$A$2:$B$409,2,TRUE),0)</f>
        <v>0</v>
      </c>
    </row>
    <row r="736" spans="1:15" x14ac:dyDescent="0.3">
      <c r="A736" t="s">
        <v>75</v>
      </c>
      <c r="B736" s="1">
        <v>38351</v>
      </c>
      <c r="C736">
        <v>2.7689999999999999E-2</v>
      </c>
      <c r="D736" t="e">
        <f>C736/G737</f>
        <v>#DIV/0!</v>
      </c>
      <c r="E736">
        <v>0.69658297499999999</v>
      </c>
      <c r="F736" t="e">
        <f>E736/G737</f>
        <v>#DIV/0!</v>
      </c>
      <c r="G736" t="e">
        <v>#DIV/0!</v>
      </c>
      <c r="H736" t="e">
        <f>G736/G737</f>
        <v>#DIV/0!</v>
      </c>
      <c r="I736">
        <v>0</v>
      </c>
      <c r="J736" t="e">
        <f>+I736/G737</f>
        <v>#DIV/0!</v>
      </c>
      <c r="K736">
        <v>0</v>
      </c>
      <c r="L736">
        <v>2004</v>
      </c>
      <c r="M736" s="2" t="str">
        <f>VLOOKUP(A736,Bransje!$A$2:$B$418,2,TRUE)</f>
        <v>Software &amp; IT Services</v>
      </c>
      <c r="N736" t="s">
        <v>465</v>
      </c>
      <c r="O736">
        <f>IFERROR(VLOOKUP(A736,Størrelse!$A$2:$B$409,2,TRUE),0)</f>
        <v>0</v>
      </c>
    </row>
    <row r="737" spans="1:15" x14ac:dyDescent="0.3">
      <c r="A737" t="s">
        <v>75</v>
      </c>
      <c r="B737" s="1">
        <v>37984</v>
      </c>
      <c r="C737">
        <v>0.21229999999999999</v>
      </c>
      <c r="D737" t="e">
        <f>C737/#REF!</f>
        <v>#REF!</v>
      </c>
      <c r="E737" t="s">
        <v>13</v>
      </c>
      <c r="F737" t="e">
        <f>E737/#REF!</f>
        <v>#VALUE!</v>
      </c>
      <c r="G737" t="e">
        <v>#DIV/0!</v>
      </c>
      <c r="H737" t="e">
        <f>G737/#REF!</f>
        <v>#DIV/0!</v>
      </c>
      <c r="I737">
        <v>0</v>
      </c>
      <c r="J737" t="e">
        <f>+I737/#REF!</f>
        <v>#REF!</v>
      </c>
      <c r="K737">
        <v>0</v>
      </c>
      <c r="L737">
        <v>2003</v>
      </c>
      <c r="M737" s="2" t="str">
        <f>VLOOKUP(A737,Bransje!$A$2:$B$418,2,TRUE)</f>
        <v>Software &amp; IT Services</v>
      </c>
      <c r="N737" t="s">
        <v>465</v>
      </c>
      <c r="O737">
        <f>IFERROR(VLOOKUP(A737,Størrelse!$A$2:$B$409,2,TRUE),0)</f>
        <v>0</v>
      </c>
    </row>
    <row r="738" spans="1:15" x14ac:dyDescent="0.3">
      <c r="A738" t="s">
        <v>76</v>
      </c>
      <c r="B738" s="1">
        <v>38796</v>
      </c>
      <c r="C738">
        <v>-7.0000000000000007E-2</v>
      </c>
      <c r="D738" t="e">
        <f>C738/G739</f>
        <v>#DIV/0!</v>
      </c>
      <c r="E738" t="s">
        <v>13</v>
      </c>
      <c r="F738" t="e">
        <f>E738/G739</f>
        <v>#VALUE!</v>
      </c>
      <c r="G738">
        <v>109.86363636363636</v>
      </c>
      <c r="H738" t="e">
        <f>G738/G739</f>
        <v>#DIV/0!</v>
      </c>
      <c r="I738">
        <v>-3.0756984325013281E-2</v>
      </c>
      <c r="J738" t="e">
        <f>+I738/G739</f>
        <v>#DIV/0!</v>
      </c>
      <c r="K738">
        <v>1</v>
      </c>
      <c r="L738">
        <v>2006</v>
      </c>
      <c r="M738" s="2" t="str">
        <f>VLOOKUP(A738,Bransje!$A$2:$B$418,2,TRUE)</f>
        <v>Energy - Fossil Fuels</v>
      </c>
      <c r="N738" t="s">
        <v>462</v>
      </c>
      <c r="O738">
        <f>IFERROR(VLOOKUP(A738,Størrelse!$A$2:$B$409,2,TRUE),0)</f>
        <v>0</v>
      </c>
    </row>
    <row r="739" spans="1:15" x14ac:dyDescent="0.3">
      <c r="A739" t="s">
        <v>76</v>
      </c>
      <c r="B739" s="1">
        <v>38588</v>
      </c>
      <c r="C739">
        <v>-199.49873600000001</v>
      </c>
      <c r="D739" t="e">
        <f>C739/G740</f>
        <v>#DIV/0!</v>
      </c>
      <c r="E739">
        <v>12.768844</v>
      </c>
      <c r="F739" t="e">
        <f>E739/G740</f>
        <v>#DIV/0!</v>
      </c>
      <c r="G739" t="e">
        <v>#DIV/0!</v>
      </c>
      <c r="H739" t="e">
        <f>G739/G740</f>
        <v>#DIV/0!</v>
      </c>
      <c r="I739">
        <v>0</v>
      </c>
      <c r="J739" t="e">
        <f>+I739/G740</f>
        <v>#DIV/0!</v>
      </c>
      <c r="K739">
        <v>1</v>
      </c>
      <c r="L739">
        <v>2005</v>
      </c>
      <c r="M739" s="2" t="str">
        <f>VLOOKUP(A739,Bransje!$A$2:$B$418,2,TRUE)</f>
        <v>Energy - Fossil Fuels</v>
      </c>
      <c r="N739" t="s">
        <v>462</v>
      </c>
      <c r="O739">
        <f>IFERROR(VLOOKUP(A739,Størrelse!$A$2:$B$409,2,TRUE),0)</f>
        <v>0</v>
      </c>
    </row>
    <row r="740" spans="1:15" x14ac:dyDescent="0.3">
      <c r="A740" t="s">
        <v>76</v>
      </c>
      <c r="B740" s="1">
        <v>37431</v>
      </c>
      <c r="C740">
        <v>0</v>
      </c>
      <c r="D740" t="e">
        <f>C740/#REF!</f>
        <v>#REF!</v>
      </c>
      <c r="E740">
        <v>10.376843300000001</v>
      </c>
      <c r="F740" t="e">
        <f>E740/#REF!</f>
        <v>#REF!</v>
      </c>
      <c r="G740" t="e">
        <v>#DIV/0!</v>
      </c>
      <c r="H740" t="e">
        <f>G740/#REF!</f>
        <v>#DIV/0!</v>
      </c>
      <c r="I740">
        <v>0</v>
      </c>
      <c r="J740" t="e">
        <f>+I740/#REF!</f>
        <v>#REF!</v>
      </c>
      <c r="K740">
        <v>0</v>
      </c>
      <c r="L740">
        <v>2002</v>
      </c>
      <c r="M740" s="2" t="str">
        <f>VLOOKUP(A740,Bransje!$A$2:$B$418,2,TRUE)</f>
        <v>Energy - Fossil Fuels</v>
      </c>
      <c r="N740" t="s">
        <v>462</v>
      </c>
      <c r="O740">
        <f>IFERROR(VLOOKUP(A740,Størrelse!$A$2:$B$409,2,TRUE),0)</f>
        <v>0</v>
      </c>
    </row>
    <row r="741" spans="1:15" x14ac:dyDescent="0.3">
      <c r="A741" t="s">
        <v>77</v>
      </c>
      <c r="B741" s="1">
        <v>39139</v>
      </c>
      <c r="C741">
        <v>-0.48196</v>
      </c>
      <c r="D741">
        <f>C741/G742</f>
        <v>-4.2802841918294851E-2</v>
      </c>
      <c r="E741">
        <v>4.4443160060000002</v>
      </c>
      <c r="F741">
        <f>E741/G742</f>
        <v>0.39469946767317943</v>
      </c>
      <c r="G741">
        <v>8.8583333333333343</v>
      </c>
      <c r="H741">
        <f>G741/G742</f>
        <v>0.78670811130846663</v>
      </c>
      <c r="I741">
        <v>-1.5959713715580914E-3</v>
      </c>
      <c r="J741">
        <f>+I741/G742</f>
        <v>-1.4173813246519463E-4</v>
      </c>
      <c r="K741">
        <v>1</v>
      </c>
      <c r="L741">
        <v>2007</v>
      </c>
      <c r="M741" s="2" t="str">
        <f>VLOOKUP(A741,Bransje!$A$2:$B$418,2,TRUE)</f>
        <v>Retailers</v>
      </c>
      <c r="N741" t="s">
        <v>403</v>
      </c>
      <c r="O741">
        <f>IFERROR(VLOOKUP(A741,Størrelse!$A$2:$B$409,2,TRUE),0)</f>
        <v>0</v>
      </c>
    </row>
    <row r="742" spans="1:15" x14ac:dyDescent="0.3">
      <c r="A742" t="s">
        <v>77</v>
      </c>
      <c r="B742" s="1">
        <v>38761</v>
      </c>
      <c r="C742">
        <v>0.85284000000000004</v>
      </c>
      <c r="D742">
        <f>C742/G743</f>
        <v>6.3565714285714295E-2</v>
      </c>
      <c r="E742">
        <v>5.7961771999999998</v>
      </c>
      <c r="F742">
        <f>E742/G743</f>
        <v>0.43201320745341615</v>
      </c>
      <c r="G742">
        <v>11.26</v>
      </c>
      <c r="H742">
        <f>G742/G743</f>
        <v>0.83925465838509317</v>
      </c>
      <c r="I742">
        <v>-6.798054577790591E-2</v>
      </c>
      <c r="J742">
        <f>+I742/G743</f>
        <v>-5.0668729772352233E-3</v>
      </c>
      <c r="K742">
        <v>1</v>
      </c>
      <c r="L742">
        <v>2006</v>
      </c>
      <c r="M742" s="2" t="str">
        <f>VLOOKUP(A742,Bransje!$A$2:$B$418,2,TRUE)</f>
        <v>Retailers</v>
      </c>
      <c r="N742" t="s">
        <v>403</v>
      </c>
      <c r="O742">
        <f>IFERROR(VLOOKUP(A742,Størrelse!$A$2:$B$409,2,TRUE),0)</f>
        <v>0</v>
      </c>
    </row>
    <row r="743" spans="1:15" x14ac:dyDescent="0.3">
      <c r="A743" t="s">
        <v>77</v>
      </c>
      <c r="B743" s="1">
        <v>38411</v>
      </c>
      <c r="C743">
        <v>0.92867</v>
      </c>
      <c r="D743" t="e">
        <f>C743/G744</f>
        <v>#DIV/0!</v>
      </c>
      <c r="E743">
        <v>6.6397306399999998</v>
      </c>
      <c r="F743" t="e">
        <f>E743/G744</f>
        <v>#DIV/0!</v>
      </c>
      <c r="G743">
        <v>13.416666666666666</v>
      </c>
      <c r="H743" t="e">
        <f>G743/G744</f>
        <v>#DIV/0!</v>
      </c>
      <c r="I743">
        <v>-5.9112867808520098E-2</v>
      </c>
      <c r="J743" t="e">
        <f>+I743/G744</f>
        <v>#DIV/0!</v>
      </c>
      <c r="K743">
        <v>1</v>
      </c>
      <c r="L743">
        <v>2005</v>
      </c>
      <c r="M743" s="2" t="str">
        <f>VLOOKUP(A743,Bransje!$A$2:$B$418,2,TRUE)</f>
        <v>Retailers</v>
      </c>
      <c r="N743" t="s">
        <v>403</v>
      </c>
      <c r="O743">
        <f>IFERROR(VLOOKUP(A743,Størrelse!$A$2:$B$409,2,TRUE),0)</f>
        <v>0</v>
      </c>
    </row>
    <row r="744" spans="1:15" x14ac:dyDescent="0.3">
      <c r="A744" t="s">
        <v>77</v>
      </c>
      <c r="B744" s="1">
        <v>37985</v>
      </c>
      <c r="C744">
        <v>8.3988499999999995</v>
      </c>
      <c r="D744" t="e">
        <f>C744/G745</f>
        <v>#DIV/0!</v>
      </c>
      <c r="E744">
        <v>34.874189952999998</v>
      </c>
      <c r="F744" t="e">
        <f>E744/G745</f>
        <v>#DIV/0!</v>
      </c>
      <c r="G744" t="e">
        <v>#DIV/0!</v>
      </c>
      <c r="H744" t="e">
        <f>G744/G745</f>
        <v>#DIV/0!</v>
      </c>
      <c r="I744">
        <v>0</v>
      </c>
      <c r="J744" t="e">
        <f>+I744/G745</f>
        <v>#DIV/0!</v>
      </c>
      <c r="K744">
        <v>0</v>
      </c>
      <c r="L744">
        <v>2003</v>
      </c>
      <c r="M744" s="2" t="str">
        <f>VLOOKUP(A744,Bransje!$A$2:$B$418,2,TRUE)</f>
        <v>Retailers</v>
      </c>
      <c r="N744" t="s">
        <v>403</v>
      </c>
      <c r="O744">
        <f>IFERROR(VLOOKUP(A744,Størrelse!$A$2:$B$409,2,TRUE),0)</f>
        <v>0</v>
      </c>
    </row>
    <row r="745" spans="1:15" x14ac:dyDescent="0.3">
      <c r="A745" t="s">
        <v>77</v>
      </c>
      <c r="B745" s="1">
        <v>37620</v>
      </c>
      <c r="C745">
        <v>14.297280000000001</v>
      </c>
      <c r="D745" t="e">
        <f>C745/G746</f>
        <v>#DIV/0!</v>
      </c>
      <c r="E745">
        <v>28.649280450999999</v>
      </c>
      <c r="F745" t="e">
        <f>E745/G746</f>
        <v>#DIV/0!</v>
      </c>
      <c r="G745" t="e">
        <v>#DIV/0!</v>
      </c>
      <c r="H745" t="e">
        <f>G745/G746</f>
        <v>#DIV/0!</v>
      </c>
      <c r="I745">
        <v>0</v>
      </c>
      <c r="J745" t="e">
        <f>+I745/G746</f>
        <v>#DIV/0!</v>
      </c>
      <c r="K745">
        <v>0</v>
      </c>
      <c r="L745">
        <v>2002</v>
      </c>
      <c r="M745" s="2" t="str">
        <f>VLOOKUP(A745,Bransje!$A$2:$B$418,2,TRUE)</f>
        <v>Retailers</v>
      </c>
      <c r="N745" t="s">
        <v>403</v>
      </c>
      <c r="O745">
        <f>IFERROR(VLOOKUP(A745,Størrelse!$A$2:$B$409,2,TRUE),0)</f>
        <v>0</v>
      </c>
    </row>
    <row r="746" spans="1:15" x14ac:dyDescent="0.3">
      <c r="A746" t="s">
        <v>77</v>
      </c>
      <c r="B746" s="1">
        <v>37252</v>
      </c>
      <c r="C746">
        <v>6.15686</v>
      </c>
      <c r="D746" t="e">
        <f>C746/#REF!</f>
        <v>#REF!</v>
      </c>
      <c r="E746">
        <v>25.043646371000001</v>
      </c>
      <c r="F746" t="e">
        <f>E746/#REF!</f>
        <v>#REF!</v>
      </c>
      <c r="G746" t="e">
        <v>#DIV/0!</v>
      </c>
      <c r="H746" t="e">
        <f>G746/#REF!</f>
        <v>#DIV/0!</v>
      </c>
      <c r="I746">
        <v>0</v>
      </c>
      <c r="J746" t="e">
        <f>+I746/#REF!</f>
        <v>#REF!</v>
      </c>
      <c r="K746">
        <v>0</v>
      </c>
      <c r="L746">
        <v>2001</v>
      </c>
      <c r="M746" s="2" t="str">
        <f>VLOOKUP(A746,Bransje!$A$2:$B$418,2,TRUE)</f>
        <v>Retailers</v>
      </c>
      <c r="N746" t="s">
        <v>403</v>
      </c>
      <c r="O746">
        <f>IFERROR(VLOOKUP(A746,Størrelse!$A$2:$B$409,2,TRUE),0)</f>
        <v>0</v>
      </c>
    </row>
    <row r="747" spans="1:15" x14ac:dyDescent="0.3">
      <c r="A747" t="s">
        <v>78</v>
      </c>
      <c r="B747" s="1">
        <v>43152</v>
      </c>
      <c r="C747">
        <v>-0.22051000000000001</v>
      </c>
      <c r="D747">
        <f t="shared" ref="D747:D764" si="184">C747/G748</f>
        <v>-3.57759587020649E-3</v>
      </c>
      <c r="E747">
        <v>7.6706627459999996</v>
      </c>
      <c r="F747">
        <f t="shared" ref="F747:F764" si="185">E747/G748</f>
        <v>0.12445028053982302</v>
      </c>
      <c r="G747">
        <v>53.981818181818177</v>
      </c>
      <c r="H747">
        <f t="shared" ref="H747:H764" si="186">G747/G748</f>
        <v>0.87581120943952795</v>
      </c>
      <c r="I747">
        <v>-4.0409253619987373E-2</v>
      </c>
      <c r="J747">
        <f t="shared" ref="J747:J764" si="187">+I747/G748</f>
        <v>-6.5560735961631437E-4</v>
      </c>
      <c r="K747">
        <v>1</v>
      </c>
      <c r="L747">
        <v>2018</v>
      </c>
      <c r="M747" s="2" t="str">
        <f>VLOOKUP(A747,Bransje!$A$2:$B$418,2,TRUE)</f>
        <v>Retailers</v>
      </c>
      <c r="N747" t="s">
        <v>403</v>
      </c>
      <c r="O747">
        <f>IFERROR(VLOOKUP(A747,Størrelse!$A$2:$B$409,2,TRUE),0)</f>
        <v>0</v>
      </c>
    </row>
    <row r="748" spans="1:15" x14ac:dyDescent="0.3">
      <c r="A748" t="s">
        <v>78</v>
      </c>
      <c r="B748" s="1">
        <v>42788</v>
      </c>
      <c r="C748">
        <v>0.54971000000000003</v>
      </c>
      <c r="D748">
        <f t="shared" si="184"/>
        <v>1.9500177367860947E-2</v>
      </c>
      <c r="E748">
        <v>7.9395094840000002</v>
      </c>
      <c r="F748">
        <f t="shared" si="185"/>
        <v>0.28164276282369638</v>
      </c>
      <c r="G748">
        <v>61.636363636363633</v>
      </c>
      <c r="H748">
        <f t="shared" si="186"/>
        <v>2.1864619949047053</v>
      </c>
      <c r="I748">
        <v>0.34777089316867438</v>
      </c>
      <c r="J748">
        <f t="shared" si="187"/>
        <v>1.2336675883954396E-2</v>
      </c>
      <c r="K748">
        <v>1</v>
      </c>
      <c r="L748">
        <v>2017</v>
      </c>
      <c r="M748" s="2" t="str">
        <f>VLOOKUP(A748,Bransje!$A$2:$B$418,2,TRUE)</f>
        <v>Retailers</v>
      </c>
      <c r="N748" t="s">
        <v>403</v>
      </c>
      <c r="O748">
        <f>IFERROR(VLOOKUP(A748,Størrelse!$A$2:$B$409,2,TRUE),0)</f>
        <v>0</v>
      </c>
    </row>
    <row r="749" spans="1:15" x14ac:dyDescent="0.3">
      <c r="A749" t="s">
        <v>78</v>
      </c>
      <c r="B749" s="1">
        <v>42417</v>
      </c>
      <c r="C749">
        <v>0.68994999999999995</v>
      </c>
      <c r="D749">
        <f t="shared" si="184"/>
        <v>3.2405849701110157E-2</v>
      </c>
      <c r="E749">
        <v>7.3720877629999997</v>
      </c>
      <c r="F749">
        <f t="shared" si="185"/>
        <v>0.34625518955166518</v>
      </c>
      <c r="G749">
        <v>28.189999999999998</v>
      </c>
      <c r="H749">
        <f t="shared" si="186"/>
        <v>1.3240392826643892</v>
      </c>
      <c r="I749">
        <v>0.10914443584372346</v>
      </c>
      <c r="J749">
        <f t="shared" si="187"/>
        <v>5.126339856024586E-3</v>
      </c>
      <c r="K749">
        <v>1</v>
      </c>
      <c r="L749">
        <v>2016</v>
      </c>
      <c r="M749" s="2" t="str">
        <f>VLOOKUP(A749,Bransje!$A$2:$B$418,2,TRUE)</f>
        <v>Retailers</v>
      </c>
      <c r="N749" t="s">
        <v>403</v>
      </c>
      <c r="O749">
        <f>IFERROR(VLOOKUP(A749,Størrelse!$A$2:$B$409,2,TRUE),0)</f>
        <v>0</v>
      </c>
    </row>
    <row r="750" spans="1:15" x14ac:dyDescent="0.3">
      <c r="A750" t="s">
        <v>78</v>
      </c>
      <c r="B750" s="1">
        <v>42053</v>
      </c>
      <c r="C750">
        <v>0.70067999999999997</v>
      </c>
      <c r="D750">
        <f t="shared" si="184"/>
        <v>4.2653458771444386E-2</v>
      </c>
      <c r="E750">
        <v>6.5599896600000003</v>
      </c>
      <c r="F750">
        <f t="shared" si="185"/>
        <v>0.39933528644161598</v>
      </c>
      <c r="G750">
        <v>21.290909090909093</v>
      </c>
      <c r="H750">
        <f t="shared" si="186"/>
        <v>1.2960708356391812</v>
      </c>
      <c r="I750">
        <v>-4.0559840482216836E-2</v>
      </c>
      <c r="J750">
        <f t="shared" si="187"/>
        <v>-2.4690550376557014E-3</v>
      </c>
      <c r="K750">
        <v>1</v>
      </c>
      <c r="L750">
        <v>2015</v>
      </c>
      <c r="M750" s="2" t="str">
        <f>VLOOKUP(A750,Bransje!$A$2:$B$418,2,TRUE)</f>
        <v>Retailers</v>
      </c>
      <c r="N750" t="s">
        <v>403</v>
      </c>
      <c r="O750">
        <f>IFERROR(VLOOKUP(A750,Størrelse!$A$2:$B$409,2,TRUE),0)</f>
        <v>0</v>
      </c>
    </row>
    <row r="751" spans="1:15" x14ac:dyDescent="0.3">
      <c r="A751" t="s">
        <v>78</v>
      </c>
      <c r="B751" s="1">
        <v>41689</v>
      </c>
      <c r="C751">
        <v>0.63075999999999999</v>
      </c>
      <c r="D751">
        <f t="shared" si="184"/>
        <v>5.4439858768144368E-2</v>
      </c>
      <c r="E751">
        <v>5.885029244</v>
      </c>
      <c r="F751">
        <f t="shared" si="185"/>
        <v>0.50792720034523342</v>
      </c>
      <c r="G751">
        <v>16.427272727272726</v>
      </c>
      <c r="H751">
        <f t="shared" si="186"/>
        <v>1.4178109062377402</v>
      </c>
      <c r="I751">
        <v>3.1018518518518556E-2</v>
      </c>
      <c r="J751">
        <f t="shared" si="187"/>
        <v>2.6771573456547989E-3</v>
      </c>
      <c r="K751">
        <v>1</v>
      </c>
      <c r="L751">
        <v>2014</v>
      </c>
      <c r="M751" s="2" t="str">
        <f>VLOOKUP(A751,Bransje!$A$2:$B$418,2,TRUE)</f>
        <v>Retailers</v>
      </c>
      <c r="N751" t="s">
        <v>403</v>
      </c>
      <c r="O751">
        <f>IFERROR(VLOOKUP(A751,Størrelse!$A$2:$B$409,2,TRUE),0)</f>
        <v>0</v>
      </c>
    </row>
    <row r="752" spans="1:15" x14ac:dyDescent="0.3">
      <c r="A752" t="s">
        <v>78</v>
      </c>
      <c r="B752" s="1">
        <v>41325</v>
      </c>
      <c r="C752">
        <v>8.0140000000000003E-2</v>
      </c>
      <c r="D752">
        <f t="shared" si="184"/>
        <v>5.9694599627560527E-3</v>
      </c>
      <c r="E752">
        <v>5.3051992119999998</v>
      </c>
      <c r="F752">
        <f t="shared" si="185"/>
        <v>0.39517312566108009</v>
      </c>
      <c r="G752">
        <v>11.586363636363636</v>
      </c>
      <c r="H752">
        <f t="shared" si="186"/>
        <v>0.86304384628406983</v>
      </c>
      <c r="I752">
        <v>0.14594506924906325</v>
      </c>
      <c r="J752">
        <f t="shared" si="187"/>
        <v>1.0871141098626686E-2</v>
      </c>
      <c r="K752">
        <v>1</v>
      </c>
      <c r="L752">
        <v>2013</v>
      </c>
      <c r="M752" s="2" t="str">
        <f>VLOOKUP(A752,Bransje!$A$2:$B$418,2,TRUE)</f>
        <v>Retailers</v>
      </c>
      <c r="N752" t="s">
        <v>403</v>
      </c>
      <c r="O752">
        <f>IFERROR(VLOOKUP(A752,Størrelse!$A$2:$B$409,2,TRUE),0)</f>
        <v>0</v>
      </c>
    </row>
    <row r="753" spans="1:15" x14ac:dyDescent="0.3">
      <c r="A753" t="s">
        <v>78</v>
      </c>
      <c r="B753" s="1">
        <v>40961</v>
      </c>
      <c r="C753">
        <v>0.46246999999999999</v>
      </c>
      <c r="D753">
        <f t="shared" si="184"/>
        <v>3.0708499335989379E-2</v>
      </c>
      <c r="E753">
        <v>5.2250622030000002</v>
      </c>
      <c r="F753">
        <f t="shared" si="185"/>
        <v>0.34694968147410365</v>
      </c>
      <c r="G753">
        <v>13.424999999999999</v>
      </c>
      <c r="H753">
        <f t="shared" si="186"/>
        <v>0.89143426294820716</v>
      </c>
      <c r="I753">
        <v>0.16074134199134182</v>
      </c>
      <c r="J753">
        <f t="shared" si="187"/>
        <v>1.0673395882559219E-2</v>
      </c>
      <c r="K753">
        <v>1</v>
      </c>
      <c r="L753">
        <v>2012</v>
      </c>
      <c r="M753" s="2" t="str">
        <f>VLOOKUP(A753,Bransje!$A$2:$B$418,2,TRUE)</f>
        <v>Retailers</v>
      </c>
      <c r="N753" t="s">
        <v>403</v>
      </c>
      <c r="O753">
        <f>IFERROR(VLOOKUP(A753,Størrelse!$A$2:$B$409,2,TRUE),0)</f>
        <v>0</v>
      </c>
    </row>
    <row r="754" spans="1:15" x14ac:dyDescent="0.3">
      <c r="A754" t="s">
        <v>78</v>
      </c>
      <c r="B754" s="1">
        <v>40590</v>
      </c>
      <c r="C754">
        <v>-0.42627999999999999</v>
      </c>
      <c r="D754">
        <f t="shared" si="184"/>
        <v>-2.1356713426853705E-2</v>
      </c>
      <c r="E754">
        <v>4.742689114</v>
      </c>
      <c r="F754">
        <f t="shared" si="185"/>
        <v>0.23760967505010019</v>
      </c>
      <c r="G754">
        <v>15.059999999999999</v>
      </c>
      <c r="H754">
        <f t="shared" si="186"/>
        <v>0.75450901803607207</v>
      </c>
      <c r="I754">
        <v>1.2170986511268467E-3</v>
      </c>
      <c r="J754">
        <f t="shared" si="187"/>
        <v>6.0976886329000333E-5</v>
      </c>
      <c r="K754">
        <v>1</v>
      </c>
      <c r="L754">
        <v>2011</v>
      </c>
      <c r="M754" s="2" t="str">
        <f>VLOOKUP(A754,Bransje!$A$2:$B$418,2,TRUE)</f>
        <v>Retailers</v>
      </c>
      <c r="N754" t="s">
        <v>403</v>
      </c>
      <c r="O754">
        <f>IFERROR(VLOOKUP(A754,Størrelse!$A$2:$B$409,2,TRUE),0)</f>
        <v>0</v>
      </c>
    </row>
    <row r="755" spans="1:15" x14ac:dyDescent="0.3">
      <c r="A755" t="s">
        <v>78</v>
      </c>
      <c r="B755" s="1">
        <v>40226</v>
      </c>
      <c r="C755">
        <v>-1.0529599999999999</v>
      </c>
      <c r="D755">
        <f t="shared" si="184"/>
        <v>-3.7605714285714284E-2</v>
      </c>
      <c r="E755">
        <v>5.1899105629999998</v>
      </c>
      <c r="F755">
        <f t="shared" si="185"/>
        <v>0.18535394867857141</v>
      </c>
      <c r="G755">
        <v>19.96</v>
      </c>
      <c r="H755">
        <f t="shared" si="186"/>
        <v>0.71285714285714286</v>
      </c>
      <c r="I755">
        <v>-5.8087596945669562E-2</v>
      </c>
      <c r="J755">
        <f t="shared" si="187"/>
        <v>-2.0745570337739128E-3</v>
      </c>
      <c r="K755">
        <v>1</v>
      </c>
      <c r="L755">
        <v>2010</v>
      </c>
      <c r="M755" s="2" t="str">
        <f>VLOOKUP(A755,Bransje!$A$2:$B$418,2,TRUE)</f>
        <v>Retailers</v>
      </c>
      <c r="N755" t="s">
        <v>403</v>
      </c>
      <c r="O755">
        <f>IFERROR(VLOOKUP(A755,Størrelse!$A$2:$B$409,2,TRUE),0)</f>
        <v>0</v>
      </c>
    </row>
    <row r="756" spans="1:15" x14ac:dyDescent="0.3">
      <c r="A756" t="s">
        <v>78</v>
      </c>
      <c r="B756" s="1">
        <v>39862</v>
      </c>
      <c r="C756">
        <v>2.4914200000000002</v>
      </c>
      <c r="D756">
        <f t="shared" si="184"/>
        <v>6.4396266513497988E-2</v>
      </c>
      <c r="E756">
        <v>6.1104305979999998</v>
      </c>
      <c r="F756">
        <f t="shared" si="185"/>
        <v>0.15793760879379665</v>
      </c>
      <c r="G756">
        <v>28</v>
      </c>
      <c r="H756">
        <f t="shared" si="186"/>
        <v>0.72372199885123489</v>
      </c>
      <c r="I756">
        <v>0</v>
      </c>
      <c r="J756">
        <f t="shared" si="187"/>
        <v>0</v>
      </c>
      <c r="K756">
        <v>1</v>
      </c>
      <c r="L756">
        <v>2009</v>
      </c>
      <c r="M756" s="2" t="str">
        <f>VLOOKUP(A756,Bransje!$A$2:$B$418,2,TRUE)</f>
        <v>Retailers</v>
      </c>
      <c r="N756" t="s">
        <v>403</v>
      </c>
      <c r="O756">
        <f>IFERROR(VLOOKUP(A756,Størrelse!$A$2:$B$409,2,TRUE),0)</f>
        <v>0</v>
      </c>
    </row>
    <row r="757" spans="1:15" x14ac:dyDescent="0.3">
      <c r="A757" t="s">
        <v>78</v>
      </c>
      <c r="B757" s="1">
        <v>39498</v>
      </c>
      <c r="C757">
        <v>2.4460999999999999</v>
      </c>
      <c r="D757">
        <f t="shared" si="184"/>
        <v>5.7588333398179946E-2</v>
      </c>
      <c r="E757">
        <v>6.5464591700000003</v>
      </c>
      <c r="F757">
        <f t="shared" si="185"/>
        <v>0.15412275592148006</v>
      </c>
      <c r="G757">
        <v>38.68888888888889</v>
      </c>
      <c r="H757">
        <f t="shared" si="186"/>
        <v>0.91084936516842041</v>
      </c>
      <c r="I757">
        <v>2.4869357941868953E-2</v>
      </c>
      <c r="J757">
        <f t="shared" si="187"/>
        <v>5.854972718020618E-4</v>
      </c>
      <c r="K757">
        <v>1</v>
      </c>
      <c r="L757">
        <v>2008</v>
      </c>
      <c r="M757" s="2" t="str">
        <f>VLOOKUP(A757,Bransje!$A$2:$B$418,2,TRUE)</f>
        <v>Retailers</v>
      </c>
      <c r="N757" t="s">
        <v>403</v>
      </c>
      <c r="O757">
        <f>IFERROR(VLOOKUP(A757,Størrelse!$A$2:$B$409,2,TRUE),0)</f>
        <v>0</v>
      </c>
    </row>
    <row r="758" spans="1:15" x14ac:dyDescent="0.3">
      <c r="A758" t="s">
        <v>78</v>
      </c>
      <c r="B758" s="1">
        <v>39128</v>
      </c>
      <c r="C758">
        <v>0.73950000000000005</v>
      </c>
      <c r="D758">
        <f t="shared" si="184"/>
        <v>1.2948703002702747E-2</v>
      </c>
      <c r="E758">
        <v>6.1976189760000002</v>
      </c>
      <c r="F758">
        <f t="shared" si="185"/>
        <v>0.10852079438017406</v>
      </c>
      <c r="G758">
        <v>42.475617120000003</v>
      </c>
      <c r="H758">
        <f t="shared" si="186"/>
        <v>0.74375138734739177</v>
      </c>
      <c r="I758">
        <v>-1.8604536396324867E-2</v>
      </c>
      <c r="J758">
        <f t="shared" si="187"/>
        <v>-3.2576689154697E-4</v>
      </c>
      <c r="K758">
        <v>1</v>
      </c>
      <c r="L758">
        <v>2007</v>
      </c>
      <c r="M758" s="2" t="str">
        <f>VLOOKUP(A758,Bransje!$A$2:$B$418,2,TRUE)</f>
        <v>Retailers</v>
      </c>
      <c r="N758" t="s">
        <v>403</v>
      </c>
      <c r="O758">
        <f>IFERROR(VLOOKUP(A758,Størrelse!$A$2:$B$409,2,TRUE),0)</f>
        <v>0</v>
      </c>
    </row>
    <row r="759" spans="1:15" x14ac:dyDescent="0.3">
      <c r="A759" t="s">
        <v>78</v>
      </c>
      <c r="B759" s="1">
        <v>38770</v>
      </c>
      <c r="C759">
        <v>1.41168</v>
      </c>
      <c r="D759">
        <f t="shared" si="184"/>
        <v>8.4675291737714611E-2</v>
      </c>
      <c r="E759">
        <v>5.3000272180000003</v>
      </c>
      <c r="F759">
        <f t="shared" si="185"/>
        <v>0.31790586457410885</v>
      </c>
      <c r="G759">
        <v>57.109966909090915</v>
      </c>
      <c r="H759">
        <f t="shared" si="186"/>
        <v>3.4255660696181152</v>
      </c>
      <c r="I759">
        <v>-6.318431595233065E-2</v>
      </c>
      <c r="J759">
        <f t="shared" si="187"/>
        <v>-3.7899172521474647E-3</v>
      </c>
      <c r="K759">
        <v>1</v>
      </c>
      <c r="L759">
        <v>2006</v>
      </c>
      <c r="M759" s="2" t="str">
        <f>VLOOKUP(A759,Bransje!$A$2:$B$418,2,TRUE)</f>
        <v>Retailers</v>
      </c>
      <c r="N759" t="s">
        <v>403</v>
      </c>
      <c r="O759">
        <f>IFERROR(VLOOKUP(A759,Størrelse!$A$2:$B$409,2,TRUE),0)</f>
        <v>0</v>
      </c>
    </row>
    <row r="760" spans="1:15" x14ac:dyDescent="0.3">
      <c r="A760" t="s">
        <v>78</v>
      </c>
      <c r="B760" s="1">
        <v>38406</v>
      </c>
      <c r="C760">
        <v>-1.13358</v>
      </c>
      <c r="D760">
        <f t="shared" si="184"/>
        <v>-6.0256119662577094E-2</v>
      </c>
      <c r="E760">
        <v>3.8780657449999998</v>
      </c>
      <c r="F760">
        <f t="shared" si="185"/>
        <v>0.20614089309096947</v>
      </c>
      <c r="G760">
        <v>16.671687466666665</v>
      </c>
      <c r="H760">
        <f t="shared" si="186"/>
        <v>0.88619347109913138</v>
      </c>
      <c r="I760">
        <v>-8.0412587999030838E-2</v>
      </c>
      <c r="J760">
        <f t="shared" si="187"/>
        <v>-4.2743789806163768E-3</v>
      </c>
      <c r="K760">
        <v>1</v>
      </c>
      <c r="L760">
        <v>2005</v>
      </c>
      <c r="M760" s="2" t="str">
        <f>VLOOKUP(A760,Bransje!$A$2:$B$418,2,TRUE)</f>
        <v>Retailers</v>
      </c>
      <c r="N760" t="s">
        <v>403</v>
      </c>
      <c r="O760">
        <f>IFERROR(VLOOKUP(A760,Størrelse!$A$2:$B$409,2,TRUE),0)</f>
        <v>0</v>
      </c>
    </row>
    <row r="761" spans="1:15" x14ac:dyDescent="0.3">
      <c r="A761" t="s">
        <v>78</v>
      </c>
      <c r="B761" s="1">
        <v>38027</v>
      </c>
      <c r="C761">
        <v>-0.3029</v>
      </c>
      <c r="D761">
        <f t="shared" si="184"/>
        <v>-1.8227817997193075E-2</v>
      </c>
      <c r="E761">
        <v>4.9884174549999996</v>
      </c>
      <c r="F761">
        <f t="shared" si="185"/>
        <v>0.30019136831878857</v>
      </c>
      <c r="G761">
        <v>18.812694981818183</v>
      </c>
      <c r="H761">
        <f t="shared" si="186"/>
        <v>1.1321042593769868</v>
      </c>
      <c r="I761">
        <v>-3.6004343750877577E-2</v>
      </c>
      <c r="J761">
        <f t="shared" si="187"/>
        <v>-2.1666577253198161E-3</v>
      </c>
      <c r="K761">
        <v>0</v>
      </c>
      <c r="L761">
        <v>2004</v>
      </c>
      <c r="M761" s="2" t="str">
        <f>VLOOKUP(A761,Bransje!$A$2:$B$418,2,TRUE)</f>
        <v>Retailers</v>
      </c>
      <c r="N761" t="s">
        <v>403</v>
      </c>
      <c r="O761">
        <f>IFERROR(VLOOKUP(A761,Størrelse!$A$2:$B$409,2,TRUE),0)</f>
        <v>0</v>
      </c>
    </row>
    <row r="762" spans="1:15" x14ac:dyDescent="0.3">
      <c r="A762" t="s">
        <v>78</v>
      </c>
      <c r="B762" s="1">
        <v>37676</v>
      </c>
      <c r="C762">
        <v>0.41121999999999997</v>
      </c>
      <c r="D762">
        <f t="shared" si="184"/>
        <v>1.9302085794349531E-2</v>
      </c>
      <c r="E762">
        <v>4.8712222220000001</v>
      </c>
      <c r="F762">
        <f t="shared" si="185"/>
        <v>0.22864828863475989</v>
      </c>
      <c r="G762">
        <v>16.617457999999999</v>
      </c>
      <c r="H762">
        <f t="shared" si="186"/>
        <v>0.77999999999999992</v>
      </c>
      <c r="I762">
        <v>-0.12058823529411755</v>
      </c>
      <c r="J762">
        <f t="shared" si="187"/>
        <v>-5.660241387666614E-3</v>
      </c>
      <c r="K762">
        <v>0</v>
      </c>
      <c r="L762">
        <v>2003</v>
      </c>
      <c r="M762" s="2" t="str">
        <f>VLOOKUP(A762,Bransje!$A$2:$B$418,2,TRUE)</f>
        <v>Retailers</v>
      </c>
      <c r="N762" t="s">
        <v>403</v>
      </c>
      <c r="O762">
        <f>IFERROR(VLOOKUP(A762,Størrelse!$A$2:$B$409,2,TRUE),0)</f>
        <v>0</v>
      </c>
    </row>
    <row r="763" spans="1:15" x14ac:dyDescent="0.3">
      <c r="A763" t="s">
        <v>78</v>
      </c>
      <c r="B763" s="1">
        <v>37386</v>
      </c>
      <c r="C763">
        <v>-0.56089</v>
      </c>
      <c r="D763">
        <f t="shared" si="184"/>
        <v>-2.4965622880176525E-2</v>
      </c>
      <c r="E763">
        <v>6.0505555559999999</v>
      </c>
      <c r="F763">
        <f t="shared" si="185"/>
        <v>0.26931463963816932</v>
      </c>
      <c r="G763">
        <v>21.304433333333336</v>
      </c>
      <c r="H763">
        <f t="shared" si="186"/>
        <v>0.94827586206896564</v>
      </c>
      <c r="I763">
        <v>0.19394079555966692</v>
      </c>
      <c r="J763">
        <f t="shared" si="187"/>
        <v>8.6324462247928443E-3</v>
      </c>
      <c r="K763">
        <v>0</v>
      </c>
      <c r="L763">
        <v>2002</v>
      </c>
      <c r="M763" s="2" t="str">
        <f>VLOOKUP(A763,Bransje!$A$2:$B$418,2,TRUE)</f>
        <v>Retailers</v>
      </c>
      <c r="N763" t="s">
        <v>403</v>
      </c>
      <c r="O763">
        <f>IFERROR(VLOOKUP(A763,Størrelse!$A$2:$B$409,2,TRUE),0)</f>
        <v>0</v>
      </c>
    </row>
    <row r="764" spans="1:15" x14ac:dyDescent="0.3">
      <c r="A764" t="s">
        <v>78</v>
      </c>
      <c r="B764" s="1">
        <v>37011</v>
      </c>
      <c r="C764">
        <v>-0.79532999999999998</v>
      </c>
      <c r="D764">
        <f t="shared" si="184"/>
        <v>-2.1908254983539207E-2</v>
      </c>
      <c r="E764">
        <v>6.6117777780000004</v>
      </c>
      <c r="F764">
        <f t="shared" si="185"/>
        <v>0.18212881879838846</v>
      </c>
      <c r="G764">
        <v>22.466493333333332</v>
      </c>
      <c r="H764">
        <f t="shared" si="186"/>
        <v>0.61886470337174548</v>
      </c>
      <c r="I764">
        <v>0.17909490844926734</v>
      </c>
      <c r="J764">
        <f t="shared" si="187"/>
        <v>4.9333696963023647E-3</v>
      </c>
      <c r="K764">
        <v>0</v>
      </c>
      <c r="L764">
        <v>2001</v>
      </c>
      <c r="M764" s="2" t="str">
        <f>VLOOKUP(A764,Bransje!$A$2:$B$418,2,TRUE)</f>
        <v>Retailers</v>
      </c>
      <c r="N764" t="s">
        <v>403</v>
      </c>
      <c r="O764">
        <f>IFERROR(VLOOKUP(A764,Størrelse!$A$2:$B$409,2,TRUE),0)</f>
        <v>0</v>
      </c>
    </row>
    <row r="765" spans="1:15" x14ac:dyDescent="0.3">
      <c r="A765" t="s">
        <v>78</v>
      </c>
      <c r="B765" s="1">
        <v>36521</v>
      </c>
      <c r="C765">
        <v>1.4590000000000001</v>
      </c>
      <c r="D765" t="e">
        <f>C765/#REF!</f>
        <v>#REF!</v>
      </c>
      <c r="E765">
        <v>9.2421111109999998</v>
      </c>
      <c r="F765" t="e">
        <f>E765/#REF!</f>
        <v>#REF!</v>
      </c>
      <c r="G765">
        <v>36.302754400000005</v>
      </c>
      <c r="H765" t="e">
        <f>G765/#REF!</f>
        <v>#REF!</v>
      </c>
      <c r="I765">
        <v>2.1582420438083227E-2</v>
      </c>
      <c r="J765" t="e">
        <f>+I765/#REF!</f>
        <v>#REF!</v>
      </c>
      <c r="K765">
        <v>0</v>
      </c>
      <c r="L765">
        <v>1999</v>
      </c>
      <c r="M765" s="2" t="str">
        <f>VLOOKUP(A765,Bransje!$A$2:$B$418,2,TRUE)</f>
        <v>Retailers</v>
      </c>
      <c r="N765" t="s">
        <v>403</v>
      </c>
      <c r="O765">
        <f>IFERROR(VLOOKUP(A765,Størrelse!$A$2:$B$409,2,TRUE),0)</f>
        <v>0</v>
      </c>
    </row>
    <row r="766" spans="1:15" x14ac:dyDescent="0.3">
      <c r="A766" t="s">
        <v>79</v>
      </c>
      <c r="B766" s="1">
        <v>43166</v>
      </c>
      <c r="C766" t="s">
        <v>13</v>
      </c>
      <c r="D766" t="e">
        <f t="shared" ref="D766:D775" si="188">C766/G767</f>
        <v>#VALUE!</v>
      </c>
      <c r="E766">
        <v>6.1118660970000001</v>
      </c>
      <c r="F766">
        <f t="shared" ref="F766:F775" si="189">E766/G767</f>
        <v>9.635331718667145E-2</v>
      </c>
      <c r="G766" t="e">
        <v>#DIV/0!</v>
      </c>
      <c r="H766" t="e">
        <f t="shared" ref="H766:H775" si="190">G766/G767</f>
        <v>#DIV/0!</v>
      </c>
      <c r="I766">
        <v>0</v>
      </c>
      <c r="J766">
        <f t="shared" ref="J766:J775" si="191">+I766/G767</f>
        <v>0</v>
      </c>
      <c r="K766">
        <v>1</v>
      </c>
      <c r="L766">
        <v>2018</v>
      </c>
      <c r="M766" s="2" t="str">
        <f>VLOOKUP(A766,Bransje!$A$2:$B$418,2,TRUE)</f>
        <v xml:space="preserve">Food &amp; Beverages </v>
      </c>
      <c r="N766" t="s">
        <v>464</v>
      </c>
      <c r="O766">
        <f>IFERROR(VLOOKUP(A766,Størrelse!$A$2:$B$409,2,TRUE),0)</f>
        <v>0</v>
      </c>
    </row>
    <row r="767" spans="1:15" x14ac:dyDescent="0.3">
      <c r="A767" t="s">
        <v>79</v>
      </c>
      <c r="B767" s="1">
        <v>41675</v>
      </c>
      <c r="C767">
        <v>-0.49787999999999999</v>
      </c>
      <c r="D767">
        <f t="shared" si="188"/>
        <v>-1.1511676300578035E-2</v>
      </c>
      <c r="E767">
        <v>6.1118660970000001</v>
      </c>
      <c r="F767">
        <f t="shared" si="189"/>
        <v>0.14131482305202311</v>
      </c>
      <c r="G767">
        <v>63.43181818181818</v>
      </c>
      <c r="H767">
        <f t="shared" si="190"/>
        <v>1.4666316342616921</v>
      </c>
      <c r="I767">
        <v>0.18450971354915424</v>
      </c>
      <c r="J767">
        <f t="shared" si="191"/>
        <v>4.2661205444891152E-3</v>
      </c>
      <c r="K767">
        <v>1</v>
      </c>
      <c r="L767">
        <v>2014</v>
      </c>
      <c r="M767" s="2" t="str">
        <f>VLOOKUP(A767,Bransje!$A$2:$B$418,2,TRUE)</f>
        <v xml:space="preserve">Food &amp; Beverages </v>
      </c>
      <c r="N767" t="s">
        <v>464</v>
      </c>
      <c r="O767">
        <f>IFERROR(VLOOKUP(A767,Størrelse!$A$2:$B$409,2,TRUE),0)</f>
        <v>0</v>
      </c>
    </row>
    <row r="768" spans="1:15" x14ac:dyDescent="0.3">
      <c r="A768" t="s">
        <v>79</v>
      </c>
      <c r="B768" s="1">
        <v>41317</v>
      </c>
      <c r="C768">
        <v>0.86021999999999998</v>
      </c>
      <c r="D768">
        <f t="shared" si="188"/>
        <v>2.0787390158172232E-2</v>
      </c>
      <c r="E768">
        <v>7.1132232550000003</v>
      </c>
      <c r="F768">
        <f t="shared" si="189"/>
        <v>0.17189247760325133</v>
      </c>
      <c r="G768">
        <v>43.25</v>
      </c>
      <c r="H768">
        <f t="shared" si="190"/>
        <v>1.0451449912126538</v>
      </c>
      <c r="I768">
        <v>0.29593249048338477</v>
      </c>
      <c r="J768">
        <f t="shared" si="191"/>
        <v>7.1512684431397902E-3</v>
      </c>
      <c r="K768">
        <v>1</v>
      </c>
      <c r="L768">
        <v>2013</v>
      </c>
      <c r="M768" s="2" t="str">
        <f>VLOOKUP(A768,Bransje!$A$2:$B$418,2,TRUE)</f>
        <v xml:space="preserve">Food &amp; Beverages </v>
      </c>
      <c r="N768" t="s">
        <v>464</v>
      </c>
      <c r="O768">
        <f>IFERROR(VLOOKUP(A768,Størrelse!$A$2:$B$409,2,TRUE),0)</f>
        <v>0</v>
      </c>
    </row>
    <row r="769" spans="1:15" x14ac:dyDescent="0.3">
      <c r="A769" t="s">
        <v>79</v>
      </c>
      <c r="B769" s="1">
        <v>40966</v>
      </c>
      <c r="C769">
        <v>0.81662000000000001</v>
      </c>
      <c r="D769">
        <f t="shared" si="188"/>
        <v>1.6163418803418803E-2</v>
      </c>
      <c r="E769">
        <v>6.6439243709999998</v>
      </c>
      <c r="F769">
        <f t="shared" si="189"/>
        <v>0.1315036762591093</v>
      </c>
      <c r="G769">
        <v>41.381818181818183</v>
      </c>
      <c r="H769">
        <f t="shared" si="190"/>
        <v>0.81907332433648228</v>
      </c>
      <c r="I769">
        <v>7.819149111004009E-3</v>
      </c>
      <c r="J769">
        <f t="shared" si="191"/>
        <v>1.5476498465325075E-4</v>
      </c>
      <c r="K769">
        <v>1</v>
      </c>
      <c r="L769">
        <v>2012</v>
      </c>
      <c r="M769" s="2" t="str">
        <f>VLOOKUP(A769,Bransje!$A$2:$B$418,2,TRUE)</f>
        <v xml:space="preserve">Food &amp; Beverages </v>
      </c>
      <c r="N769" t="s">
        <v>464</v>
      </c>
      <c r="O769">
        <f>IFERROR(VLOOKUP(A769,Størrelse!$A$2:$B$409,2,TRUE),0)</f>
        <v>0</v>
      </c>
    </row>
    <row r="770" spans="1:15" x14ac:dyDescent="0.3">
      <c r="A770" t="s">
        <v>79</v>
      </c>
      <c r="B770" s="1">
        <v>40598</v>
      </c>
      <c r="C770">
        <v>-0.11099000000000001</v>
      </c>
      <c r="D770">
        <f t="shared" si="188"/>
        <v>-2.1555261299435031E-3</v>
      </c>
      <c r="E770">
        <v>5.6707179490000001</v>
      </c>
      <c r="F770">
        <f t="shared" si="189"/>
        <v>0.11013046864230226</v>
      </c>
      <c r="G770">
        <v>50.522727272727273</v>
      </c>
      <c r="H770">
        <f t="shared" si="190"/>
        <v>0.98119703389830504</v>
      </c>
      <c r="I770">
        <v>9.8021302698669821E-4</v>
      </c>
      <c r="J770">
        <f t="shared" si="191"/>
        <v>1.9036623052354662E-5</v>
      </c>
      <c r="K770">
        <v>1</v>
      </c>
      <c r="L770">
        <v>2011</v>
      </c>
      <c r="M770" s="2" t="str">
        <f>VLOOKUP(A770,Bransje!$A$2:$B$418,2,TRUE)</f>
        <v xml:space="preserve">Food &amp; Beverages </v>
      </c>
      <c r="N770" t="s">
        <v>464</v>
      </c>
      <c r="O770">
        <f>IFERROR(VLOOKUP(A770,Størrelse!$A$2:$B$409,2,TRUE),0)</f>
        <v>0</v>
      </c>
    </row>
    <row r="771" spans="1:15" x14ac:dyDescent="0.3">
      <c r="A771" t="s">
        <v>79</v>
      </c>
      <c r="B771" s="1">
        <v>40233</v>
      </c>
      <c r="C771">
        <v>-5.0340000000000003E-2</v>
      </c>
      <c r="D771">
        <f t="shared" si="188"/>
        <v>-4.4721821210438649E-3</v>
      </c>
      <c r="E771">
        <v>6.467094017</v>
      </c>
      <c r="F771">
        <f t="shared" si="189"/>
        <v>0.57453361616879517</v>
      </c>
      <c r="G771">
        <v>51.490909090909092</v>
      </c>
      <c r="H771">
        <f t="shared" si="190"/>
        <v>4.5744283478875376</v>
      </c>
      <c r="I771">
        <v>-6.983153140926035E-2</v>
      </c>
      <c r="J771">
        <f t="shared" si="191"/>
        <v>-6.2038006804451176E-3</v>
      </c>
      <c r="K771">
        <v>1</v>
      </c>
      <c r="L771">
        <v>2010</v>
      </c>
      <c r="M771" s="2" t="str">
        <f>VLOOKUP(A771,Bransje!$A$2:$B$418,2,TRUE)</f>
        <v xml:space="preserve">Food &amp; Beverages </v>
      </c>
      <c r="N771" t="s">
        <v>464</v>
      </c>
      <c r="O771">
        <f>IFERROR(VLOOKUP(A771,Størrelse!$A$2:$B$409,2,TRUE),0)</f>
        <v>0</v>
      </c>
    </row>
    <row r="772" spans="1:15" x14ac:dyDescent="0.3">
      <c r="A772" t="s">
        <v>79</v>
      </c>
      <c r="B772" s="1">
        <v>39869</v>
      </c>
      <c r="C772">
        <v>-5.8970000000000002E-2</v>
      </c>
      <c r="D772">
        <f t="shared" si="188"/>
        <v>-1.5581791976939708E-3</v>
      </c>
      <c r="E772">
        <v>5.8101025640000001</v>
      </c>
      <c r="F772">
        <f t="shared" si="189"/>
        <v>0.15352180687965411</v>
      </c>
      <c r="G772">
        <v>11.25625</v>
      </c>
      <c r="H772">
        <f t="shared" si="190"/>
        <v>0.29742673552726401</v>
      </c>
      <c r="I772">
        <v>6.6227880964318087E-2</v>
      </c>
      <c r="J772">
        <f t="shared" si="191"/>
        <v>1.7499560187545014E-3</v>
      </c>
      <c r="K772">
        <v>1</v>
      </c>
      <c r="L772">
        <v>2009</v>
      </c>
      <c r="M772" s="2" t="str">
        <f>VLOOKUP(A772,Bransje!$A$2:$B$418,2,TRUE)</f>
        <v xml:space="preserve">Food &amp; Beverages </v>
      </c>
      <c r="N772" t="s">
        <v>464</v>
      </c>
      <c r="O772">
        <f>IFERROR(VLOOKUP(A772,Størrelse!$A$2:$B$409,2,TRUE),0)</f>
        <v>0</v>
      </c>
    </row>
    <row r="773" spans="1:15" x14ac:dyDescent="0.3">
      <c r="A773" t="s">
        <v>79</v>
      </c>
      <c r="B773" s="1">
        <v>39506</v>
      </c>
      <c r="C773">
        <v>0.1069</v>
      </c>
      <c r="D773">
        <f t="shared" si="188"/>
        <v>1.6657576938059991E-3</v>
      </c>
      <c r="E773">
        <v>7.1020861430000002</v>
      </c>
      <c r="F773">
        <f t="shared" si="189"/>
        <v>0.11066748956758864</v>
      </c>
      <c r="G773">
        <v>37.845454545454544</v>
      </c>
      <c r="H773">
        <f t="shared" si="190"/>
        <v>0.58972270425328466</v>
      </c>
      <c r="I773">
        <v>-9.8197012704994702E-2</v>
      </c>
      <c r="J773">
        <f t="shared" si="191"/>
        <v>-1.5301443350992552E-3</v>
      </c>
      <c r="K773">
        <v>1</v>
      </c>
      <c r="L773">
        <v>2008</v>
      </c>
      <c r="M773" s="2" t="str">
        <f>VLOOKUP(A773,Bransje!$A$2:$B$418,2,TRUE)</f>
        <v xml:space="preserve">Food &amp; Beverages </v>
      </c>
      <c r="N773" t="s">
        <v>464</v>
      </c>
      <c r="O773">
        <f>IFERROR(VLOOKUP(A773,Størrelse!$A$2:$B$409,2,TRUE),0)</f>
        <v>0</v>
      </c>
    </row>
    <row r="774" spans="1:15" x14ac:dyDescent="0.3">
      <c r="A774" t="s">
        <v>79</v>
      </c>
      <c r="B774" s="1">
        <v>39239</v>
      </c>
      <c r="C774">
        <v>9.9750000000000005E-2</v>
      </c>
      <c r="D774" t="e">
        <f t="shared" si="188"/>
        <v>#DIV/0!</v>
      </c>
      <c r="E774">
        <v>0.46889442199999998</v>
      </c>
      <c r="F774" t="e">
        <f t="shared" si="189"/>
        <v>#DIV/0!</v>
      </c>
      <c r="G774">
        <v>64.174999999999997</v>
      </c>
      <c r="H774" t="e">
        <f t="shared" si="190"/>
        <v>#DIV/0!</v>
      </c>
      <c r="I774">
        <v>1.5436981052934451E-2</v>
      </c>
      <c r="J774" t="e">
        <f t="shared" si="191"/>
        <v>#DIV/0!</v>
      </c>
      <c r="K774">
        <v>1</v>
      </c>
      <c r="L774">
        <v>2007</v>
      </c>
      <c r="M774" s="2" t="str">
        <f>VLOOKUP(A774,Bransje!$A$2:$B$418,2,TRUE)</f>
        <v xml:space="preserve">Food &amp; Beverages </v>
      </c>
      <c r="N774" t="s">
        <v>464</v>
      </c>
      <c r="O774">
        <f>IFERROR(VLOOKUP(A774,Størrelse!$A$2:$B$409,2,TRUE),0)</f>
        <v>0</v>
      </c>
    </row>
    <row r="775" spans="1:15" x14ac:dyDescent="0.3">
      <c r="A775" t="s">
        <v>79</v>
      </c>
      <c r="B775" s="1">
        <v>38804</v>
      </c>
      <c r="C775">
        <v>9.9699999999999997E-3</v>
      </c>
      <c r="D775" t="e">
        <f t="shared" si="188"/>
        <v>#DIV/0!</v>
      </c>
      <c r="E775">
        <v>0.32600597599999998</v>
      </c>
      <c r="F775" t="e">
        <f t="shared" si="189"/>
        <v>#DIV/0!</v>
      </c>
      <c r="G775" t="e">
        <v>#DIV/0!</v>
      </c>
      <c r="H775" t="e">
        <f t="shared" si="190"/>
        <v>#DIV/0!</v>
      </c>
      <c r="I775">
        <v>0</v>
      </c>
      <c r="J775" t="e">
        <f t="shared" si="191"/>
        <v>#DIV/0!</v>
      </c>
      <c r="K775">
        <v>1</v>
      </c>
      <c r="L775">
        <v>2006</v>
      </c>
      <c r="M775" s="2" t="str">
        <f>VLOOKUP(A775,Bransje!$A$2:$B$418,2,TRUE)</f>
        <v xml:space="preserve">Food &amp; Beverages </v>
      </c>
      <c r="N775" t="s">
        <v>464</v>
      </c>
      <c r="O775">
        <f>IFERROR(VLOOKUP(A775,Størrelse!$A$2:$B$409,2,TRUE),0)</f>
        <v>0</v>
      </c>
    </row>
    <row r="776" spans="1:15" x14ac:dyDescent="0.3">
      <c r="A776" t="s">
        <v>79</v>
      </c>
      <c r="B776" s="1">
        <v>38434</v>
      </c>
      <c r="C776">
        <v>2.8469999999999999E-2</v>
      </c>
      <c r="D776" t="e">
        <f>C776/#REF!</f>
        <v>#REF!</v>
      </c>
      <c r="E776">
        <v>0.33018924300000002</v>
      </c>
      <c r="F776" t="e">
        <f>E776/#REF!</f>
        <v>#REF!</v>
      </c>
      <c r="G776" t="e">
        <v>#DIV/0!</v>
      </c>
      <c r="H776" t="e">
        <f>G776/#REF!</f>
        <v>#DIV/0!</v>
      </c>
      <c r="I776">
        <v>0</v>
      </c>
      <c r="J776" t="e">
        <f>+I776/#REF!</f>
        <v>#REF!</v>
      </c>
      <c r="K776">
        <v>1</v>
      </c>
      <c r="L776">
        <v>2005</v>
      </c>
      <c r="M776" s="2" t="str">
        <f>VLOOKUP(A776,Bransje!$A$2:$B$418,2,TRUE)</f>
        <v xml:space="preserve">Food &amp; Beverages </v>
      </c>
      <c r="N776" t="s">
        <v>464</v>
      </c>
      <c r="O776">
        <f>IFERROR(VLOOKUP(A776,Størrelse!$A$2:$B$409,2,TRUE),0)</f>
        <v>0</v>
      </c>
    </row>
    <row r="777" spans="1:15" x14ac:dyDescent="0.3">
      <c r="A777" t="s">
        <v>80</v>
      </c>
      <c r="B777" s="1">
        <v>39504</v>
      </c>
      <c r="C777">
        <v>0.17521</v>
      </c>
      <c r="D777">
        <f>C777/G778</f>
        <v>2.9820671514776418E-3</v>
      </c>
      <c r="E777">
        <v>3.3232051070000002</v>
      </c>
      <c r="F777">
        <f>E777/G778</f>
        <v>5.6560817231935637E-2</v>
      </c>
      <c r="G777">
        <v>49.918181818181807</v>
      </c>
      <c r="H777">
        <f>G777/G778</f>
        <v>0.84960544638712654</v>
      </c>
      <c r="I777">
        <v>6.8323963457370684E-3</v>
      </c>
      <c r="J777">
        <f>+I777/G778</f>
        <v>1.1628711094400085E-4</v>
      </c>
      <c r="K777">
        <v>1</v>
      </c>
      <c r="L777">
        <v>2008</v>
      </c>
      <c r="M777" s="2" t="str">
        <f>VLOOKUP(A777,Bransje!$A$2:$B$418,2,TRUE)</f>
        <v>Energy - Fossil Fuels</v>
      </c>
      <c r="N777" t="s">
        <v>462</v>
      </c>
      <c r="O777">
        <f>IFERROR(VLOOKUP(A777,Størrelse!$A$2:$B$409,2,TRUE),0)</f>
        <v>0</v>
      </c>
    </row>
    <row r="778" spans="1:15" x14ac:dyDescent="0.3">
      <c r="A778" t="s">
        <v>80</v>
      </c>
      <c r="B778" s="1">
        <v>39139</v>
      </c>
      <c r="C778">
        <v>-1.238E-2</v>
      </c>
      <c r="D778">
        <f>C778/G779</f>
        <v>-2.5081499217239153E-4</v>
      </c>
      <c r="E778">
        <v>3.468829747</v>
      </c>
      <c r="F778">
        <f>E778/G779</f>
        <v>7.0277423735150557E-2</v>
      </c>
      <c r="G778">
        <v>58.754545454545458</v>
      </c>
      <c r="H778">
        <f>G778/G779</f>
        <v>1.1903490192467077</v>
      </c>
      <c r="I778">
        <v>-2.0712044738588009E-2</v>
      </c>
      <c r="J778">
        <f>+I778/G779</f>
        <v>-4.1961965581447291E-4</v>
      </c>
      <c r="K778">
        <v>1</v>
      </c>
      <c r="L778">
        <v>2007</v>
      </c>
      <c r="M778" s="2" t="str">
        <f>VLOOKUP(A778,Bransje!$A$2:$B$418,2,TRUE)</f>
        <v>Energy - Fossil Fuels</v>
      </c>
      <c r="N778" t="s">
        <v>462</v>
      </c>
      <c r="O778">
        <f>IFERROR(VLOOKUP(A778,Størrelse!$A$2:$B$409,2,TRUE),0)</f>
        <v>0</v>
      </c>
    </row>
    <row r="779" spans="1:15" x14ac:dyDescent="0.3">
      <c r="A779" t="s">
        <v>80</v>
      </c>
      <c r="B779" s="1">
        <v>38775</v>
      </c>
      <c r="C779">
        <v>1.7770000000000001E-2</v>
      </c>
      <c r="D779" t="e">
        <f>C779/G780</f>
        <v>#DIV/0!</v>
      </c>
      <c r="E779">
        <v>2.796610533</v>
      </c>
      <c r="F779" t="e">
        <f>E779/G780</f>
        <v>#DIV/0!</v>
      </c>
      <c r="G779">
        <v>49.359090909090916</v>
      </c>
      <c r="H779" t="e">
        <f>G779/G780</f>
        <v>#DIV/0!</v>
      </c>
      <c r="I779">
        <v>5.4690619658387729E-2</v>
      </c>
      <c r="J779" t="e">
        <f>+I779/G780</f>
        <v>#DIV/0!</v>
      </c>
      <c r="K779">
        <v>1</v>
      </c>
      <c r="L779">
        <v>2006</v>
      </c>
      <c r="M779" s="2" t="str">
        <f>VLOOKUP(A779,Bransje!$A$2:$B$418,2,TRUE)</f>
        <v>Energy - Fossil Fuels</v>
      </c>
      <c r="N779" t="s">
        <v>462</v>
      </c>
      <c r="O779">
        <f>IFERROR(VLOOKUP(A779,Størrelse!$A$2:$B$409,2,TRUE),0)</f>
        <v>0</v>
      </c>
    </row>
    <row r="780" spans="1:15" x14ac:dyDescent="0.3">
      <c r="A780" t="s">
        <v>80</v>
      </c>
      <c r="B780" s="1">
        <v>38405</v>
      </c>
      <c r="C780">
        <v>3.9753999999999998E-2</v>
      </c>
      <c r="D780" t="e">
        <f>C780/#REF!</f>
        <v>#REF!</v>
      </c>
      <c r="E780">
        <v>0.23539473299999999</v>
      </c>
      <c r="F780" t="e">
        <f>E780/#REF!</f>
        <v>#REF!</v>
      </c>
      <c r="G780" t="e">
        <v>#DIV/0!</v>
      </c>
      <c r="H780" t="e">
        <f>G780/#REF!</f>
        <v>#DIV/0!</v>
      </c>
      <c r="I780">
        <v>0</v>
      </c>
      <c r="J780" t="e">
        <f>+I780/#REF!</f>
        <v>#REF!</v>
      </c>
      <c r="K780">
        <v>1</v>
      </c>
      <c r="L780">
        <v>2005</v>
      </c>
      <c r="M780" s="2" t="str">
        <f>VLOOKUP(A780,Bransje!$A$2:$B$418,2,TRUE)</f>
        <v>Energy - Fossil Fuels</v>
      </c>
      <c r="N780" t="s">
        <v>462</v>
      </c>
      <c r="O780">
        <f>IFERROR(VLOOKUP(A780,Størrelse!$A$2:$B$409,2,TRUE),0)</f>
        <v>0</v>
      </c>
    </row>
    <row r="781" spans="1:15" x14ac:dyDescent="0.3">
      <c r="A781" t="s">
        <v>81</v>
      </c>
      <c r="B781" s="1">
        <v>40619</v>
      </c>
      <c r="C781">
        <v>0.14202999999999999</v>
      </c>
      <c r="D781">
        <f t="shared" ref="D781:D792" si="192">C781/G782</f>
        <v>2.8745722171113156E-2</v>
      </c>
      <c r="E781">
        <v>0.18488955000000001</v>
      </c>
      <c r="F781">
        <f t="shared" ref="F781:F792" si="193">E781/G782</f>
        <v>3.7420148114075444E-2</v>
      </c>
      <c r="G781">
        <v>4.1188888888888888</v>
      </c>
      <c r="H781">
        <f t="shared" ref="H781:H792" si="194">G781/G782</f>
        <v>0.83362976592047433</v>
      </c>
      <c r="I781">
        <v>3.4132738360432069E-2</v>
      </c>
      <c r="J781">
        <f t="shared" ref="J781:J792" si="195">+I781/G782</f>
        <v>6.908189916554789E-3</v>
      </c>
      <c r="K781">
        <v>1</v>
      </c>
      <c r="L781">
        <v>2011</v>
      </c>
      <c r="M781" s="2" t="str">
        <f>VLOOKUP(A781,Bransje!$A$2:$B$418,2,TRUE)</f>
        <v>Software &amp; IT Services</v>
      </c>
      <c r="N781" t="s">
        <v>465</v>
      </c>
      <c r="O781">
        <f>IFERROR(VLOOKUP(A781,Størrelse!$A$2:$B$409,2,TRUE),0)</f>
        <v>0</v>
      </c>
    </row>
    <row r="782" spans="1:15" x14ac:dyDescent="0.3">
      <c r="A782" t="s">
        <v>81</v>
      </c>
      <c r="B782" s="1">
        <v>40212</v>
      </c>
      <c r="C782">
        <v>0.41265000000000002</v>
      </c>
      <c r="D782">
        <f t="shared" si="192"/>
        <v>0.19104166666666669</v>
      </c>
      <c r="E782">
        <v>2.7327898230000001</v>
      </c>
      <c r="F782">
        <f t="shared" si="193"/>
        <v>1.2651804736111114</v>
      </c>
      <c r="G782">
        <v>4.9409090909090905</v>
      </c>
      <c r="H782">
        <f t="shared" si="194"/>
        <v>2.2874579124579126</v>
      </c>
      <c r="I782">
        <v>4.1888654376760814E-2</v>
      </c>
      <c r="J782">
        <f t="shared" si="195"/>
        <v>1.9392895544796677E-2</v>
      </c>
      <c r="K782">
        <v>1</v>
      </c>
      <c r="L782">
        <v>2010</v>
      </c>
      <c r="M782" s="2" t="str">
        <f>VLOOKUP(A782,Bransje!$A$2:$B$418,2,TRUE)</f>
        <v>Software &amp; IT Services</v>
      </c>
      <c r="N782" t="s">
        <v>465</v>
      </c>
      <c r="O782">
        <f>IFERROR(VLOOKUP(A782,Størrelse!$A$2:$B$409,2,TRUE),0)</f>
        <v>0</v>
      </c>
    </row>
    <row r="783" spans="1:15" x14ac:dyDescent="0.3">
      <c r="A783" t="s">
        <v>81</v>
      </c>
      <c r="B783" s="1">
        <v>39848</v>
      </c>
      <c r="C783">
        <v>0.23960000000000001</v>
      </c>
      <c r="D783">
        <f t="shared" si="192"/>
        <v>4.5868430212321627E-2</v>
      </c>
      <c r="E783">
        <v>3.2388014209999998</v>
      </c>
      <c r="F783">
        <f t="shared" si="193"/>
        <v>0.62002811749042819</v>
      </c>
      <c r="G783">
        <v>2.1599999999999997</v>
      </c>
      <c r="H783">
        <f t="shared" si="194"/>
        <v>0.41350504698920992</v>
      </c>
      <c r="I783">
        <v>-0.23772600110940811</v>
      </c>
      <c r="J783">
        <f t="shared" si="195"/>
        <v>-4.5509676508936475E-2</v>
      </c>
      <c r="K783">
        <v>1</v>
      </c>
      <c r="L783">
        <v>2009</v>
      </c>
      <c r="M783" s="2" t="str">
        <f>VLOOKUP(A783,Bransje!$A$2:$B$418,2,TRUE)</f>
        <v>Software &amp; IT Services</v>
      </c>
      <c r="N783" t="s">
        <v>465</v>
      </c>
      <c r="O783">
        <f>IFERROR(VLOOKUP(A783,Størrelse!$A$2:$B$409,2,TRUE),0)</f>
        <v>0</v>
      </c>
    </row>
    <row r="784" spans="1:15" x14ac:dyDescent="0.3">
      <c r="A784" t="s">
        <v>81</v>
      </c>
      <c r="B784" s="1">
        <v>39483</v>
      </c>
      <c r="C784">
        <v>0.32279999999999998</v>
      </c>
      <c r="D784">
        <f t="shared" si="192"/>
        <v>6.9432929213922551E-2</v>
      </c>
      <c r="E784">
        <v>1.6392169679999999</v>
      </c>
      <c r="F784">
        <f t="shared" si="193"/>
        <v>0.35258871036370742</v>
      </c>
      <c r="G784">
        <v>5.2236363636363627</v>
      </c>
      <c r="H784">
        <f t="shared" si="194"/>
        <v>1.1235823230348061</v>
      </c>
      <c r="I784">
        <v>-0.11676197738272198</v>
      </c>
      <c r="J784">
        <f t="shared" si="195"/>
        <v>-2.5115012733866675E-2</v>
      </c>
      <c r="K784">
        <v>1</v>
      </c>
      <c r="L784">
        <v>2008</v>
      </c>
      <c r="M784" s="2" t="str">
        <f>VLOOKUP(A784,Bransje!$A$2:$B$418,2,TRUE)</f>
        <v>Software &amp; IT Services</v>
      </c>
      <c r="N784" t="s">
        <v>465</v>
      </c>
      <c r="O784">
        <f>IFERROR(VLOOKUP(A784,Størrelse!$A$2:$B$409,2,TRUE),0)</f>
        <v>0</v>
      </c>
    </row>
    <row r="785" spans="1:15" x14ac:dyDescent="0.3">
      <c r="A785" t="s">
        <v>81</v>
      </c>
      <c r="B785" s="1">
        <v>39119</v>
      </c>
      <c r="C785">
        <v>0.20268</v>
      </c>
      <c r="D785">
        <f t="shared" si="192"/>
        <v>9.4094707520891371E-2</v>
      </c>
      <c r="E785">
        <v>1.084225089</v>
      </c>
      <c r="F785">
        <f t="shared" si="193"/>
        <v>0.50335426601671318</v>
      </c>
      <c r="G785">
        <v>4.6490909090909094</v>
      </c>
      <c r="H785">
        <f t="shared" si="194"/>
        <v>2.1583523254832451</v>
      </c>
      <c r="I785">
        <v>-6.2914842174223717E-2</v>
      </c>
      <c r="J785">
        <f t="shared" si="195"/>
        <v>-2.9208376125452053E-2</v>
      </c>
      <c r="K785">
        <v>1</v>
      </c>
      <c r="L785">
        <v>2007</v>
      </c>
      <c r="M785" s="2" t="str">
        <f>VLOOKUP(A785,Bransje!$A$2:$B$418,2,TRUE)</f>
        <v>Software &amp; IT Services</v>
      </c>
      <c r="N785" t="s">
        <v>465</v>
      </c>
      <c r="O785">
        <f>IFERROR(VLOOKUP(A785,Størrelse!$A$2:$B$409,2,TRUE),0)</f>
        <v>0</v>
      </c>
    </row>
    <row r="786" spans="1:15" x14ac:dyDescent="0.3">
      <c r="A786" t="s">
        <v>81</v>
      </c>
      <c r="B786" s="1">
        <v>38755</v>
      </c>
      <c r="C786">
        <v>0.13453999999999999</v>
      </c>
      <c r="D786">
        <f t="shared" si="192"/>
        <v>6.2842462845010605E-2</v>
      </c>
      <c r="E786">
        <v>1.0153523229999999</v>
      </c>
      <c r="F786">
        <f t="shared" si="193"/>
        <v>0.47426223154989378</v>
      </c>
      <c r="G786">
        <v>2.1539999999999999</v>
      </c>
      <c r="H786">
        <f t="shared" si="194"/>
        <v>1.0061146496815285</v>
      </c>
      <c r="I786">
        <v>-5.4086917103470467E-2</v>
      </c>
      <c r="J786">
        <f t="shared" si="195"/>
        <v>-2.5263528158733548E-2</v>
      </c>
      <c r="K786">
        <v>1</v>
      </c>
      <c r="L786">
        <v>2006</v>
      </c>
      <c r="M786" s="2" t="str">
        <f>VLOOKUP(A786,Bransje!$A$2:$B$418,2,TRUE)</f>
        <v>Software &amp; IT Services</v>
      </c>
      <c r="N786" t="s">
        <v>465</v>
      </c>
      <c r="O786">
        <f>IFERROR(VLOOKUP(A786,Størrelse!$A$2:$B$409,2,TRUE),0)</f>
        <v>0</v>
      </c>
    </row>
    <row r="787" spans="1:15" x14ac:dyDescent="0.3">
      <c r="A787" t="s">
        <v>81</v>
      </c>
      <c r="B787" s="1">
        <v>38383</v>
      </c>
      <c r="C787">
        <v>0.19872999999999999</v>
      </c>
      <c r="D787">
        <f t="shared" si="192"/>
        <v>7.1485611510791358E-2</v>
      </c>
      <c r="E787">
        <v>1.1308001670000001</v>
      </c>
      <c r="F787">
        <f t="shared" si="193"/>
        <v>0.40676265</v>
      </c>
      <c r="G787">
        <v>2.1409090909090911</v>
      </c>
      <c r="H787">
        <f t="shared" si="194"/>
        <v>0.77011118378024856</v>
      </c>
      <c r="I787">
        <v>-3.0390529921751064E-3</v>
      </c>
      <c r="J787">
        <f t="shared" si="195"/>
        <v>-1.0931845295593908E-3</v>
      </c>
      <c r="K787">
        <v>1</v>
      </c>
      <c r="L787">
        <v>2005</v>
      </c>
      <c r="M787" s="2" t="str">
        <f>VLOOKUP(A787,Bransje!$A$2:$B$418,2,TRUE)</f>
        <v>Software &amp; IT Services</v>
      </c>
      <c r="N787" t="s">
        <v>465</v>
      </c>
      <c r="O787">
        <f>IFERROR(VLOOKUP(A787,Størrelse!$A$2:$B$409,2,TRUE),0)</f>
        <v>0</v>
      </c>
    </row>
    <row r="788" spans="1:15" x14ac:dyDescent="0.3">
      <c r="A788" t="s">
        <v>81</v>
      </c>
      <c r="B788" s="1">
        <v>38036</v>
      </c>
      <c r="C788">
        <v>0.23129</v>
      </c>
      <c r="D788">
        <f t="shared" si="192"/>
        <v>0.18444178628389155</v>
      </c>
      <c r="E788">
        <v>0.93207462500000005</v>
      </c>
      <c r="F788">
        <f t="shared" si="193"/>
        <v>0.74328120015948962</v>
      </c>
      <c r="G788">
        <v>2.7800000000000002</v>
      </c>
      <c r="H788">
        <f t="shared" si="194"/>
        <v>2.2169059011164278</v>
      </c>
      <c r="I788">
        <v>9.6909453364517617E-3</v>
      </c>
      <c r="J788">
        <f t="shared" si="195"/>
        <v>7.7280265840923143E-3</v>
      </c>
      <c r="K788">
        <v>0</v>
      </c>
      <c r="L788">
        <v>2004</v>
      </c>
      <c r="M788" s="2" t="str">
        <f>VLOOKUP(A788,Bransje!$A$2:$B$418,2,TRUE)</f>
        <v>Software &amp; IT Services</v>
      </c>
      <c r="N788" t="s">
        <v>465</v>
      </c>
      <c r="O788">
        <f>IFERROR(VLOOKUP(A788,Størrelse!$A$2:$B$409,2,TRUE),0)</f>
        <v>0</v>
      </c>
    </row>
    <row r="789" spans="1:15" x14ac:dyDescent="0.3">
      <c r="A789" t="s">
        <v>81</v>
      </c>
      <c r="B789" s="1">
        <v>37678</v>
      </c>
      <c r="C789">
        <v>0.24673</v>
      </c>
      <c r="D789">
        <f t="shared" si="192"/>
        <v>0.2308284823284823</v>
      </c>
      <c r="E789">
        <v>0.85077662899999995</v>
      </c>
      <c r="F789">
        <f t="shared" si="193"/>
        <v>0.79594487120582103</v>
      </c>
      <c r="G789">
        <v>1.254</v>
      </c>
      <c r="H789">
        <f t="shared" si="194"/>
        <v>1.1731808731808731</v>
      </c>
      <c r="I789">
        <v>-4.9418129700859792E-2</v>
      </c>
      <c r="J789">
        <f t="shared" si="195"/>
        <v>-4.6233177474816846E-2</v>
      </c>
      <c r="K789">
        <v>0</v>
      </c>
      <c r="L789">
        <v>2003</v>
      </c>
      <c r="M789" s="2" t="str">
        <f>VLOOKUP(A789,Bransje!$A$2:$B$418,2,TRUE)</f>
        <v>Software &amp; IT Services</v>
      </c>
      <c r="N789" t="s">
        <v>465</v>
      </c>
      <c r="O789">
        <f>IFERROR(VLOOKUP(A789,Størrelse!$A$2:$B$409,2,TRUE),0)</f>
        <v>0</v>
      </c>
    </row>
    <row r="790" spans="1:15" x14ac:dyDescent="0.3">
      <c r="A790" t="s">
        <v>81</v>
      </c>
      <c r="B790" s="1">
        <v>37354</v>
      </c>
      <c r="C790">
        <v>-0.69479999999999997</v>
      </c>
      <c r="D790">
        <f t="shared" si="192"/>
        <v>-0.55302460202604931</v>
      </c>
      <c r="E790">
        <v>0.75866701199999997</v>
      </c>
      <c r="F790">
        <f t="shared" si="193"/>
        <v>0.60385941620839367</v>
      </c>
      <c r="G790">
        <v>1.068888888888889</v>
      </c>
      <c r="H790">
        <f t="shared" si="194"/>
        <v>0.85077986814600448</v>
      </c>
      <c r="I790">
        <v>-4.5635895635895651E-2</v>
      </c>
      <c r="J790">
        <f t="shared" si="195"/>
        <v>-3.6323795368657909E-2</v>
      </c>
      <c r="K790">
        <v>0</v>
      </c>
      <c r="L790">
        <v>2002</v>
      </c>
      <c r="M790" s="2" t="str">
        <f>VLOOKUP(A790,Bransje!$A$2:$B$418,2,TRUE)</f>
        <v>Software &amp; IT Services</v>
      </c>
      <c r="N790" t="s">
        <v>465</v>
      </c>
      <c r="O790">
        <f>IFERROR(VLOOKUP(A790,Størrelse!$A$2:$B$409,2,TRUE),0)</f>
        <v>0</v>
      </c>
    </row>
    <row r="791" spans="1:15" x14ac:dyDescent="0.3">
      <c r="A791" t="s">
        <v>81</v>
      </c>
      <c r="B791" s="1">
        <v>36962</v>
      </c>
      <c r="C791">
        <v>-1.94255</v>
      </c>
      <c r="D791">
        <f t="shared" si="192"/>
        <v>-0.57473141576506426</v>
      </c>
      <c r="E791">
        <v>1.0578079499999999</v>
      </c>
      <c r="F791">
        <f t="shared" si="193"/>
        <v>0.31296772835244407</v>
      </c>
      <c r="G791">
        <v>1.2563636363636361</v>
      </c>
      <c r="H791">
        <f t="shared" si="194"/>
        <v>0.37171328997607112</v>
      </c>
      <c r="I791">
        <v>-1.5176978899672511E-3</v>
      </c>
      <c r="J791">
        <f t="shared" si="195"/>
        <v>-4.4903279555456947E-4</v>
      </c>
      <c r="K791">
        <v>0</v>
      </c>
      <c r="L791">
        <v>2001</v>
      </c>
      <c r="M791" s="2" t="str">
        <f>VLOOKUP(A791,Bransje!$A$2:$B$418,2,TRUE)</f>
        <v>Software &amp; IT Services</v>
      </c>
      <c r="N791" t="s">
        <v>465</v>
      </c>
      <c r="O791">
        <f>IFERROR(VLOOKUP(A791,Størrelse!$A$2:$B$409,2,TRUE),0)</f>
        <v>0</v>
      </c>
    </row>
    <row r="792" spans="1:15" x14ac:dyDescent="0.3">
      <c r="A792" t="s">
        <v>81</v>
      </c>
      <c r="B792" s="1">
        <v>36524</v>
      </c>
      <c r="C792">
        <v>-0.13503000000000001</v>
      </c>
      <c r="D792" t="e">
        <f t="shared" si="192"/>
        <v>#DIV/0!</v>
      </c>
      <c r="E792">
        <v>0.82724081900000002</v>
      </c>
      <c r="F792" t="e">
        <f t="shared" si="193"/>
        <v>#DIV/0!</v>
      </c>
      <c r="G792">
        <v>3.3799266000000001</v>
      </c>
      <c r="H792" t="e">
        <f t="shared" si="194"/>
        <v>#DIV/0!</v>
      </c>
      <c r="I792">
        <v>0.18161716732987365</v>
      </c>
      <c r="J792" t="e">
        <f t="shared" si="195"/>
        <v>#DIV/0!</v>
      </c>
      <c r="K792">
        <v>0</v>
      </c>
      <c r="L792">
        <v>1999</v>
      </c>
      <c r="M792" s="2" t="str">
        <f>VLOOKUP(A792,Bransje!$A$2:$B$418,2,TRUE)</f>
        <v>Software &amp; IT Services</v>
      </c>
      <c r="N792" t="s">
        <v>465</v>
      </c>
      <c r="O792">
        <f>IFERROR(VLOOKUP(A792,Størrelse!$A$2:$B$409,2,TRUE),0)</f>
        <v>0</v>
      </c>
    </row>
    <row r="793" spans="1:15" x14ac:dyDescent="0.3">
      <c r="A793" t="s">
        <v>81</v>
      </c>
      <c r="B793" s="1">
        <v>36157</v>
      </c>
      <c r="C793">
        <v>-0.94786999999999999</v>
      </c>
      <c r="D793" t="e">
        <f>C793/#REF!</f>
        <v>#REF!</v>
      </c>
      <c r="E793" t="s">
        <v>13</v>
      </c>
      <c r="F793" t="e">
        <f>E793/#REF!</f>
        <v>#VALUE!</v>
      </c>
      <c r="G793" t="e">
        <v>#DIV/0!</v>
      </c>
      <c r="H793" t="e">
        <f>G793/#REF!</f>
        <v>#DIV/0!</v>
      </c>
      <c r="I793">
        <v>0</v>
      </c>
      <c r="J793" t="e">
        <f>+I793/#REF!</f>
        <v>#REF!</v>
      </c>
      <c r="K793">
        <v>0</v>
      </c>
      <c r="L793">
        <v>1998</v>
      </c>
      <c r="M793" s="2" t="str">
        <f>VLOOKUP(A793,Bransje!$A$2:$B$418,2,TRUE)</f>
        <v>Software &amp; IT Services</v>
      </c>
      <c r="N793" t="s">
        <v>465</v>
      </c>
      <c r="O793">
        <f>IFERROR(VLOOKUP(A793,Størrelse!$A$2:$B$409,2,TRUE),0)</f>
        <v>0</v>
      </c>
    </row>
    <row r="794" spans="1:15" x14ac:dyDescent="0.3">
      <c r="A794" t="s">
        <v>82</v>
      </c>
      <c r="B794" s="1">
        <v>43150</v>
      </c>
      <c r="C794">
        <v>-0.64</v>
      </c>
      <c r="D794" t="e">
        <f>C794/G795</f>
        <v>#DIV/0!</v>
      </c>
      <c r="E794">
        <v>7.3755479981000001</v>
      </c>
      <c r="F794" t="e">
        <f>E794/G795</f>
        <v>#DIV/0!</v>
      </c>
      <c r="G794">
        <v>10.787272727272729</v>
      </c>
      <c r="H794" t="e">
        <f>G794/G795</f>
        <v>#DIV/0!</v>
      </c>
      <c r="I794">
        <v>-0.12638116705115687</v>
      </c>
      <c r="J794" t="e">
        <f>+I794/G795</f>
        <v>#DIV/0!</v>
      </c>
      <c r="K794">
        <v>1</v>
      </c>
      <c r="L794">
        <v>2018</v>
      </c>
      <c r="M794" s="2" t="str">
        <f>VLOOKUP(A794,Bransje!$A$2:$B$418,2,TRUE)</f>
        <v>Software &amp; IT Services</v>
      </c>
      <c r="N794" t="s">
        <v>465</v>
      </c>
      <c r="O794">
        <f>IFERROR(VLOOKUP(A794,Størrelse!$A$2:$B$409,2,TRUE),0)</f>
        <v>1</v>
      </c>
    </row>
    <row r="795" spans="1:15" x14ac:dyDescent="0.3">
      <c r="A795" t="s">
        <v>82</v>
      </c>
      <c r="B795" s="1">
        <v>43032</v>
      </c>
      <c r="C795">
        <v>-0.20526</v>
      </c>
      <c r="D795" t="e">
        <f>C795/G796</f>
        <v>#DIV/0!</v>
      </c>
      <c r="E795" t="s">
        <v>13</v>
      </c>
      <c r="F795" t="e">
        <f>E795/G796</f>
        <v>#VALUE!</v>
      </c>
      <c r="G795" t="e">
        <v>#DIV/0!</v>
      </c>
      <c r="H795" t="e">
        <f>G795/G796</f>
        <v>#DIV/0!</v>
      </c>
      <c r="I795">
        <v>0</v>
      </c>
      <c r="J795" t="e">
        <f>+I795/G796</f>
        <v>#DIV/0!</v>
      </c>
      <c r="K795">
        <v>1</v>
      </c>
      <c r="L795">
        <v>2017</v>
      </c>
      <c r="M795" s="2" t="str">
        <f>VLOOKUP(A795,Bransje!$A$2:$B$418,2,TRUE)</f>
        <v>Software &amp; IT Services</v>
      </c>
      <c r="N795" t="s">
        <v>465</v>
      </c>
      <c r="O795">
        <f>IFERROR(VLOOKUP(A795,Størrelse!$A$2:$B$409,2,TRUE),0)</f>
        <v>1</v>
      </c>
    </row>
    <row r="796" spans="1:15" x14ac:dyDescent="0.3">
      <c r="A796" t="s">
        <v>82</v>
      </c>
      <c r="B796" s="1">
        <v>42368</v>
      </c>
      <c r="C796">
        <v>-1.0880700000000001</v>
      </c>
      <c r="D796" t="e">
        <f>C796/G797</f>
        <v>#DIV/0!</v>
      </c>
      <c r="E796" t="s">
        <v>13</v>
      </c>
      <c r="F796" t="e">
        <f>E796/G797</f>
        <v>#VALUE!</v>
      </c>
      <c r="G796" t="e">
        <v>#DIV/0!</v>
      </c>
      <c r="H796" t="e">
        <f>G796/G797</f>
        <v>#DIV/0!</v>
      </c>
      <c r="I796">
        <v>0</v>
      </c>
      <c r="J796" t="e">
        <f>+I796/G797</f>
        <v>#DIV/0!</v>
      </c>
      <c r="K796">
        <v>1</v>
      </c>
      <c r="L796">
        <v>2015</v>
      </c>
      <c r="M796" s="2" t="str">
        <f>VLOOKUP(A796,Bransje!$A$2:$B$418,2,TRUE)</f>
        <v>Software &amp; IT Services</v>
      </c>
      <c r="N796" t="s">
        <v>465</v>
      </c>
      <c r="O796">
        <f>IFERROR(VLOOKUP(A796,Størrelse!$A$2:$B$409,2,TRUE),0)</f>
        <v>1</v>
      </c>
    </row>
    <row r="797" spans="1:15" x14ac:dyDescent="0.3">
      <c r="A797" t="s">
        <v>82</v>
      </c>
      <c r="B797" s="1">
        <v>42003</v>
      </c>
      <c r="C797">
        <v>-0.11409</v>
      </c>
      <c r="D797" t="e">
        <f>C797/G798</f>
        <v>#DIV/0!</v>
      </c>
      <c r="E797" t="s">
        <v>13</v>
      </c>
      <c r="F797" t="e">
        <f>E797/G798</f>
        <v>#VALUE!</v>
      </c>
      <c r="G797" t="e">
        <v>#DIV/0!</v>
      </c>
      <c r="H797" t="e">
        <f>G797/G798</f>
        <v>#DIV/0!</v>
      </c>
      <c r="I797">
        <v>0</v>
      </c>
      <c r="J797" t="e">
        <f>+I797/G798</f>
        <v>#DIV/0!</v>
      </c>
      <c r="K797">
        <v>1</v>
      </c>
      <c r="L797">
        <v>2014</v>
      </c>
      <c r="M797" s="2" t="str">
        <f>VLOOKUP(A797,Bransje!$A$2:$B$418,2,TRUE)</f>
        <v>Software &amp; IT Services</v>
      </c>
      <c r="N797" t="s">
        <v>465</v>
      </c>
      <c r="O797">
        <f>IFERROR(VLOOKUP(A797,Størrelse!$A$2:$B$409,2,TRUE),0)</f>
        <v>1</v>
      </c>
    </row>
    <row r="798" spans="1:15" x14ac:dyDescent="0.3">
      <c r="A798" t="s">
        <v>82</v>
      </c>
      <c r="B798" s="1">
        <v>41635</v>
      </c>
      <c r="C798">
        <v>0.48868</v>
      </c>
      <c r="D798" t="e">
        <f>C798/#REF!</f>
        <v>#REF!</v>
      </c>
      <c r="E798" t="s">
        <v>13</v>
      </c>
      <c r="F798" t="e">
        <f>E798/#REF!</f>
        <v>#VALUE!</v>
      </c>
      <c r="G798" t="e">
        <v>#DIV/0!</v>
      </c>
      <c r="H798" t="e">
        <f>G798/#REF!</f>
        <v>#DIV/0!</v>
      </c>
      <c r="I798">
        <v>0</v>
      </c>
      <c r="J798" t="e">
        <f>+I798/#REF!</f>
        <v>#REF!</v>
      </c>
      <c r="K798">
        <v>1</v>
      </c>
      <c r="L798">
        <v>2013</v>
      </c>
      <c r="M798" s="2" t="str">
        <f>VLOOKUP(A798,Bransje!$A$2:$B$418,2,TRUE)</f>
        <v>Software &amp; IT Services</v>
      </c>
      <c r="N798" t="s">
        <v>465</v>
      </c>
      <c r="O798">
        <f>IFERROR(VLOOKUP(A798,Størrelse!$A$2:$B$409,2,TRUE),0)</f>
        <v>1</v>
      </c>
    </row>
    <row r="799" spans="1:15" x14ac:dyDescent="0.3">
      <c r="A799" t="s">
        <v>83</v>
      </c>
      <c r="B799" s="1">
        <v>39170</v>
      </c>
      <c r="C799">
        <v>-2.01444</v>
      </c>
      <c r="D799" t="e">
        <f t="shared" ref="D799:D805" si="196">C799/G800</f>
        <v>#DIV/0!</v>
      </c>
      <c r="E799" t="s">
        <v>13</v>
      </c>
      <c r="F799" t="e">
        <f t="shared" ref="F799:F805" si="197">E799/G800</f>
        <v>#VALUE!</v>
      </c>
      <c r="G799" t="e">
        <v>#DIV/0!</v>
      </c>
      <c r="H799" t="e">
        <f t="shared" ref="H799:H805" si="198">G799/G800</f>
        <v>#DIV/0!</v>
      </c>
      <c r="I799">
        <v>0</v>
      </c>
      <c r="J799" t="e">
        <f t="shared" ref="J799:J805" si="199">+I799/G800</f>
        <v>#DIV/0!</v>
      </c>
      <c r="K799">
        <v>1</v>
      </c>
      <c r="L799">
        <v>2007</v>
      </c>
      <c r="M799" s="2" t="str">
        <f>VLOOKUP(A799,Bransje!$A$2:$B$418,2,TRUE)</f>
        <v>Mineral Resources</v>
      </c>
      <c r="N799" t="s">
        <v>406</v>
      </c>
      <c r="O799">
        <f>IFERROR(VLOOKUP(A799,Størrelse!$A$2:$B$409,2,TRUE),0)</f>
        <v>0</v>
      </c>
    </row>
    <row r="800" spans="1:15" x14ac:dyDescent="0.3">
      <c r="A800" t="s">
        <v>83</v>
      </c>
      <c r="B800" s="1">
        <v>38999</v>
      </c>
      <c r="C800">
        <v>-1.30399</v>
      </c>
      <c r="D800" t="e">
        <f t="shared" si="196"/>
        <v>#DIV/0!</v>
      </c>
      <c r="E800">
        <v>8.7554741119999999</v>
      </c>
      <c r="F800" t="e">
        <f t="shared" si="197"/>
        <v>#DIV/0!</v>
      </c>
      <c r="G800" t="e">
        <v>#DIV/0!</v>
      </c>
      <c r="H800" t="e">
        <f t="shared" si="198"/>
        <v>#DIV/0!</v>
      </c>
      <c r="I800">
        <v>0</v>
      </c>
      <c r="J800" t="e">
        <f t="shared" si="199"/>
        <v>#DIV/0!</v>
      </c>
      <c r="K800">
        <v>1</v>
      </c>
      <c r="L800">
        <v>2006</v>
      </c>
      <c r="M800" s="2" t="str">
        <f>VLOOKUP(A800,Bransje!$A$2:$B$418,2,TRUE)</f>
        <v>Mineral Resources</v>
      </c>
      <c r="N800" t="s">
        <v>406</v>
      </c>
      <c r="O800">
        <f>IFERROR(VLOOKUP(A800,Størrelse!$A$2:$B$409,2,TRUE),0)</f>
        <v>0</v>
      </c>
    </row>
    <row r="801" spans="1:15" x14ac:dyDescent="0.3">
      <c r="A801" t="s">
        <v>83</v>
      </c>
      <c r="B801" s="1">
        <v>38047</v>
      </c>
      <c r="C801">
        <v>-1.3799060000000001</v>
      </c>
      <c r="D801" t="e">
        <f t="shared" si="196"/>
        <v>#DIV/0!</v>
      </c>
      <c r="E801">
        <v>6.1567387250000003</v>
      </c>
      <c r="F801" t="e">
        <f t="shared" si="197"/>
        <v>#DIV/0!</v>
      </c>
      <c r="G801" t="e">
        <v>#DIV/0!</v>
      </c>
      <c r="H801" t="e">
        <f t="shared" si="198"/>
        <v>#DIV/0!</v>
      </c>
      <c r="I801">
        <v>0</v>
      </c>
      <c r="J801" t="e">
        <f t="shared" si="199"/>
        <v>#DIV/0!</v>
      </c>
      <c r="K801">
        <v>0</v>
      </c>
      <c r="L801">
        <v>2004</v>
      </c>
      <c r="M801" s="2" t="str">
        <f>VLOOKUP(A801,Bransje!$A$2:$B$418,2,TRUE)</f>
        <v>Mineral Resources</v>
      </c>
      <c r="N801" t="s">
        <v>406</v>
      </c>
      <c r="O801">
        <f>IFERROR(VLOOKUP(A801,Størrelse!$A$2:$B$409,2,TRUE),0)</f>
        <v>0</v>
      </c>
    </row>
    <row r="802" spans="1:15" x14ac:dyDescent="0.3">
      <c r="A802" t="s">
        <v>83</v>
      </c>
      <c r="B802" s="1">
        <v>37704</v>
      </c>
      <c r="C802">
        <v>-3.614986</v>
      </c>
      <c r="D802" t="e">
        <f t="shared" si="196"/>
        <v>#DIV/0!</v>
      </c>
      <c r="E802">
        <v>7.372850262</v>
      </c>
      <c r="F802" t="e">
        <f t="shared" si="197"/>
        <v>#DIV/0!</v>
      </c>
      <c r="G802" t="e">
        <v>#DIV/0!</v>
      </c>
      <c r="H802" t="e">
        <f t="shared" si="198"/>
        <v>#DIV/0!</v>
      </c>
      <c r="I802">
        <v>0</v>
      </c>
      <c r="J802" t="e">
        <f t="shared" si="199"/>
        <v>#DIV/0!</v>
      </c>
      <c r="K802">
        <v>0</v>
      </c>
      <c r="L802">
        <v>2003</v>
      </c>
      <c r="M802" s="2" t="str">
        <f>VLOOKUP(A802,Bransje!$A$2:$B$418,2,TRUE)</f>
        <v>Mineral Resources</v>
      </c>
      <c r="N802" t="s">
        <v>406</v>
      </c>
      <c r="O802">
        <f>IFERROR(VLOOKUP(A802,Størrelse!$A$2:$B$409,2,TRUE),0)</f>
        <v>0</v>
      </c>
    </row>
    <row r="803" spans="1:15" x14ac:dyDescent="0.3">
      <c r="A803" t="s">
        <v>83</v>
      </c>
      <c r="B803" s="1">
        <v>37161</v>
      </c>
      <c r="C803">
        <v>-6.530818</v>
      </c>
      <c r="D803" t="e">
        <f t="shared" si="196"/>
        <v>#DIV/0!</v>
      </c>
      <c r="E803">
        <v>13.93223659</v>
      </c>
      <c r="F803" t="e">
        <f t="shared" si="197"/>
        <v>#DIV/0!</v>
      </c>
      <c r="G803" t="e">
        <v>#DIV/0!</v>
      </c>
      <c r="H803" t="e">
        <f t="shared" si="198"/>
        <v>#DIV/0!</v>
      </c>
      <c r="I803">
        <v>0</v>
      </c>
      <c r="J803" t="e">
        <f t="shared" si="199"/>
        <v>#DIV/0!</v>
      </c>
      <c r="K803">
        <v>0</v>
      </c>
      <c r="L803">
        <v>2001</v>
      </c>
      <c r="M803" s="2" t="str">
        <f>VLOOKUP(A803,Bransje!$A$2:$B$418,2,TRUE)</f>
        <v>Mineral Resources</v>
      </c>
      <c r="N803" t="s">
        <v>406</v>
      </c>
      <c r="O803">
        <f>IFERROR(VLOOKUP(A803,Størrelse!$A$2:$B$409,2,TRUE),0)</f>
        <v>0</v>
      </c>
    </row>
    <row r="804" spans="1:15" x14ac:dyDescent="0.3">
      <c r="A804" t="s">
        <v>83</v>
      </c>
      <c r="B804" s="1">
        <v>36796</v>
      </c>
      <c r="C804">
        <v>-0.99621099999999996</v>
      </c>
      <c r="D804" t="e">
        <f t="shared" si="196"/>
        <v>#DIV/0!</v>
      </c>
      <c r="E804">
        <v>23.953118558</v>
      </c>
      <c r="F804" t="e">
        <f t="shared" si="197"/>
        <v>#DIV/0!</v>
      </c>
      <c r="G804" t="e">
        <v>#DIV/0!</v>
      </c>
      <c r="H804" t="e">
        <f t="shared" si="198"/>
        <v>#DIV/0!</v>
      </c>
      <c r="I804">
        <v>0</v>
      </c>
      <c r="J804" t="e">
        <f t="shared" si="199"/>
        <v>#DIV/0!</v>
      </c>
      <c r="K804">
        <v>0</v>
      </c>
      <c r="L804">
        <v>2000</v>
      </c>
      <c r="M804" s="2" t="str">
        <f>VLOOKUP(A804,Bransje!$A$2:$B$418,2,TRUE)</f>
        <v>Mineral Resources</v>
      </c>
      <c r="N804" t="s">
        <v>406</v>
      </c>
      <c r="O804">
        <f>IFERROR(VLOOKUP(A804,Størrelse!$A$2:$B$409,2,TRUE),0)</f>
        <v>0</v>
      </c>
    </row>
    <row r="805" spans="1:15" x14ac:dyDescent="0.3">
      <c r="A805" t="s">
        <v>83</v>
      </c>
      <c r="B805" s="1">
        <v>36430</v>
      </c>
      <c r="C805">
        <v>-5.3652999999999999E-2</v>
      </c>
      <c r="D805" t="e">
        <f t="shared" si="196"/>
        <v>#DIV/0!</v>
      </c>
      <c r="E805">
        <v>15.160256133000001</v>
      </c>
      <c r="F805" t="e">
        <f t="shared" si="197"/>
        <v>#DIV/0!</v>
      </c>
      <c r="G805" t="e">
        <v>#DIV/0!</v>
      </c>
      <c r="H805" t="e">
        <f t="shared" si="198"/>
        <v>#DIV/0!</v>
      </c>
      <c r="I805">
        <v>0</v>
      </c>
      <c r="J805" t="e">
        <f t="shared" si="199"/>
        <v>#DIV/0!</v>
      </c>
      <c r="K805">
        <v>0</v>
      </c>
      <c r="L805">
        <v>1999</v>
      </c>
      <c r="M805" s="2" t="str">
        <f>VLOOKUP(A805,Bransje!$A$2:$B$418,2,TRUE)</f>
        <v>Mineral Resources</v>
      </c>
      <c r="N805" t="s">
        <v>406</v>
      </c>
      <c r="O805">
        <f>IFERROR(VLOOKUP(A805,Størrelse!$A$2:$B$409,2,TRUE),0)</f>
        <v>0</v>
      </c>
    </row>
    <row r="806" spans="1:15" x14ac:dyDescent="0.3">
      <c r="A806" t="s">
        <v>83</v>
      </c>
      <c r="B806" s="1">
        <v>36060</v>
      </c>
      <c r="C806">
        <v>-1.00865</v>
      </c>
      <c r="D806" t="e">
        <f>C806/#REF!</f>
        <v>#REF!</v>
      </c>
      <c r="E806" t="s">
        <v>13</v>
      </c>
      <c r="F806" t="e">
        <f>E806/#REF!</f>
        <v>#VALUE!</v>
      </c>
      <c r="G806" t="e">
        <v>#DIV/0!</v>
      </c>
      <c r="H806" t="e">
        <f>G806/#REF!</f>
        <v>#DIV/0!</v>
      </c>
      <c r="I806">
        <v>0</v>
      </c>
      <c r="J806" t="e">
        <f>+I806/#REF!</f>
        <v>#REF!</v>
      </c>
      <c r="K806">
        <v>0</v>
      </c>
      <c r="L806">
        <v>1998</v>
      </c>
      <c r="M806" s="2" t="str">
        <f>VLOOKUP(A806,Bransje!$A$2:$B$418,2,TRUE)</f>
        <v>Mineral Resources</v>
      </c>
      <c r="N806" t="s">
        <v>406</v>
      </c>
      <c r="O806">
        <f>IFERROR(VLOOKUP(A806,Størrelse!$A$2:$B$409,2,TRUE),0)</f>
        <v>0</v>
      </c>
    </row>
    <row r="807" spans="1:15" x14ac:dyDescent="0.3">
      <c r="A807" t="s">
        <v>84</v>
      </c>
      <c r="B807" s="1">
        <v>37705</v>
      </c>
      <c r="C807">
        <v>-798.68409999999994</v>
      </c>
      <c r="D807">
        <f>C807/G808</f>
        <v>-2.3167226996388997</v>
      </c>
      <c r="E807">
        <v>534.91603304</v>
      </c>
      <c r="F807">
        <f>E807/G808</f>
        <v>1.5516173617886717</v>
      </c>
      <c r="G807">
        <v>4.25</v>
      </c>
      <c r="H807">
        <f>G807/G808</f>
        <v>1.2327867142297342E-2</v>
      </c>
      <c r="I807">
        <v>0.13172514619883047</v>
      </c>
      <c r="J807">
        <f>+I807/G808</f>
        <v>3.8209178862091194E-4</v>
      </c>
      <c r="K807">
        <v>0</v>
      </c>
      <c r="L807">
        <v>2003</v>
      </c>
      <c r="M807" s="2" t="str">
        <f>VLOOKUP(A807,Bransje!$A$2:$B$418,2,TRUE)</f>
        <v>Energy - Fossil Fuels</v>
      </c>
      <c r="N807" t="s">
        <v>462</v>
      </c>
      <c r="O807">
        <f>IFERROR(VLOOKUP(A807,Størrelse!$A$2:$B$409,2,TRUE),0)</f>
        <v>0</v>
      </c>
    </row>
    <row r="808" spans="1:15" x14ac:dyDescent="0.3">
      <c r="A808" t="s">
        <v>84</v>
      </c>
      <c r="B808" s="1">
        <v>37375</v>
      </c>
      <c r="C808">
        <v>-3985.7121099999999</v>
      </c>
      <c r="D808">
        <f>C808/G809</f>
        <v>-0.8547011370851737</v>
      </c>
      <c r="E808">
        <v>2188.5906040270002</v>
      </c>
      <c r="F808">
        <f>E808/G809</f>
        <v>0.46932413236333925</v>
      </c>
      <c r="G808">
        <v>344.74738825000003</v>
      </c>
      <c r="H808">
        <f>G808/G809</f>
        <v>7.3928065201984416E-2</v>
      </c>
      <c r="I808">
        <v>-4.0270689667674775E-2</v>
      </c>
      <c r="J808">
        <f>+I808/G809</f>
        <v>-8.6356975366607167E-6</v>
      </c>
      <c r="K808">
        <v>0</v>
      </c>
      <c r="L808">
        <v>2002</v>
      </c>
      <c r="M808" s="2" t="str">
        <f>VLOOKUP(A808,Bransje!$A$2:$B$418,2,TRUE)</f>
        <v>Energy - Fossil Fuels</v>
      </c>
      <c r="N808" t="s">
        <v>462</v>
      </c>
      <c r="O808">
        <f>IFERROR(VLOOKUP(A808,Størrelse!$A$2:$B$409,2,TRUE),0)</f>
        <v>0</v>
      </c>
    </row>
    <row r="809" spans="1:15" x14ac:dyDescent="0.3">
      <c r="A809" t="s">
        <v>84</v>
      </c>
      <c r="B809" s="1">
        <v>37011</v>
      </c>
      <c r="C809">
        <v>-21443.778869999998</v>
      </c>
      <c r="D809">
        <f>C809/G810</f>
        <v>-0.55494348564717344</v>
      </c>
      <c r="E809">
        <v>55392.223238792001</v>
      </c>
      <c r="F809">
        <f>E809/G810</f>
        <v>1.4334951702419603</v>
      </c>
      <c r="G809">
        <v>4663.2816279999997</v>
      </c>
      <c r="H809">
        <f>G809/G810</f>
        <v>0.1206810505221716</v>
      </c>
      <c r="I809">
        <v>0.21341665162400458</v>
      </c>
      <c r="J809">
        <f>+I809/G810</f>
        <v>5.5230088533072817E-6</v>
      </c>
      <c r="K809">
        <v>0</v>
      </c>
      <c r="L809">
        <v>2001</v>
      </c>
      <c r="M809" s="2" t="str">
        <f>VLOOKUP(A809,Bransje!$A$2:$B$418,2,TRUE)</f>
        <v>Energy - Fossil Fuels</v>
      </c>
      <c r="N809" t="s">
        <v>462</v>
      </c>
      <c r="O809">
        <f>IFERROR(VLOOKUP(A809,Størrelse!$A$2:$B$409,2,TRUE),0)</f>
        <v>0</v>
      </c>
    </row>
    <row r="810" spans="1:15" x14ac:dyDescent="0.3">
      <c r="A810" t="s">
        <v>84</v>
      </c>
      <c r="B810" s="1">
        <v>36551</v>
      </c>
      <c r="C810">
        <v>-10500.80192</v>
      </c>
      <c r="D810" t="e">
        <f>C810/G811</f>
        <v>#DIV/0!</v>
      </c>
      <c r="E810">
        <v>65054.308617233997</v>
      </c>
      <c r="F810" t="e">
        <f>E810/G811</f>
        <v>#DIV/0!</v>
      </c>
      <c r="G810">
        <v>38641.374166222216</v>
      </c>
      <c r="H810" t="e">
        <f>G810/G811</f>
        <v>#DIV/0!</v>
      </c>
      <c r="I810">
        <v>1.9722222217273266E-2</v>
      </c>
      <c r="J810" t="e">
        <f>+I810/G811</f>
        <v>#DIV/0!</v>
      </c>
      <c r="K810">
        <v>0</v>
      </c>
      <c r="L810">
        <v>2000</v>
      </c>
      <c r="M810" s="2" t="str">
        <f>VLOOKUP(A810,Bransje!$A$2:$B$418,2,TRUE)</f>
        <v>Energy - Fossil Fuels</v>
      </c>
      <c r="N810" t="s">
        <v>462</v>
      </c>
      <c r="O810">
        <f>IFERROR(VLOOKUP(A810,Størrelse!$A$2:$B$409,2,TRUE),0)</f>
        <v>0</v>
      </c>
    </row>
    <row r="811" spans="1:15" x14ac:dyDescent="0.3">
      <c r="A811" t="s">
        <v>84</v>
      </c>
      <c r="B811" s="1">
        <v>36181</v>
      </c>
      <c r="C811">
        <v>8244.8404300000002</v>
      </c>
      <c r="D811" t="e">
        <f>C811/#REF!</f>
        <v>#REF!</v>
      </c>
      <c r="E811">
        <v>75257.545271630006</v>
      </c>
      <c r="F811" t="e">
        <f>E811/#REF!</f>
        <v>#REF!</v>
      </c>
      <c r="G811" t="e">
        <v>#DIV/0!</v>
      </c>
      <c r="H811" t="e">
        <f>G811/#REF!</f>
        <v>#DIV/0!</v>
      </c>
      <c r="I811">
        <v>0</v>
      </c>
      <c r="J811" t="e">
        <f>+I811/#REF!</f>
        <v>#REF!</v>
      </c>
      <c r="K811">
        <v>0</v>
      </c>
      <c r="L811">
        <v>1999</v>
      </c>
      <c r="M811" s="2" t="str">
        <f>VLOOKUP(A811,Bransje!$A$2:$B$418,2,TRUE)</f>
        <v>Energy - Fossil Fuels</v>
      </c>
      <c r="N811" t="s">
        <v>462</v>
      </c>
      <c r="O811">
        <f>IFERROR(VLOOKUP(A811,Størrelse!$A$2:$B$409,2,TRUE),0)</f>
        <v>0</v>
      </c>
    </row>
    <row r="812" spans="1:15" x14ac:dyDescent="0.3">
      <c r="A812" t="s">
        <v>85</v>
      </c>
      <c r="B812" s="1">
        <v>43146</v>
      </c>
      <c r="C812">
        <v>-3.5027900000000001</v>
      </c>
      <c r="D812">
        <f t="shared" ref="D812:D817" si="200">C812/G813</f>
        <v>-2.9926749514563106E-2</v>
      </c>
      <c r="E812">
        <v>2.5141744651</v>
      </c>
      <c r="F812">
        <f t="shared" ref="F812:F817" si="201">E812/G813</f>
        <v>2.148032552706796E-2</v>
      </c>
      <c r="G812">
        <v>49.444444444444443</v>
      </c>
      <c r="H812">
        <f t="shared" ref="H812:H817" si="202">G812/G813</f>
        <v>0.42243797195253502</v>
      </c>
      <c r="I812">
        <v>1.2955164679061326E-2</v>
      </c>
      <c r="J812">
        <f t="shared" ref="J812:J817" si="203">+I812/G813</f>
        <v>1.1068490211236861E-4</v>
      </c>
      <c r="K812">
        <v>1</v>
      </c>
      <c r="L812">
        <v>2018</v>
      </c>
      <c r="M812" s="2" t="str">
        <f>VLOOKUP(A812,Bransje!$A$2:$B$418,2,TRUE)</f>
        <v>Software &amp; IT Services</v>
      </c>
      <c r="N812" t="s">
        <v>465</v>
      </c>
      <c r="O812">
        <f>IFERROR(VLOOKUP(A812,Størrelse!$A$2:$B$409,2,TRUE),0)</f>
        <v>0</v>
      </c>
    </row>
    <row r="813" spans="1:15" x14ac:dyDescent="0.3">
      <c r="A813" t="s">
        <v>85</v>
      </c>
      <c r="B813" s="1">
        <v>42787</v>
      </c>
      <c r="C813">
        <v>-1.0766899999999999</v>
      </c>
      <c r="D813">
        <f t="shared" si="200"/>
        <v>-9.8684397454987596E-3</v>
      </c>
      <c r="E813">
        <v>7.1116954608</v>
      </c>
      <c r="F813">
        <f t="shared" si="201"/>
        <v>6.5182492772517475E-2</v>
      </c>
      <c r="G813">
        <v>117.04545454545455</v>
      </c>
      <c r="H813">
        <f t="shared" si="202"/>
        <v>1.0727841956982347</v>
      </c>
      <c r="I813">
        <v>-8.0509230402642129E-2</v>
      </c>
      <c r="J813">
        <f t="shared" si="203"/>
        <v>-7.3791015908474195E-4</v>
      </c>
      <c r="K813">
        <v>1</v>
      </c>
      <c r="L813">
        <v>2017</v>
      </c>
      <c r="M813" s="2" t="str">
        <f>VLOOKUP(A813,Bransje!$A$2:$B$418,2,TRUE)</f>
        <v>Software &amp; IT Services</v>
      </c>
      <c r="N813" t="s">
        <v>465</v>
      </c>
      <c r="O813">
        <f>IFERROR(VLOOKUP(A813,Størrelse!$A$2:$B$409,2,TRUE),0)</f>
        <v>0</v>
      </c>
    </row>
    <row r="814" spans="1:15" x14ac:dyDescent="0.3">
      <c r="A814" t="s">
        <v>85</v>
      </c>
      <c r="B814" s="1">
        <v>42418</v>
      </c>
      <c r="C814">
        <v>-1.9415100000000001</v>
      </c>
      <c r="D814">
        <f t="shared" si="200"/>
        <v>-1.7620231519136834E-2</v>
      </c>
      <c r="E814">
        <v>6.1891840440000001</v>
      </c>
      <c r="F814">
        <f t="shared" si="201"/>
        <v>5.6170123136026887E-2</v>
      </c>
      <c r="G814">
        <v>109.10437999999999</v>
      </c>
      <c r="H814">
        <f t="shared" si="202"/>
        <v>0.99018003273322419</v>
      </c>
      <c r="I814">
        <v>0.12991663767300443</v>
      </c>
      <c r="J814">
        <f t="shared" si="203"/>
        <v>1.1790622937745117E-3</v>
      </c>
      <c r="K814">
        <v>1</v>
      </c>
      <c r="L814">
        <v>2016</v>
      </c>
      <c r="M814" s="2" t="str">
        <f>VLOOKUP(A814,Bransje!$A$2:$B$418,2,TRUE)</f>
        <v>Software &amp; IT Services</v>
      </c>
      <c r="N814" t="s">
        <v>465</v>
      </c>
      <c r="O814">
        <f>IFERROR(VLOOKUP(A814,Størrelse!$A$2:$B$409,2,TRUE),0)</f>
        <v>0</v>
      </c>
    </row>
    <row r="815" spans="1:15" x14ac:dyDescent="0.3">
      <c r="A815" t="s">
        <v>85</v>
      </c>
      <c r="B815" s="1">
        <v>42060</v>
      </c>
      <c r="C815">
        <v>-4.0226199999999999</v>
      </c>
      <c r="D815">
        <f t="shared" si="200"/>
        <v>-3.476039806561506E-2</v>
      </c>
      <c r="E815">
        <v>2.7599508240000001</v>
      </c>
      <c r="F815">
        <f t="shared" si="201"/>
        <v>2.3849379082230563E-2</v>
      </c>
      <c r="G815">
        <v>110.18640690909091</v>
      </c>
      <c r="H815">
        <f t="shared" si="202"/>
        <v>0.95214645320210156</v>
      </c>
      <c r="I815">
        <v>1.4172537728222689E-2</v>
      </c>
      <c r="J815">
        <f t="shared" si="203"/>
        <v>1.2246820555582394E-4</v>
      </c>
      <c r="K815">
        <v>1</v>
      </c>
      <c r="L815">
        <v>2015</v>
      </c>
      <c r="M815" s="2" t="str">
        <f>VLOOKUP(A815,Bransje!$A$2:$B$418,2,TRUE)</f>
        <v>Software &amp; IT Services</v>
      </c>
      <c r="N815" t="s">
        <v>465</v>
      </c>
      <c r="O815">
        <f>IFERROR(VLOOKUP(A815,Størrelse!$A$2:$B$409,2,TRUE),0)</f>
        <v>0</v>
      </c>
    </row>
    <row r="816" spans="1:15" x14ac:dyDescent="0.3">
      <c r="A816" t="s">
        <v>85</v>
      </c>
      <c r="B816" s="1">
        <v>41822</v>
      </c>
      <c r="C816">
        <v>-3.0127799999999998</v>
      </c>
      <c r="D816" t="e">
        <f t="shared" si="200"/>
        <v>#DIV/0!</v>
      </c>
      <c r="E816">
        <v>6.4468245020000001</v>
      </c>
      <c r="F816" t="e">
        <f t="shared" si="201"/>
        <v>#DIV/0!</v>
      </c>
      <c r="G816">
        <v>115.72422135116945</v>
      </c>
      <c r="H816" t="e">
        <f t="shared" si="202"/>
        <v>#DIV/0!</v>
      </c>
      <c r="I816">
        <v>-5.6409303244860376E-2</v>
      </c>
      <c r="J816" t="e">
        <f t="shared" si="203"/>
        <v>#DIV/0!</v>
      </c>
      <c r="K816">
        <v>1</v>
      </c>
      <c r="L816">
        <v>2014</v>
      </c>
      <c r="M816" s="2" t="str">
        <f>VLOOKUP(A816,Bransje!$A$2:$B$418,2,TRUE)</f>
        <v>Software &amp; IT Services</v>
      </c>
      <c r="N816" t="s">
        <v>465</v>
      </c>
      <c r="O816">
        <f>IFERROR(VLOOKUP(A816,Størrelse!$A$2:$B$409,2,TRUE),0)</f>
        <v>0</v>
      </c>
    </row>
    <row r="817" spans="1:15" x14ac:dyDescent="0.3">
      <c r="A817" t="s">
        <v>85</v>
      </c>
      <c r="B817" s="1">
        <v>41276</v>
      </c>
      <c r="C817">
        <v>-2.62317</v>
      </c>
      <c r="D817" t="e">
        <f t="shared" si="200"/>
        <v>#DIV/0!</v>
      </c>
      <c r="E817">
        <v>5.0291918469999999</v>
      </c>
      <c r="F817" t="e">
        <f t="shared" si="201"/>
        <v>#DIV/0!</v>
      </c>
      <c r="G817" t="e">
        <v>#DIV/0!</v>
      </c>
      <c r="H817" t="e">
        <f t="shared" si="202"/>
        <v>#DIV/0!</v>
      </c>
      <c r="I817">
        <v>0</v>
      </c>
      <c r="J817" t="e">
        <f t="shared" si="203"/>
        <v>#DIV/0!</v>
      </c>
      <c r="K817">
        <v>1</v>
      </c>
      <c r="L817">
        <v>2013</v>
      </c>
      <c r="M817" s="2" t="str">
        <f>VLOOKUP(A817,Bransje!$A$2:$B$418,2,TRUE)</f>
        <v>Software &amp; IT Services</v>
      </c>
      <c r="N817" t="s">
        <v>465</v>
      </c>
      <c r="O817">
        <f>IFERROR(VLOOKUP(A817,Størrelse!$A$2:$B$409,2,TRUE),0)</f>
        <v>0</v>
      </c>
    </row>
    <row r="818" spans="1:15" x14ac:dyDescent="0.3">
      <c r="A818" t="s">
        <v>85</v>
      </c>
      <c r="B818" s="1">
        <v>40904</v>
      </c>
      <c r="C818">
        <v>-2.6636500000000001</v>
      </c>
      <c r="D818" t="e">
        <f>C818/#REF!</f>
        <v>#REF!</v>
      </c>
      <c r="E818">
        <v>1.3079470200000001</v>
      </c>
      <c r="F818" t="e">
        <f>E818/#REF!</f>
        <v>#REF!</v>
      </c>
      <c r="G818" t="e">
        <v>#DIV/0!</v>
      </c>
      <c r="H818" t="e">
        <f>G818/#REF!</f>
        <v>#DIV/0!</v>
      </c>
      <c r="I818">
        <v>0</v>
      </c>
      <c r="J818" t="e">
        <f>+I818/#REF!</f>
        <v>#REF!</v>
      </c>
      <c r="K818">
        <v>1</v>
      </c>
      <c r="L818">
        <v>2011</v>
      </c>
      <c r="M818" s="2" t="str">
        <f>VLOOKUP(A818,Bransje!$A$2:$B$418,2,TRUE)</f>
        <v>Software &amp; IT Services</v>
      </c>
      <c r="N818" t="s">
        <v>465</v>
      </c>
      <c r="O818">
        <f>IFERROR(VLOOKUP(A818,Størrelse!$A$2:$B$409,2,TRUE),0)</f>
        <v>0</v>
      </c>
    </row>
    <row r="819" spans="1:15" x14ac:dyDescent="0.3">
      <c r="A819" t="s">
        <v>86</v>
      </c>
      <c r="B819" s="1">
        <v>43130</v>
      </c>
      <c r="C819">
        <v>0.78544000000000003</v>
      </c>
      <c r="D819">
        <f t="shared" ref="D819:D836" si="204">C819/G820</f>
        <v>3.5613520197856553E-2</v>
      </c>
      <c r="E819">
        <v>6.3360095310000002</v>
      </c>
      <c r="F819">
        <f t="shared" ref="F819:F836" si="205">E819/G820</f>
        <v>0.28728814856141799</v>
      </c>
      <c r="G819">
        <v>24.981818181818184</v>
      </c>
      <c r="H819">
        <f t="shared" ref="H819:H836" si="206">G819/G820</f>
        <v>1.1327287716405607</v>
      </c>
      <c r="I819">
        <v>-2.5680432480945981E-2</v>
      </c>
      <c r="J819">
        <f t="shared" ref="J819:J836" si="207">+I819/G820</f>
        <v>-1.1644054298862562E-3</v>
      </c>
      <c r="K819">
        <v>1</v>
      </c>
      <c r="L819">
        <v>2018</v>
      </c>
      <c r="M819" s="2" t="str">
        <f>VLOOKUP(A819,Bransje!$A$2:$B$418,2,TRUE)</f>
        <v>Software &amp; IT Services</v>
      </c>
      <c r="N819" t="s">
        <v>465</v>
      </c>
      <c r="O819">
        <f>IFERROR(VLOOKUP(A819,Størrelse!$A$2:$B$409,2,TRUE),0)</f>
        <v>0</v>
      </c>
    </row>
    <row r="820" spans="1:15" x14ac:dyDescent="0.3">
      <c r="A820" t="s">
        <v>86</v>
      </c>
      <c r="B820" s="1">
        <v>42760</v>
      </c>
      <c r="C820">
        <v>0.95345999999999997</v>
      </c>
      <c r="D820">
        <f t="shared" si="204"/>
        <v>7.9289812889812877E-2</v>
      </c>
      <c r="E820">
        <v>5.1823741659999998</v>
      </c>
      <c r="F820">
        <f t="shared" si="205"/>
        <v>0.43096666661122651</v>
      </c>
      <c r="G820">
        <v>22.054545454545455</v>
      </c>
      <c r="H820">
        <f t="shared" si="206"/>
        <v>1.8340578340578337</v>
      </c>
      <c r="I820">
        <v>0.14263845984639645</v>
      </c>
      <c r="J820">
        <f t="shared" si="207"/>
        <v>1.1861826182652508E-2</v>
      </c>
      <c r="K820">
        <v>1</v>
      </c>
      <c r="L820">
        <v>2017</v>
      </c>
      <c r="M820" s="2" t="str">
        <f>VLOOKUP(A820,Bransje!$A$2:$B$418,2,TRUE)</f>
        <v>Software &amp; IT Services</v>
      </c>
      <c r="N820" t="s">
        <v>465</v>
      </c>
      <c r="O820">
        <f>IFERROR(VLOOKUP(A820,Størrelse!$A$2:$B$409,2,TRUE),0)</f>
        <v>0</v>
      </c>
    </row>
    <row r="821" spans="1:15" x14ac:dyDescent="0.3">
      <c r="A821" t="s">
        <v>86</v>
      </c>
      <c r="B821" s="1">
        <v>42396</v>
      </c>
      <c r="C821">
        <v>0.87231000000000003</v>
      </c>
      <c r="D821">
        <f t="shared" si="204"/>
        <v>6.3799268617021287E-2</v>
      </c>
      <c r="E821">
        <v>5.7051035050000003</v>
      </c>
      <c r="F821">
        <f t="shared" si="205"/>
        <v>0.41726155954122351</v>
      </c>
      <c r="G821">
        <v>12.025000000000002</v>
      </c>
      <c r="H821">
        <f t="shared" si="206"/>
        <v>0.87948803191489389</v>
      </c>
      <c r="I821">
        <v>-7.2471746872562193E-2</v>
      </c>
      <c r="J821">
        <f t="shared" si="207"/>
        <v>-5.3004602100943099E-3</v>
      </c>
      <c r="K821">
        <v>1</v>
      </c>
      <c r="L821">
        <v>2016</v>
      </c>
      <c r="M821" s="2" t="str">
        <f>VLOOKUP(A821,Bransje!$A$2:$B$418,2,TRUE)</f>
        <v>Software &amp; IT Services</v>
      </c>
      <c r="N821" t="s">
        <v>465</v>
      </c>
      <c r="O821">
        <f>IFERROR(VLOOKUP(A821,Størrelse!$A$2:$B$409,2,TRUE),0)</f>
        <v>0</v>
      </c>
    </row>
    <row r="822" spans="1:15" x14ac:dyDescent="0.3">
      <c r="A822" t="s">
        <v>86</v>
      </c>
      <c r="B822" s="1">
        <v>42032</v>
      </c>
      <c r="C822">
        <v>0.77673000000000003</v>
      </c>
      <c r="D822">
        <f t="shared" si="204"/>
        <v>7.8263533937895022E-2</v>
      </c>
      <c r="E822">
        <v>5.523494361</v>
      </c>
      <c r="F822">
        <f t="shared" si="205"/>
        <v>0.55654885015114042</v>
      </c>
      <c r="G822">
        <v>13.67272727272727</v>
      </c>
      <c r="H822">
        <f t="shared" si="206"/>
        <v>1.3776678574700005</v>
      </c>
      <c r="I822">
        <v>5.1439824595131634E-2</v>
      </c>
      <c r="J822">
        <f t="shared" si="207"/>
        <v>5.1830912388609318E-3</v>
      </c>
      <c r="K822">
        <v>1</v>
      </c>
      <c r="L822">
        <v>2015</v>
      </c>
      <c r="M822" s="2" t="str">
        <f>VLOOKUP(A822,Bransje!$A$2:$B$418,2,TRUE)</f>
        <v>Software &amp; IT Services</v>
      </c>
      <c r="N822" t="s">
        <v>465</v>
      </c>
      <c r="O822">
        <f>IFERROR(VLOOKUP(A822,Størrelse!$A$2:$B$409,2,TRUE),0)</f>
        <v>0</v>
      </c>
    </row>
    <row r="823" spans="1:15" x14ac:dyDescent="0.3">
      <c r="A823" t="s">
        <v>86</v>
      </c>
      <c r="B823" s="1">
        <v>41669</v>
      </c>
      <c r="C823">
        <v>0.60829999999999995</v>
      </c>
      <c r="D823">
        <f t="shared" si="204"/>
        <v>9.4938989784335986E-2</v>
      </c>
      <c r="E823">
        <v>5.6235257599999997</v>
      </c>
      <c r="F823">
        <f t="shared" si="205"/>
        <v>0.87767853802497175</v>
      </c>
      <c r="G823">
        <v>9.9245454545454557</v>
      </c>
      <c r="H823">
        <f t="shared" si="206"/>
        <v>1.5489500567536894</v>
      </c>
      <c r="I823">
        <v>0.1521937459113768</v>
      </c>
      <c r="J823">
        <f t="shared" si="207"/>
        <v>2.3753280434522489E-2</v>
      </c>
      <c r="K823">
        <v>1</v>
      </c>
      <c r="L823">
        <v>2014</v>
      </c>
      <c r="M823" s="2" t="str">
        <f>VLOOKUP(A823,Bransje!$A$2:$B$418,2,TRUE)</f>
        <v>Software &amp; IT Services</v>
      </c>
      <c r="N823" t="s">
        <v>465</v>
      </c>
      <c r="O823">
        <f>IFERROR(VLOOKUP(A823,Størrelse!$A$2:$B$409,2,TRUE),0)</f>
        <v>0</v>
      </c>
    </row>
    <row r="824" spans="1:15" x14ac:dyDescent="0.3">
      <c r="A824" t="s">
        <v>86</v>
      </c>
      <c r="B824" s="1">
        <v>41305</v>
      </c>
      <c r="C824">
        <v>0.26518000000000003</v>
      </c>
      <c r="D824">
        <f t="shared" si="204"/>
        <v>4.3204561911658231E-2</v>
      </c>
      <c r="E824">
        <v>5.2880006310000001</v>
      </c>
      <c r="F824">
        <f t="shared" si="205"/>
        <v>0.86154970454380897</v>
      </c>
      <c r="G824">
        <v>6.4072727272727263</v>
      </c>
      <c r="H824">
        <f t="shared" si="206"/>
        <v>1.0439075768547166</v>
      </c>
      <c r="I824">
        <v>-1.8559218559218493E-2</v>
      </c>
      <c r="J824">
        <f t="shared" si="207"/>
        <v>-3.0237684111688351E-3</v>
      </c>
      <c r="K824">
        <v>1</v>
      </c>
      <c r="L824">
        <v>2013</v>
      </c>
      <c r="M824" s="2" t="str">
        <f>VLOOKUP(A824,Bransje!$A$2:$B$418,2,TRUE)</f>
        <v>Software &amp; IT Services</v>
      </c>
      <c r="N824" t="s">
        <v>465</v>
      </c>
      <c r="O824">
        <f>IFERROR(VLOOKUP(A824,Størrelse!$A$2:$B$409,2,TRUE),0)</f>
        <v>0</v>
      </c>
    </row>
    <row r="825" spans="1:15" x14ac:dyDescent="0.3">
      <c r="A825" t="s">
        <v>86</v>
      </c>
      <c r="B825" s="1">
        <v>40934</v>
      </c>
      <c r="C825">
        <v>-1.9177299999999999</v>
      </c>
      <c r="D825">
        <f t="shared" si="204"/>
        <v>-0.19454527009890943</v>
      </c>
      <c r="E825">
        <v>5.0338212100000002</v>
      </c>
      <c r="F825">
        <f t="shared" si="205"/>
        <v>0.51065901191985785</v>
      </c>
      <c r="G825">
        <v>6.1377777777777771</v>
      </c>
      <c r="H825">
        <f t="shared" si="206"/>
        <v>0.62265054808803211</v>
      </c>
      <c r="I825">
        <v>5.0629112835045231E-2</v>
      </c>
      <c r="J825">
        <f t="shared" si="207"/>
        <v>5.1361007187466622E-3</v>
      </c>
      <c r="K825">
        <v>1</v>
      </c>
      <c r="L825">
        <v>2012</v>
      </c>
      <c r="M825" s="2" t="str">
        <f>VLOOKUP(A825,Bransje!$A$2:$B$418,2,TRUE)</f>
        <v>Software &amp; IT Services</v>
      </c>
      <c r="N825" t="s">
        <v>465</v>
      </c>
      <c r="O825">
        <f>IFERROR(VLOOKUP(A825,Størrelse!$A$2:$B$409,2,TRUE),0)</f>
        <v>0</v>
      </c>
    </row>
    <row r="826" spans="1:15" x14ac:dyDescent="0.3">
      <c r="A826" t="s">
        <v>86</v>
      </c>
      <c r="B826" s="1">
        <v>40568</v>
      </c>
      <c r="C826">
        <v>-0.23127</v>
      </c>
      <c r="D826">
        <f t="shared" si="204"/>
        <v>-2.8291830909338043E-2</v>
      </c>
      <c r="E826">
        <v>6.9294285010000003</v>
      </c>
      <c r="F826">
        <f t="shared" si="205"/>
        <v>0.84769412136740518</v>
      </c>
      <c r="G826">
        <v>9.8575000000000017</v>
      </c>
      <c r="H826">
        <f t="shared" si="206"/>
        <v>1.205892347424222</v>
      </c>
      <c r="I826">
        <v>-7.196171686781061E-2</v>
      </c>
      <c r="J826">
        <f t="shared" si="207"/>
        <v>-8.8032547479991227E-3</v>
      </c>
      <c r="K826">
        <v>1</v>
      </c>
      <c r="L826">
        <v>2011</v>
      </c>
      <c r="M826" s="2" t="str">
        <f>VLOOKUP(A826,Bransje!$A$2:$B$418,2,TRUE)</f>
        <v>Software &amp; IT Services</v>
      </c>
      <c r="N826" t="s">
        <v>465</v>
      </c>
      <c r="O826">
        <f>IFERROR(VLOOKUP(A826,Størrelse!$A$2:$B$409,2,TRUE),0)</f>
        <v>0</v>
      </c>
    </row>
    <row r="827" spans="1:15" x14ac:dyDescent="0.3">
      <c r="A827" t="s">
        <v>86</v>
      </c>
      <c r="B827" s="1">
        <v>40204</v>
      </c>
      <c r="C827">
        <v>-1.90876</v>
      </c>
      <c r="D827">
        <f t="shared" si="204"/>
        <v>-0.22275827862873815</v>
      </c>
      <c r="E827">
        <v>7.4506054370000001</v>
      </c>
      <c r="F827">
        <f t="shared" si="205"/>
        <v>0.86950902255288121</v>
      </c>
      <c r="G827">
        <v>8.1744444444444451</v>
      </c>
      <c r="H827">
        <f t="shared" si="206"/>
        <v>0.95398330496798778</v>
      </c>
      <c r="I827">
        <v>-9.0462959812856014E-2</v>
      </c>
      <c r="J827">
        <f t="shared" si="207"/>
        <v>-1.0557311137897128E-2</v>
      </c>
      <c r="K827">
        <v>1</v>
      </c>
      <c r="L827">
        <v>2010</v>
      </c>
      <c r="M827" s="2" t="str">
        <f>VLOOKUP(A827,Bransje!$A$2:$B$418,2,TRUE)</f>
        <v>Software &amp; IT Services</v>
      </c>
      <c r="N827" t="s">
        <v>465</v>
      </c>
      <c r="O827">
        <f>IFERROR(VLOOKUP(A827,Størrelse!$A$2:$B$409,2,TRUE),0)</f>
        <v>0</v>
      </c>
    </row>
    <row r="828" spans="1:15" x14ac:dyDescent="0.3">
      <c r="A828" t="s">
        <v>86</v>
      </c>
      <c r="B828" s="1">
        <v>39839</v>
      </c>
      <c r="C828">
        <v>0.98765999999999998</v>
      </c>
      <c r="D828">
        <f t="shared" si="204"/>
        <v>6.6570220588235293E-2</v>
      </c>
      <c r="E828">
        <v>10.196335242</v>
      </c>
      <c r="F828">
        <f t="shared" si="205"/>
        <v>0.68725298812499991</v>
      </c>
      <c r="G828">
        <v>8.5687499999999996</v>
      </c>
      <c r="H828">
        <f t="shared" si="206"/>
        <v>0.5775505514705882</v>
      </c>
      <c r="I828">
        <v>7.4604270289490016E-3</v>
      </c>
      <c r="J828">
        <f t="shared" si="207"/>
        <v>5.0284741003945471E-4</v>
      </c>
      <c r="K828">
        <v>1</v>
      </c>
      <c r="L828">
        <v>2009</v>
      </c>
      <c r="M828" s="2" t="str">
        <f>VLOOKUP(A828,Bransje!$A$2:$B$418,2,TRUE)</f>
        <v>Software &amp; IT Services</v>
      </c>
      <c r="N828" t="s">
        <v>465</v>
      </c>
      <c r="O828">
        <f>IFERROR(VLOOKUP(A828,Størrelse!$A$2:$B$409,2,TRUE),0)</f>
        <v>0</v>
      </c>
    </row>
    <row r="829" spans="1:15" x14ac:dyDescent="0.3">
      <c r="A829" t="s">
        <v>86</v>
      </c>
      <c r="B829" s="1">
        <v>39477</v>
      </c>
      <c r="C829">
        <v>0.88815</v>
      </c>
      <c r="D829">
        <f t="shared" si="204"/>
        <v>6.068105590062111E-2</v>
      </c>
      <c r="E829">
        <v>7.2991883949999998</v>
      </c>
      <c r="F829">
        <f t="shared" si="205"/>
        <v>0.49870231270186327</v>
      </c>
      <c r="G829">
        <v>14.836363636363638</v>
      </c>
      <c r="H829">
        <f t="shared" si="206"/>
        <v>1.013664596273292</v>
      </c>
      <c r="I829">
        <v>-0.12935636072685386</v>
      </c>
      <c r="J829">
        <f t="shared" si="207"/>
        <v>-8.8380122235738653E-3</v>
      </c>
      <c r="K829">
        <v>1</v>
      </c>
      <c r="L829">
        <v>2008</v>
      </c>
      <c r="M829" s="2" t="str">
        <f>VLOOKUP(A829,Bransje!$A$2:$B$418,2,TRUE)</f>
        <v>Software &amp; IT Services</v>
      </c>
      <c r="N829" t="s">
        <v>465</v>
      </c>
      <c r="O829">
        <f>IFERROR(VLOOKUP(A829,Størrelse!$A$2:$B$409,2,TRUE),0)</f>
        <v>0</v>
      </c>
    </row>
    <row r="830" spans="1:15" x14ac:dyDescent="0.3">
      <c r="A830" t="s">
        <v>86</v>
      </c>
      <c r="B830" s="1">
        <v>39113</v>
      </c>
      <c r="C830">
        <v>1.06959</v>
      </c>
      <c r="D830">
        <f t="shared" si="204"/>
        <v>9.4048681055155875E-2</v>
      </c>
      <c r="E830">
        <v>6.5975384549999996</v>
      </c>
      <c r="F830">
        <f t="shared" si="205"/>
        <v>0.58011928860911266</v>
      </c>
      <c r="G830">
        <v>14.636363636363638</v>
      </c>
      <c r="H830">
        <f t="shared" si="206"/>
        <v>1.2869704236610713</v>
      </c>
      <c r="I830">
        <v>4.6033864819226888E-2</v>
      </c>
      <c r="J830">
        <f t="shared" si="207"/>
        <v>4.0477419105635149E-3</v>
      </c>
      <c r="K830">
        <v>1</v>
      </c>
      <c r="L830">
        <v>2007</v>
      </c>
      <c r="M830" s="2" t="str">
        <f>VLOOKUP(A830,Bransje!$A$2:$B$418,2,TRUE)</f>
        <v>Software &amp; IT Services</v>
      </c>
      <c r="N830" t="s">
        <v>465</v>
      </c>
      <c r="O830">
        <f>IFERROR(VLOOKUP(A830,Størrelse!$A$2:$B$409,2,TRUE),0)</f>
        <v>0</v>
      </c>
    </row>
    <row r="831" spans="1:15" x14ac:dyDescent="0.3">
      <c r="A831" t="s">
        <v>86</v>
      </c>
      <c r="B831" s="1">
        <v>38749</v>
      </c>
      <c r="C831">
        <v>0.26479999999999998</v>
      </c>
      <c r="D831">
        <f t="shared" si="204"/>
        <v>2.2608324439701174E-2</v>
      </c>
      <c r="E831">
        <v>4.8859458739999999</v>
      </c>
      <c r="F831">
        <f t="shared" si="205"/>
        <v>0.41715653139807901</v>
      </c>
      <c r="G831">
        <v>11.372727272727273</v>
      </c>
      <c r="H831">
        <f t="shared" si="206"/>
        <v>0.97099058892015144</v>
      </c>
      <c r="I831">
        <v>-0.21418967877699546</v>
      </c>
      <c r="J831">
        <f t="shared" si="207"/>
        <v>-1.8287272467619679E-2</v>
      </c>
      <c r="K831">
        <v>1</v>
      </c>
      <c r="L831">
        <v>2006</v>
      </c>
      <c r="M831" s="2" t="str">
        <f>VLOOKUP(A831,Bransje!$A$2:$B$418,2,TRUE)</f>
        <v>Software &amp; IT Services</v>
      </c>
      <c r="N831" t="s">
        <v>465</v>
      </c>
      <c r="O831">
        <f>IFERROR(VLOOKUP(A831,Størrelse!$A$2:$B$409,2,TRUE),0)</f>
        <v>0</v>
      </c>
    </row>
    <row r="832" spans="1:15" x14ac:dyDescent="0.3">
      <c r="A832" t="s">
        <v>86</v>
      </c>
      <c r="B832" s="1">
        <v>38384</v>
      </c>
      <c r="C832">
        <v>0.25501000000000001</v>
      </c>
      <c r="D832">
        <f t="shared" si="204"/>
        <v>2.5564912280701756E-2</v>
      </c>
      <c r="E832">
        <v>3.4741118480000002</v>
      </c>
      <c r="F832">
        <f t="shared" si="205"/>
        <v>0.34828188952380956</v>
      </c>
      <c r="G832">
        <v>11.712499999999999</v>
      </c>
      <c r="H832">
        <f t="shared" si="206"/>
        <v>1.1741854636591478</v>
      </c>
      <c r="I832">
        <v>-5.8566447279287392E-2</v>
      </c>
      <c r="J832">
        <f t="shared" si="207"/>
        <v>-5.8713230355175337E-3</v>
      </c>
      <c r="K832">
        <v>1</v>
      </c>
      <c r="L832">
        <v>2005</v>
      </c>
      <c r="M832" s="2" t="str">
        <f>VLOOKUP(A832,Bransje!$A$2:$B$418,2,TRUE)</f>
        <v>Software &amp; IT Services</v>
      </c>
      <c r="N832" t="s">
        <v>465</v>
      </c>
      <c r="O832">
        <f>IFERROR(VLOOKUP(A832,Størrelse!$A$2:$B$409,2,TRUE),0)</f>
        <v>0</v>
      </c>
    </row>
    <row r="833" spans="1:15" x14ac:dyDescent="0.3">
      <c r="A833" t="s">
        <v>86</v>
      </c>
      <c r="B833" s="1">
        <v>38082</v>
      </c>
      <c r="C833">
        <v>-0.29218</v>
      </c>
      <c r="D833">
        <f t="shared" si="204"/>
        <v>-5.8436000000000002E-2</v>
      </c>
      <c r="E833">
        <v>2.7637447829999999</v>
      </c>
      <c r="F833">
        <f t="shared" si="205"/>
        <v>0.55274895660000001</v>
      </c>
      <c r="G833">
        <v>9.9749999999999996</v>
      </c>
      <c r="H833">
        <f t="shared" si="206"/>
        <v>1.9949999999999999</v>
      </c>
      <c r="I833">
        <v>6.2477474780475939E-2</v>
      </c>
      <c r="J833">
        <f t="shared" si="207"/>
        <v>1.2495494956095188E-2</v>
      </c>
      <c r="K833">
        <v>0</v>
      </c>
      <c r="L833">
        <v>2004</v>
      </c>
      <c r="M833" s="2" t="str">
        <f>VLOOKUP(A833,Bransje!$A$2:$B$418,2,TRUE)</f>
        <v>Software &amp; IT Services</v>
      </c>
      <c r="N833" t="s">
        <v>465</v>
      </c>
      <c r="O833">
        <f>IFERROR(VLOOKUP(A833,Størrelse!$A$2:$B$409,2,TRUE),0)</f>
        <v>0</v>
      </c>
    </row>
    <row r="834" spans="1:15" x14ac:dyDescent="0.3">
      <c r="A834" t="s">
        <v>86</v>
      </c>
      <c r="B834" s="1">
        <v>37671</v>
      </c>
      <c r="C834">
        <v>-3.75901</v>
      </c>
      <c r="D834">
        <f t="shared" si="204"/>
        <v>-0.30880589992531737</v>
      </c>
      <c r="E834">
        <v>3.1953698579999998</v>
      </c>
      <c r="F834">
        <f t="shared" si="205"/>
        <v>0.26250237817774458</v>
      </c>
      <c r="G834">
        <v>5</v>
      </c>
      <c r="H834">
        <f t="shared" si="206"/>
        <v>0.41075429424943982</v>
      </c>
      <c r="I834">
        <v>0</v>
      </c>
      <c r="J834">
        <f t="shared" si="207"/>
        <v>0</v>
      </c>
      <c r="K834">
        <v>0</v>
      </c>
      <c r="L834">
        <v>2003</v>
      </c>
      <c r="M834" s="2" t="str">
        <f>VLOOKUP(A834,Bransje!$A$2:$B$418,2,TRUE)</f>
        <v>Software &amp; IT Services</v>
      </c>
      <c r="N834" t="s">
        <v>465</v>
      </c>
      <c r="O834">
        <f>IFERROR(VLOOKUP(A834,Størrelse!$A$2:$B$409,2,TRUE),0)</f>
        <v>0</v>
      </c>
    </row>
    <row r="835" spans="1:15" x14ac:dyDescent="0.3">
      <c r="A835" t="s">
        <v>86</v>
      </c>
      <c r="B835" s="1">
        <v>37326</v>
      </c>
      <c r="C835">
        <v>-1.5512900000000001</v>
      </c>
      <c r="D835">
        <f t="shared" si="204"/>
        <v>-0.11994510309278351</v>
      </c>
      <c r="E835">
        <v>6.3721854310000001</v>
      </c>
      <c r="F835">
        <f t="shared" si="205"/>
        <v>0.49269474981958761</v>
      </c>
      <c r="G835">
        <v>12.172727272727274</v>
      </c>
      <c r="H835">
        <f t="shared" si="206"/>
        <v>0.94119025304592319</v>
      </c>
      <c r="I835">
        <v>9.3793021397179377E-2</v>
      </c>
      <c r="J835">
        <f t="shared" si="207"/>
        <v>7.2520377368953124E-3</v>
      </c>
      <c r="K835">
        <v>0</v>
      </c>
      <c r="L835">
        <v>2002</v>
      </c>
      <c r="M835" s="2" t="str">
        <f>VLOOKUP(A835,Bransje!$A$2:$B$418,2,TRUE)</f>
        <v>Software &amp; IT Services</v>
      </c>
      <c r="N835" t="s">
        <v>465</v>
      </c>
      <c r="O835">
        <f>IFERROR(VLOOKUP(A835,Størrelse!$A$2:$B$409,2,TRUE),0)</f>
        <v>0</v>
      </c>
    </row>
    <row r="836" spans="1:15" x14ac:dyDescent="0.3">
      <c r="A836" t="s">
        <v>86</v>
      </c>
      <c r="B836" s="1">
        <v>36893</v>
      </c>
      <c r="C836">
        <v>-5.4906699999999997</v>
      </c>
      <c r="D836">
        <f t="shared" si="204"/>
        <v>-0.26862377690802347</v>
      </c>
      <c r="E836">
        <v>6.8566666669999998</v>
      </c>
      <c r="F836">
        <f t="shared" si="205"/>
        <v>0.33545335944227</v>
      </c>
      <c r="G836">
        <v>12.933333333333334</v>
      </c>
      <c r="H836">
        <f t="shared" si="206"/>
        <v>0.63274624918460531</v>
      </c>
      <c r="I836">
        <v>-7.6304081802751833E-2</v>
      </c>
      <c r="J836">
        <f t="shared" si="207"/>
        <v>-3.7330764091365867E-3</v>
      </c>
      <c r="K836">
        <v>0</v>
      </c>
      <c r="L836">
        <v>2001</v>
      </c>
      <c r="M836" s="2" t="str">
        <f>VLOOKUP(A836,Bransje!$A$2:$B$418,2,TRUE)</f>
        <v>Software &amp; IT Services</v>
      </c>
      <c r="N836" t="s">
        <v>465</v>
      </c>
      <c r="O836">
        <f>IFERROR(VLOOKUP(A836,Størrelse!$A$2:$B$409,2,TRUE),0)</f>
        <v>0</v>
      </c>
    </row>
    <row r="837" spans="1:15" x14ac:dyDescent="0.3">
      <c r="A837" t="s">
        <v>86</v>
      </c>
      <c r="B837" s="1">
        <v>36521</v>
      </c>
      <c r="C837">
        <v>-1.25322</v>
      </c>
      <c r="D837" t="e">
        <f>C837/#REF!</f>
        <v>#REF!</v>
      </c>
      <c r="E837">
        <v>5.7073267369999998</v>
      </c>
      <c r="F837" t="e">
        <f>E837/#REF!</f>
        <v>#REF!</v>
      </c>
      <c r="G837">
        <v>20.440000000000001</v>
      </c>
      <c r="H837" t="e">
        <f>G837/#REF!</f>
        <v>#REF!</v>
      </c>
      <c r="I837">
        <v>-3.2265239509755905E-2</v>
      </c>
      <c r="J837" t="e">
        <f>+I837/#REF!</f>
        <v>#REF!</v>
      </c>
      <c r="K837">
        <v>0</v>
      </c>
      <c r="L837">
        <v>1999</v>
      </c>
      <c r="M837" s="2" t="str">
        <f>VLOOKUP(A837,Bransje!$A$2:$B$418,2,TRUE)</f>
        <v>Software &amp; IT Services</v>
      </c>
      <c r="N837" t="s">
        <v>465</v>
      </c>
      <c r="O837">
        <f>IFERROR(VLOOKUP(A837,Størrelse!$A$2:$B$409,2,TRUE),0)</f>
        <v>0</v>
      </c>
    </row>
    <row r="838" spans="1:15" x14ac:dyDescent="0.3">
      <c r="A838" t="s">
        <v>87</v>
      </c>
      <c r="B838" s="1">
        <v>42793</v>
      </c>
      <c r="C838">
        <v>-0.62258999999999998</v>
      </c>
      <c r="D838" t="e">
        <f t="shared" ref="D838:D848" si="208">C838/G839</f>
        <v>#DIV/0!</v>
      </c>
      <c r="E838">
        <v>0.47998755599999998</v>
      </c>
      <c r="F838" t="e">
        <f t="shared" ref="F838:F848" si="209">E838/G839</f>
        <v>#DIV/0!</v>
      </c>
      <c r="G838" t="e">
        <v>#DIV/0!</v>
      </c>
      <c r="H838" t="e">
        <f t="shared" ref="H838:H848" si="210">G838/G839</f>
        <v>#DIV/0!</v>
      </c>
      <c r="I838">
        <v>0</v>
      </c>
      <c r="J838" t="e">
        <f t="shared" ref="J838:J848" si="211">+I838/G839</f>
        <v>#DIV/0!</v>
      </c>
      <c r="K838">
        <v>1</v>
      </c>
      <c r="L838">
        <v>2017</v>
      </c>
      <c r="M838" s="2" t="str">
        <f>VLOOKUP(A838,Bransje!$A$2:$B$418,2,TRUE)</f>
        <v>Energy - Fossil Fuels</v>
      </c>
      <c r="N838" t="s">
        <v>462</v>
      </c>
      <c r="O838">
        <f>IFERROR(VLOOKUP(A838,Størrelse!$A$2:$B$409,2,TRUE),0)</f>
        <v>0</v>
      </c>
    </row>
    <row r="839" spans="1:15" x14ac:dyDescent="0.3">
      <c r="A839" t="s">
        <v>87</v>
      </c>
      <c r="B839" s="1">
        <v>42418</v>
      </c>
      <c r="C839">
        <v>-0.58011000000000001</v>
      </c>
      <c r="D839" t="e">
        <f t="shared" si="208"/>
        <v>#DIV/0!</v>
      </c>
      <c r="E839">
        <v>1.1163374770000001</v>
      </c>
      <c r="F839" t="e">
        <f t="shared" si="209"/>
        <v>#DIV/0!</v>
      </c>
      <c r="G839" t="e">
        <v>#DIV/0!</v>
      </c>
      <c r="H839" t="e">
        <f t="shared" si="210"/>
        <v>#DIV/0!</v>
      </c>
      <c r="I839">
        <v>0</v>
      </c>
      <c r="J839" t="e">
        <f t="shared" si="211"/>
        <v>#DIV/0!</v>
      </c>
      <c r="K839">
        <v>1</v>
      </c>
      <c r="L839">
        <v>2016</v>
      </c>
      <c r="M839" s="2" t="str">
        <f>VLOOKUP(A839,Bransje!$A$2:$B$418,2,TRUE)</f>
        <v>Energy - Fossil Fuels</v>
      </c>
      <c r="N839" t="s">
        <v>462</v>
      </c>
      <c r="O839">
        <f>IFERROR(VLOOKUP(A839,Størrelse!$A$2:$B$409,2,TRUE),0)</f>
        <v>0</v>
      </c>
    </row>
    <row r="840" spans="1:15" x14ac:dyDescent="0.3">
      <c r="A840" t="s">
        <v>87</v>
      </c>
      <c r="B840" s="1">
        <v>42059</v>
      </c>
      <c r="C840">
        <v>-4.5100000000000001E-3</v>
      </c>
      <c r="D840" t="e">
        <f t="shared" si="208"/>
        <v>#DIV/0!</v>
      </c>
      <c r="E840">
        <v>2.229271679</v>
      </c>
      <c r="F840" t="e">
        <f t="shared" si="209"/>
        <v>#DIV/0!</v>
      </c>
      <c r="G840" t="e">
        <v>#DIV/0!</v>
      </c>
      <c r="H840" t="e">
        <f t="shared" si="210"/>
        <v>#DIV/0!</v>
      </c>
      <c r="I840">
        <v>0</v>
      </c>
      <c r="J840" t="e">
        <f t="shared" si="211"/>
        <v>#DIV/0!</v>
      </c>
      <c r="K840">
        <v>1</v>
      </c>
      <c r="L840">
        <v>2015</v>
      </c>
      <c r="M840" s="2" t="str">
        <f>VLOOKUP(A840,Bransje!$A$2:$B$418,2,TRUE)</f>
        <v>Energy - Fossil Fuels</v>
      </c>
      <c r="N840" t="s">
        <v>462</v>
      </c>
      <c r="O840">
        <f>IFERROR(VLOOKUP(A840,Størrelse!$A$2:$B$409,2,TRUE),0)</f>
        <v>0</v>
      </c>
    </row>
    <row r="841" spans="1:15" x14ac:dyDescent="0.3">
      <c r="A841" t="s">
        <v>87</v>
      </c>
      <c r="B841" s="1">
        <v>41695</v>
      </c>
      <c r="C841">
        <v>5.6469999999999999E-2</v>
      </c>
      <c r="D841" t="e">
        <f t="shared" si="208"/>
        <v>#DIV/0!</v>
      </c>
      <c r="E841">
        <v>2.0222144850000001</v>
      </c>
      <c r="F841" t="e">
        <f t="shared" si="209"/>
        <v>#DIV/0!</v>
      </c>
      <c r="G841" t="e">
        <v>#DIV/0!</v>
      </c>
      <c r="H841" t="e">
        <f t="shared" si="210"/>
        <v>#DIV/0!</v>
      </c>
      <c r="I841">
        <v>0</v>
      </c>
      <c r="J841" t="e">
        <f t="shared" si="211"/>
        <v>#DIV/0!</v>
      </c>
      <c r="K841">
        <v>1</v>
      </c>
      <c r="L841">
        <v>2014</v>
      </c>
      <c r="M841" s="2" t="str">
        <f>VLOOKUP(A841,Bransje!$A$2:$B$418,2,TRUE)</f>
        <v>Energy - Fossil Fuels</v>
      </c>
      <c r="N841" t="s">
        <v>462</v>
      </c>
      <c r="O841">
        <f>IFERROR(VLOOKUP(A841,Størrelse!$A$2:$B$409,2,TRUE),0)</f>
        <v>0</v>
      </c>
    </row>
    <row r="842" spans="1:15" x14ac:dyDescent="0.3">
      <c r="A842" t="s">
        <v>87</v>
      </c>
      <c r="B842" s="1">
        <v>41331</v>
      </c>
      <c r="C842">
        <v>-2.8639999999999999E-2</v>
      </c>
      <c r="D842" t="e">
        <f t="shared" si="208"/>
        <v>#DIV/0!</v>
      </c>
      <c r="E842">
        <v>1.064935588</v>
      </c>
      <c r="F842" t="e">
        <f t="shared" si="209"/>
        <v>#DIV/0!</v>
      </c>
      <c r="G842" t="e">
        <v>#DIV/0!</v>
      </c>
      <c r="H842" t="e">
        <f t="shared" si="210"/>
        <v>#DIV/0!</v>
      </c>
      <c r="I842">
        <v>0</v>
      </c>
      <c r="J842" t="e">
        <f t="shared" si="211"/>
        <v>#DIV/0!</v>
      </c>
      <c r="K842">
        <v>1</v>
      </c>
      <c r="L842">
        <v>2013</v>
      </c>
      <c r="M842" s="2" t="str">
        <f>VLOOKUP(A842,Bransje!$A$2:$B$418,2,TRUE)</f>
        <v>Energy - Fossil Fuels</v>
      </c>
      <c r="N842" t="s">
        <v>462</v>
      </c>
      <c r="O842">
        <f>IFERROR(VLOOKUP(A842,Størrelse!$A$2:$B$409,2,TRUE),0)</f>
        <v>0</v>
      </c>
    </row>
    <row r="843" spans="1:15" x14ac:dyDescent="0.3">
      <c r="A843" t="s">
        <v>87</v>
      </c>
      <c r="B843" s="1">
        <v>40967</v>
      </c>
      <c r="C843">
        <v>6.2100000000000002E-3</v>
      </c>
      <c r="D843" t="e">
        <f t="shared" si="208"/>
        <v>#DIV/0!</v>
      </c>
      <c r="E843">
        <v>1.2812488209999999</v>
      </c>
      <c r="F843" t="e">
        <f t="shared" si="209"/>
        <v>#DIV/0!</v>
      </c>
      <c r="G843" t="e">
        <v>#DIV/0!</v>
      </c>
      <c r="H843" t="e">
        <f t="shared" si="210"/>
        <v>#DIV/0!</v>
      </c>
      <c r="I843">
        <v>0</v>
      </c>
      <c r="J843" t="e">
        <f t="shared" si="211"/>
        <v>#DIV/0!</v>
      </c>
      <c r="K843">
        <v>1</v>
      </c>
      <c r="L843">
        <v>2012</v>
      </c>
      <c r="M843" s="2" t="str">
        <f>VLOOKUP(A843,Bransje!$A$2:$B$418,2,TRUE)</f>
        <v>Energy - Fossil Fuels</v>
      </c>
      <c r="N843" t="s">
        <v>462</v>
      </c>
      <c r="O843">
        <f>IFERROR(VLOOKUP(A843,Størrelse!$A$2:$B$409,2,TRUE),0)</f>
        <v>0</v>
      </c>
    </row>
    <row r="844" spans="1:15" x14ac:dyDescent="0.3">
      <c r="A844" t="s">
        <v>87</v>
      </c>
      <c r="B844" s="1">
        <v>40597</v>
      </c>
      <c r="C844">
        <v>-2.001E-2</v>
      </c>
      <c r="D844" t="e">
        <f t="shared" si="208"/>
        <v>#DIV/0!</v>
      </c>
      <c r="E844">
        <v>1.273655253</v>
      </c>
      <c r="F844" t="e">
        <f t="shared" si="209"/>
        <v>#DIV/0!</v>
      </c>
      <c r="G844" t="e">
        <v>#DIV/0!</v>
      </c>
      <c r="H844" t="e">
        <f t="shared" si="210"/>
        <v>#DIV/0!</v>
      </c>
      <c r="I844">
        <v>0</v>
      </c>
      <c r="J844" t="e">
        <f t="shared" si="211"/>
        <v>#DIV/0!</v>
      </c>
      <c r="K844">
        <v>1</v>
      </c>
      <c r="L844">
        <v>2011</v>
      </c>
      <c r="M844" s="2" t="str">
        <f>VLOOKUP(A844,Bransje!$A$2:$B$418,2,TRUE)</f>
        <v>Energy - Fossil Fuels</v>
      </c>
      <c r="N844" t="s">
        <v>462</v>
      </c>
      <c r="O844">
        <f>IFERROR(VLOOKUP(A844,Størrelse!$A$2:$B$409,2,TRUE),0)</f>
        <v>0</v>
      </c>
    </row>
    <row r="845" spans="1:15" x14ac:dyDescent="0.3">
      <c r="A845" t="s">
        <v>87</v>
      </c>
      <c r="B845" s="1">
        <v>40283</v>
      </c>
      <c r="C845">
        <v>0.40432000000000001</v>
      </c>
      <c r="D845" t="e">
        <f t="shared" si="208"/>
        <v>#DIV/0!</v>
      </c>
      <c r="E845">
        <v>1.2926756210000001</v>
      </c>
      <c r="F845" t="e">
        <f t="shared" si="209"/>
        <v>#DIV/0!</v>
      </c>
      <c r="G845" t="e">
        <v>#DIV/0!</v>
      </c>
      <c r="H845" t="e">
        <f t="shared" si="210"/>
        <v>#DIV/0!</v>
      </c>
      <c r="I845">
        <v>0</v>
      </c>
      <c r="J845" t="e">
        <f t="shared" si="211"/>
        <v>#DIV/0!</v>
      </c>
      <c r="K845">
        <v>1</v>
      </c>
      <c r="L845">
        <v>2010</v>
      </c>
      <c r="M845" s="2" t="str">
        <f>VLOOKUP(A845,Bransje!$A$2:$B$418,2,TRUE)</f>
        <v>Energy - Fossil Fuels</v>
      </c>
      <c r="N845" t="s">
        <v>462</v>
      </c>
      <c r="O845">
        <f>IFERROR(VLOOKUP(A845,Størrelse!$A$2:$B$409,2,TRUE),0)</f>
        <v>0</v>
      </c>
    </row>
    <row r="846" spans="1:15" x14ac:dyDescent="0.3">
      <c r="A846" t="s">
        <v>87</v>
      </c>
      <c r="B846" s="1">
        <v>39869</v>
      </c>
      <c r="C846">
        <v>0.42094999999999999</v>
      </c>
      <c r="D846" t="e">
        <f t="shared" si="208"/>
        <v>#DIV/0!</v>
      </c>
      <c r="E846">
        <v>0.88458506699999995</v>
      </c>
      <c r="F846" t="e">
        <f t="shared" si="209"/>
        <v>#DIV/0!</v>
      </c>
      <c r="G846" t="e">
        <v>#DIV/0!</v>
      </c>
      <c r="H846" t="e">
        <f t="shared" si="210"/>
        <v>#DIV/0!</v>
      </c>
      <c r="I846">
        <v>0</v>
      </c>
      <c r="J846" t="e">
        <f t="shared" si="211"/>
        <v>#DIV/0!</v>
      </c>
      <c r="K846">
        <v>1</v>
      </c>
      <c r="L846">
        <v>2009</v>
      </c>
      <c r="M846" s="2" t="str">
        <f>VLOOKUP(A846,Bransje!$A$2:$B$418,2,TRUE)</f>
        <v>Energy - Fossil Fuels</v>
      </c>
      <c r="N846" t="s">
        <v>462</v>
      </c>
      <c r="O846">
        <f>IFERROR(VLOOKUP(A846,Størrelse!$A$2:$B$409,2,TRUE),0)</f>
        <v>0</v>
      </c>
    </row>
    <row r="847" spans="1:15" x14ac:dyDescent="0.3">
      <c r="A847" t="s">
        <v>87</v>
      </c>
      <c r="B847" s="1">
        <v>39504</v>
      </c>
      <c r="C847">
        <v>0.45940999999999999</v>
      </c>
      <c r="D847" t="e">
        <f t="shared" si="208"/>
        <v>#DIV/0!</v>
      </c>
      <c r="E847">
        <v>1.2997102089999999</v>
      </c>
      <c r="F847" t="e">
        <f t="shared" si="209"/>
        <v>#DIV/0!</v>
      </c>
      <c r="G847" t="e">
        <v>#DIV/0!</v>
      </c>
      <c r="H847" t="e">
        <f t="shared" si="210"/>
        <v>#DIV/0!</v>
      </c>
      <c r="I847">
        <v>0</v>
      </c>
      <c r="J847" t="e">
        <f t="shared" si="211"/>
        <v>#DIV/0!</v>
      </c>
      <c r="K847">
        <v>1</v>
      </c>
      <c r="L847">
        <v>2008</v>
      </c>
      <c r="M847" s="2" t="str">
        <f>VLOOKUP(A847,Bransje!$A$2:$B$418,2,TRUE)</f>
        <v>Energy - Fossil Fuels</v>
      </c>
      <c r="N847" t="s">
        <v>462</v>
      </c>
      <c r="O847">
        <f>IFERROR(VLOOKUP(A847,Størrelse!$A$2:$B$409,2,TRUE),0)</f>
        <v>0</v>
      </c>
    </row>
    <row r="848" spans="1:15" x14ac:dyDescent="0.3">
      <c r="A848" t="s">
        <v>87</v>
      </c>
      <c r="B848" s="1">
        <v>39139</v>
      </c>
      <c r="C848">
        <v>0.30321999999999999</v>
      </c>
      <c r="D848">
        <f t="shared" si="208"/>
        <v>2.4296474358974359E-2</v>
      </c>
      <c r="E848">
        <v>2.1690253820000001</v>
      </c>
      <c r="F848">
        <f t="shared" si="209"/>
        <v>0.17380011073717952</v>
      </c>
      <c r="G848" t="e">
        <v>#DIV/0!</v>
      </c>
      <c r="H848" t="e">
        <f t="shared" si="210"/>
        <v>#DIV/0!</v>
      </c>
      <c r="I848">
        <v>0</v>
      </c>
      <c r="J848">
        <f t="shared" si="211"/>
        <v>0</v>
      </c>
      <c r="K848">
        <v>1</v>
      </c>
      <c r="L848">
        <v>2007</v>
      </c>
      <c r="M848" s="2" t="str">
        <f>VLOOKUP(A848,Bransje!$A$2:$B$418,2,TRUE)</f>
        <v>Energy - Fossil Fuels</v>
      </c>
      <c r="N848" t="s">
        <v>462</v>
      </c>
      <c r="O848">
        <f>IFERROR(VLOOKUP(A848,Størrelse!$A$2:$B$409,2,TRUE),0)</f>
        <v>0</v>
      </c>
    </row>
    <row r="849" spans="1:15" x14ac:dyDescent="0.3">
      <c r="A849" t="s">
        <v>87</v>
      </c>
      <c r="B849" s="1">
        <v>38769</v>
      </c>
      <c r="C849">
        <v>5.7722999999999997E-2</v>
      </c>
      <c r="D849" t="e">
        <f>C849/#REF!</f>
        <v>#REF!</v>
      </c>
      <c r="E849" t="s">
        <v>13</v>
      </c>
      <c r="F849" t="e">
        <f>E849/#REF!</f>
        <v>#VALUE!</v>
      </c>
      <c r="G849">
        <v>12.479999999999999</v>
      </c>
      <c r="H849" t="e">
        <f>G849/#REF!</f>
        <v>#REF!</v>
      </c>
      <c r="I849">
        <v>0.11502083903199289</v>
      </c>
      <c r="J849" t="e">
        <f>+I849/#REF!</f>
        <v>#REF!</v>
      </c>
      <c r="K849">
        <v>1</v>
      </c>
      <c r="L849">
        <v>2006</v>
      </c>
      <c r="M849" s="2" t="str">
        <f>VLOOKUP(A849,Bransje!$A$2:$B$418,2,TRUE)</f>
        <v>Energy - Fossil Fuels</v>
      </c>
      <c r="N849" t="s">
        <v>462</v>
      </c>
      <c r="O849">
        <f>IFERROR(VLOOKUP(A849,Størrelse!$A$2:$B$409,2,TRUE),0)</f>
        <v>0</v>
      </c>
    </row>
    <row r="850" spans="1:15" x14ac:dyDescent="0.3">
      <c r="A850" t="s">
        <v>88</v>
      </c>
      <c r="B850" s="1">
        <v>39496</v>
      </c>
      <c r="C850">
        <v>1.25492</v>
      </c>
      <c r="D850">
        <f t="shared" ref="D850:D855" si="212">C850/G851</f>
        <v>4.4258159666559799E-2</v>
      </c>
      <c r="E850">
        <v>13.174022863999999</v>
      </c>
      <c r="F850">
        <f t="shared" ref="F850:F855" si="213">E850/G851</f>
        <v>0.46461767074062205</v>
      </c>
      <c r="G850">
        <v>25.11</v>
      </c>
      <c r="H850">
        <f t="shared" ref="H850:H855" si="214">G850/G851</f>
        <v>0.88557229881372246</v>
      </c>
      <c r="I850">
        <v>4.496472575900079E-2</v>
      </c>
      <c r="J850">
        <f t="shared" ref="J850:J855" si="215">+I850/G851</f>
        <v>1.5858030886470303E-3</v>
      </c>
      <c r="K850">
        <v>1</v>
      </c>
      <c r="L850">
        <v>2008</v>
      </c>
      <c r="M850" s="2" t="str">
        <f>VLOOKUP(A850,Bransje!$A$2:$B$418,2,TRUE)</f>
        <v>Energy - Fossil Fuels</v>
      </c>
      <c r="N850" t="s">
        <v>462</v>
      </c>
      <c r="O850">
        <f>IFERROR(VLOOKUP(A850,Størrelse!$A$2:$B$409,2,TRUE),0)</f>
        <v>0</v>
      </c>
    </row>
    <row r="851" spans="1:15" x14ac:dyDescent="0.3">
      <c r="A851" t="s">
        <v>88</v>
      </c>
      <c r="B851" s="1">
        <v>39135</v>
      </c>
      <c r="C851">
        <v>1.55647</v>
      </c>
      <c r="D851">
        <f t="shared" si="212"/>
        <v>8.0042870500233773E-2</v>
      </c>
      <c r="E851">
        <v>15.445061018000001</v>
      </c>
      <c r="F851">
        <f t="shared" si="213"/>
        <v>0.7942761626834971</v>
      </c>
      <c r="G851">
        <v>28.354545454545452</v>
      </c>
      <c r="H851">
        <f t="shared" si="214"/>
        <v>1.4581580177653111</v>
      </c>
      <c r="I851">
        <v>-1.7417458256561158E-2</v>
      </c>
      <c r="J851">
        <f t="shared" si="215"/>
        <v>-8.9570846574180824E-4</v>
      </c>
      <c r="K851">
        <v>1</v>
      </c>
      <c r="L851">
        <v>2007</v>
      </c>
      <c r="M851" s="2" t="str">
        <f>VLOOKUP(A851,Bransje!$A$2:$B$418,2,TRUE)</f>
        <v>Energy - Fossil Fuels</v>
      </c>
      <c r="N851" t="s">
        <v>462</v>
      </c>
      <c r="O851">
        <f>IFERROR(VLOOKUP(A851,Størrelse!$A$2:$B$409,2,TRUE),0)</f>
        <v>0</v>
      </c>
    </row>
    <row r="852" spans="1:15" x14ac:dyDescent="0.3">
      <c r="A852" t="s">
        <v>88</v>
      </c>
      <c r="B852" s="1">
        <v>38763</v>
      </c>
      <c r="C852">
        <v>1.27003</v>
      </c>
      <c r="D852">
        <f t="shared" si="212"/>
        <v>7.5372700296735901E-2</v>
      </c>
      <c r="E852">
        <v>17.507929453999999</v>
      </c>
      <c r="F852">
        <f t="shared" si="213"/>
        <v>1.0390462583976259</v>
      </c>
      <c r="G852">
        <v>19.445454545454542</v>
      </c>
      <c r="H852">
        <f t="shared" si="214"/>
        <v>1.1540329107094682</v>
      </c>
      <c r="I852">
        <v>-4.0199348095428133E-2</v>
      </c>
      <c r="J852">
        <f t="shared" si="215"/>
        <v>-2.3857179878592361E-3</v>
      </c>
      <c r="K852">
        <v>1</v>
      </c>
      <c r="L852">
        <v>2006</v>
      </c>
      <c r="M852" s="2" t="str">
        <f>VLOOKUP(A852,Bransje!$A$2:$B$418,2,TRUE)</f>
        <v>Energy - Fossil Fuels</v>
      </c>
      <c r="N852" t="s">
        <v>462</v>
      </c>
      <c r="O852">
        <f>IFERROR(VLOOKUP(A852,Størrelse!$A$2:$B$409,2,TRUE),0)</f>
        <v>0</v>
      </c>
    </row>
    <row r="853" spans="1:15" x14ac:dyDescent="0.3">
      <c r="A853" t="s">
        <v>88</v>
      </c>
      <c r="B853" s="1">
        <v>38680</v>
      </c>
      <c r="C853">
        <v>0.43</v>
      </c>
      <c r="D853" t="e">
        <f t="shared" si="212"/>
        <v>#DIV/0!</v>
      </c>
      <c r="E853">
        <v>2.706080386</v>
      </c>
      <c r="F853" t="e">
        <f t="shared" si="213"/>
        <v>#DIV/0!</v>
      </c>
      <c r="G853">
        <v>16.850000000000001</v>
      </c>
      <c r="H853" t="e">
        <f t="shared" si="214"/>
        <v>#DIV/0!</v>
      </c>
      <c r="I853">
        <v>3.0120481927710774E-2</v>
      </c>
      <c r="J853" t="e">
        <f t="shared" si="215"/>
        <v>#DIV/0!</v>
      </c>
      <c r="K853">
        <v>1</v>
      </c>
      <c r="L853">
        <v>2005</v>
      </c>
      <c r="M853" s="2" t="str">
        <f>VLOOKUP(A853,Bransje!$A$2:$B$418,2,TRUE)</f>
        <v>Energy - Fossil Fuels</v>
      </c>
      <c r="N853" t="s">
        <v>462</v>
      </c>
      <c r="O853">
        <f>IFERROR(VLOOKUP(A853,Størrelse!$A$2:$B$409,2,TRUE),0)</f>
        <v>0</v>
      </c>
    </row>
    <row r="854" spans="1:15" x14ac:dyDescent="0.3">
      <c r="A854" t="s">
        <v>88</v>
      </c>
      <c r="B854" s="1">
        <v>38105</v>
      </c>
      <c r="C854">
        <v>2.656E-2</v>
      </c>
      <c r="D854" t="e">
        <f t="shared" si="212"/>
        <v>#DIV/0!</v>
      </c>
      <c r="E854">
        <v>1.903554714</v>
      </c>
      <c r="F854" t="e">
        <f t="shared" si="213"/>
        <v>#DIV/0!</v>
      </c>
      <c r="G854" t="e">
        <v>#DIV/0!</v>
      </c>
      <c r="H854" t="e">
        <f t="shared" si="214"/>
        <v>#DIV/0!</v>
      </c>
      <c r="I854">
        <v>0</v>
      </c>
      <c r="J854" t="e">
        <f t="shared" si="215"/>
        <v>#DIV/0!</v>
      </c>
      <c r="K854">
        <v>0</v>
      </c>
      <c r="L854">
        <v>2004</v>
      </c>
      <c r="M854" s="2" t="str">
        <f>VLOOKUP(A854,Bransje!$A$2:$B$418,2,TRUE)</f>
        <v>Energy - Fossil Fuels</v>
      </c>
      <c r="N854" t="s">
        <v>462</v>
      </c>
      <c r="O854">
        <f>IFERROR(VLOOKUP(A854,Størrelse!$A$2:$B$409,2,TRUE),0)</f>
        <v>0</v>
      </c>
    </row>
    <row r="855" spans="1:15" x14ac:dyDescent="0.3">
      <c r="A855" t="s">
        <v>88</v>
      </c>
      <c r="B855" s="1">
        <v>37740</v>
      </c>
      <c r="C855">
        <v>0.34111000000000002</v>
      </c>
      <c r="D855" t="e">
        <f t="shared" si="212"/>
        <v>#DIV/0!</v>
      </c>
      <c r="E855">
        <v>1.943950617</v>
      </c>
      <c r="F855" t="e">
        <f t="shared" si="213"/>
        <v>#DIV/0!</v>
      </c>
      <c r="G855" t="e">
        <v>#DIV/0!</v>
      </c>
      <c r="H855" t="e">
        <f t="shared" si="214"/>
        <v>#DIV/0!</v>
      </c>
      <c r="I855">
        <v>0</v>
      </c>
      <c r="J855" t="e">
        <f t="shared" si="215"/>
        <v>#DIV/0!</v>
      </c>
      <c r="K855">
        <v>0</v>
      </c>
      <c r="L855">
        <v>2003</v>
      </c>
      <c r="M855" s="2" t="str">
        <f>VLOOKUP(A855,Bransje!$A$2:$B$418,2,TRUE)</f>
        <v>Energy - Fossil Fuels</v>
      </c>
      <c r="N855" t="s">
        <v>462</v>
      </c>
      <c r="O855">
        <f>IFERROR(VLOOKUP(A855,Størrelse!$A$2:$B$409,2,TRUE),0)</f>
        <v>0</v>
      </c>
    </row>
    <row r="856" spans="1:15" x14ac:dyDescent="0.3">
      <c r="A856" t="s">
        <v>88</v>
      </c>
      <c r="B856" s="1">
        <v>37370</v>
      </c>
      <c r="C856">
        <v>0.73821000000000003</v>
      </c>
      <c r="D856" t="e">
        <f>C856/#REF!</f>
        <v>#REF!</v>
      </c>
      <c r="E856">
        <v>1.602901235</v>
      </c>
      <c r="F856" t="e">
        <f>E856/#REF!</f>
        <v>#REF!</v>
      </c>
      <c r="G856" t="e">
        <v>#DIV/0!</v>
      </c>
      <c r="H856" t="e">
        <f>G856/#REF!</f>
        <v>#DIV/0!</v>
      </c>
      <c r="I856">
        <v>0</v>
      </c>
      <c r="J856" t="e">
        <f>+I856/#REF!</f>
        <v>#REF!</v>
      </c>
      <c r="K856">
        <v>0</v>
      </c>
      <c r="L856">
        <v>2002</v>
      </c>
      <c r="M856" s="2" t="str">
        <f>VLOOKUP(A856,Bransje!$A$2:$B$418,2,TRUE)</f>
        <v>Energy - Fossil Fuels</v>
      </c>
      <c r="N856" t="s">
        <v>462</v>
      </c>
      <c r="O856">
        <f>IFERROR(VLOOKUP(A856,Størrelse!$A$2:$B$409,2,TRUE),0)</f>
        <v>0</v>
      </c>
    </row>
    <row r="857" spans="1:15" x14ac:dyDescent="0.3">
      <c r="A857" t="s">
        <v>89</v>
      </c>
      <c r="B857" s="1">
        <v>39860</v>
      </c>
      <c r="C857">
        <v>3.4731299999999998</v>
      </c>
      <c r="D857">
        <f>C857/G858</f>
        <v>6.431722222222222E-2</v>
      </c>
      <c r="E857">
        <v>56.853567392000002</v>
      </c>
      <c r="F857">
        <f>E857/G858</f>
        <v>1.0528438405925926</v>
      </c>
      <c r="G857">
        <v>36.436363636363645</v>
      </c>
      <c r="H857">
        <f>G857/G858</f>
        <v>0.67474747474747487</v>
      </c>
      <c r="I857">
        <v>-0.11823852244443567</v>
      </c>
      <c r="J857">
        <f>+I857/G858</f>
        <v>-2.1896022674895493E-3</v>
      </c>
      <c r="K857">
        <v>1</v>
      </c>
      <c r="L857">
        <v>2009</v>
      </c>
      <c r="M857" s="2" t="str">
        <f>VLOOKUP(A857,Bransje!$A$2:$B$418,2,TRUE)</f>
        <v>Energy - Fossil Fuels</v>
      </c>
      <c r="N857" t="s">
        <v>462</v>
      </c>
      <c r="O857">
        <f>IFERROR(VLOOKUP(A857,Størrelse!$A$2:$B$409,2,TRUE),0)</f>
        <v>0</v>
      </c>
    </row>
    <row r="858" spans="1:15" x14ac:dyDescent="0.3">
      <c r="A858" t="s">
        <v>89</v>
      </c>
      <c r="B858" s="1">
        <v>39492</v>
      </c>
      <c r="C858">
        <v>-1.30284</v>
      </c>
      <c r="D858">
        <f>C858/G859</f>
        <v>-1.761917355371901E-2</v>
      </c>
      <c r="E858">
        <v>113.07562399</v>
      </c>
      <c r="F858">
        <f>E858/G859</f>
        <v>1.5291970186476334</v>
      </c>
      <c r="G858">
        <v>54</v>
      </c>
      <c r="H858">
        <f>G858/G859</f>
        <v>0.73027798647633357</v>
      </c>
      <c r="I858">
        <v>7.4228871298557597E-2</v>
      </c>
      <c r="J858">
        <f>+I858/G859</f>
        <v>1.0038464938948435E-3</v>
      </c>
      <c r="K858">
        <v>1</v>
      </c>
      <c r="L858">
        <v>2008</v>
      </c>
      <c r="M858" s="2" t="str">
        <f>VLOOKUP(A858,Bransje!$A$2:$B$418,2,TRUE)</f>
        <v>Energy - Fossil Fuels</v>
      </c>
      <c r="N858" t="s">
        <v>462</v>
      </c>
      <c r="O858">
        <f>IFERROR(VLOOKUP(A858,Størrelse!$A$2:$B$409,2,TRUE),0)</f>
        <v>0</v>
      </c>
    </row>
    <row r="859" spans="1:15" x14ac:dyDescent="0.3">
      <c r="A859" t="s">
        <v>89</v>
      </c>
      <c r="B859" s="1">
        <v>39125</v>
      </c>
      <c r="C859">
        <v>-1.6436299999999999</v>
      </c>
      <c r="D859" t="e">
        <f>C859/G860</f>
        <v>#DIV/0!</v>
      </c>
      <c r="E859">
        <v>43.215199929999997</v>
      </c>
      <c r="F859" t="e">
        <f>E859/G860</f>
        <v>#DIV/0!</v>
      </c>
      <c r="G859">
        <v>73.944444444444443</v>
      </c>
      <c r="H859" t="e">
        <f>G859/G860</f>
        <v>#DIV/0!</v>
      </c>
      <c r="I859">
        <v>-6.6683466769888122E-2</v>
      </c>
      <c r="J859" t="e">
        <f>+I859/G860</f>
        <v>#DIV/0!</v>
      </c>
      <c r="K859">
        <v>1</v>
      </c>
      <c r="L859">
        <v>2007</v>
      </c>
      <c r="M859" s="2" t="str">
        <f>VLOOKUP(A859,Bransje!$A$2:$B$418,2,TRUE)</f>
        <v>Energy - Fossil Fuels</v>
      </c>
      <c r="N859" t="s">
        <v>462</v>
      </c>
      <c r="O859">
        <f>IFERROR(VLOOKUP(A859,Størrelse!$A$2:$B$409,2,TRUE),0)</f>
        <v>0</v>
      </c>
    </row>
    <row r="860" spans="1:15" x14ac:dyDescent="0.3">
      <c r="A860" t="s">
        <v>89</v>
      </c>
      <c r="B860" s="1">
        <v>38755</v>
      </c>
      <c r="C860">
        <v>-1.59196</v>
      </c>
      <c r="D860" t="e">
        <f>C860/#REF!</f>
        <v>#REF!</v>
      </c>
      <c r="E860">
        <v>6.4389971580000003</v>
      </c>
      <c r="F860" t="e">
        <f>E860/#REF!</f>
        <v>#REF!</v>
      </c>
      <c r="G860" t="e">
        <v>#DIV/0!</v>
      </c>
      <c r="H860" t="e">
        <f>G860/#REF!</f>
        <v>#DIV/0!</v>
      </c>
      <c r="I860">
        <v>0</v>
      </c>
      <c r="J860" t="e">
        <f>+I860/#REF!</f>
        <v>#REF!</v>
      </c>
      <c r="K860">
        <v>1</v>
      </c>
      <c r="L860">
        <v>2006</v>
      </c>
      <c r="M860" s="2" t="str">
        <f>VLOOKUP(A860,Bransje!$A$2:$B$418,2,TRUE)</f>
        <v>Energy - Fossil Fuels</v>
      </c>
      <c r="N860" t="s">
        <v>462</v>
      </c>
      <c r="O860">
        <f>IFERROR(VLOOKUP(A860,Størrelse!$A$2:$B$409,2,TRUE),0)</f>
        <v>0</v>
      </c>
    </row>
    <row r="861" spans="1:15" x14ac:dyDescent="0.3">
      <c r="A861" t="s">
        <v>90</v>
      </c>
      <c r="B861" s="1">
        <v>43131</v>
      </c>
      <c r="C861">
        <v>12.81067</v>
      </c>
      <c r="D861">
        <f t="shared" ref="D861:D882" si="216">C861/G862</f>
        <v>9.1374251069900145E-2</v>
      </c>
      <c r="E861">
        <v>133.45388855179999</v>
      </c>
      <c r="F861">
        <f t="shared" ref="F861:F882" si="217">E861/G862</f>
        <v>0.95188222932810274</v>
      </c>
      <c r="G861">
        <v>155.69545454545457</v>
      </c>
      <c r="H861">
        <f t="shared" ref="H861:H882" si="218">G861/G862</f>
        <v>1.110523926857736</v>
      </c>
      <c r="I861">
        <v>-8.1685205211790013E-4</v>
      </c>
      <c r="J861">
        <f t="shared" ref="J861:J882" si="219">+I861/G862</f>
        <v>-5.8263341805841668E-6</v>
      </c>
      <c r="K861">
        <v>1</v>
      </c>
      <c r="L861">
        <v>2018</v>
      </c>
      <c r="M861" s="2" t="str">
        <f>VLOOKUP(A861,Bransje!$A$2:$B$418,2,TRUE)</f>
        <v>Banking &amp; Investment Services</v>
      </c>
      <c r="N861" t="s">
        <v>466</v>
      </c>
      <c r="O861">
        <f>IFERROR(VLOOKUP(A861,Størrelse!$A$2:$B$409,2,TRUE),0)</f>
        <v>0</v>
      </c>
    </row>
    <row r="862" spans="1:15" x14ac:dyDescent="0.3">
      <c r="A862" t="s">
        <v>90</v>
      </c>
      <c r="B862" s="1">
        <v>42766</v>
      </c>
      <c r="C862">
        <v>11.458869999999999</v>
      </c>
      <c r="D862">
        <f t="shared" si="216"/>
        <v>0.11784552169035152</v>
      </c>
      <c r="E862">
        <v>126.816097215</v>
      </c>
      <c r="F862">
        <f t="shared" si="217"/>
        <v>1.3042044403188109</v>
      </c>
      <c r="G862">
        <v>140.19999999999999</v>
      </c>
      <c r="H862">
        <f t="shared" si="218"/>
        <v>1.4418474195961106</v>
      </c>
      <c r="I862">
        <v>3.9173507019256149E-2</v>
      </c>
      <c r="J862">
        <f t="shared" si="219"/>
        <v>4.0286890165652361E-4</v>
      </c>
      <c r="K862">
        <v>1</v>
      </c>
      <c r="L862">
        <v>2017</v>
      </c>
      <c r="M862" s="2" t="str">
        <f>VLOOKUP(A862,Bransje!$A$2:$B$418,2,TRUE)</f>
        <v>Banking &amp; Investment Services</v>
      </c>
      <c r="N862" t="s">
        <v>466</v>
      </c>
      <c r="O862">
        <f>IFERROR(VLOOKUP(A862,Størrelse!$A$2:$B$409,2,TRUE),0)</f>
        <v>0</v>
      </c>
    </row>
    <row r="863" spans="1:15" x14ac:dyDescent="0.3">
      <c r="A863" t="s">
        <v>90</v>
      </c>
      <c r="B863" s="1">
        <v>42403</v>
      </c>
      <c r="C863">
        <v>15.010450000000001</v>
      </c>
      <c r="D863">
        <f t="shared" si="216"/>
        <v>0.12456804979253111</v>
      </c>
      <c r="E863">
        <v>116.911294764</v>
      </c>
      <c r="F863">
        <f t="shared" si="217"/>
        <v>0.97021821380912854</v>
      </c>
      <c r="G863">
        <v>97.236363636363635</v>
      </c>
      <c r="H863">
        <f t="shared" si="218"/>
        <v>0.80694077706525824</v>
      </c>
      <c r="I863">
        <v>4.1822942831285959E-2</v>
      </c>
      <c r="J863">
        <f t="shared" si="219"/>
        <v>3.4707836374511163E-4</v>
      </c>
      <c r="K863">
        <v>1</v>
      </c>
      <c r="L863">
        <v>2016</v>
      </c>
      <c r="M863" s="2" t="str">
        <f>VLOOKUP(A863,Bransje!$A$2:$B$418,2,TRUE)</f>
        <v>Banking &amp; Investment Services</v>
      </c>
      <c r="N863" t="s">
        <v>466</v>
      </c>
      <c r="O863">
        <f>IFERROR(VLOOKUP(A863,Størrelse!$A$2:$B$409,2,TRUE),0)</f>
        <v>0</v>
      </c>
    </row>
    <row r="864" spans="1:15" x14ac:dyDescent="0.3">
      <c r="A864" t="s">
        <v>90</v>
      </c>
      <c r="B864" s="1">
        <v>42039</v>
      </c>
      <c r="C864">
        <v>12.68028</v>
      </c>
      <c r="D864">
        <f t="shared" si="216"/>
        <v>0.11738035849532948</v>
      </c>
      <c r="E864">
        <v>97.521698044999994</v>
      </c>
      <c r="F864">
        <f t="shared" si="217"/>
        <v>0.90275071824875874</v>
      </c>
      <c r="G864">
        <v>120.50000000000001</v>
      </c>
      <c r="H864">
        <f t="shared" si="218"/>
        <v>1.115459059160145</v>
      </c>
      <c r="I864">
        <v>6.8146443652686073E-2</v>
      </c>
      <c r="J864">
        <f t="shared" si="219"/>
        <v>6.3082628980858947E-4</v>
      </c>
      <c r="K864">
        <v>1</v>
      </c>
      <c r="L864">
        <v>2015</v>
      </c>
      <c r="M864" s="2" t="str">
        <f>VLOOKUP(A864,Bransje!$A$2:$B$418,2,TRUE)</f>
        <v>Banking &amp; Investment Services</v>
      </c>
      <c r="N864" t="s">
        <v>466</v>
      </c>
      <c r="O864">
        <f>IFERROR(VLOOKUP(A864,Størrelse!$A$2:$B$409,2,TRUE),0)</f>
        <v>0</v>
      </c>
    </row>
    <row r="865" spans="1:15" x14ac:dyDescent="0.3">
      <c r="A865" t="s">
        <v>90</v>
      </c>
      <c r="B865" s="1">
        <v>41675</v>
      </c>
      <c r="C865">
        <v>10.75155</v>
      </c>
      <c r="D865">
        <f t="shared" si="216"/>
        <v>0.12887332461588752</v>
      </c>
      <c r="E865">
        <v>87.171894027999997</v>
      </c>
      <c r="F865">
        <f t="shared" si="217"/>
        <v>1.0448848581322872</v>
      </c>
      <c r="G865">
        <v>108.02727272727272</v>
      </c>
      <c r="H865">
        <f t="shared" si="218"/>
        <v>1.2948676037920885</v>
      </c>
      <c r="I865">
        <v>-1.4615187625395931E-2</v>
      </c>
      <c r="J865">
        <f t="shared" si="219"/>
        <v>-1.7518477049074341E-4</v>
      </c>
      <c r="K865">
        <v>1</v>
      </c>
      <c r="L865">
        <v>2014</v>
      </c>
      <c r="M865" s="2" t="str">
        <f>VLOOKUP(A865,Bransje!$A$2:$B$418,2,TRUE)</f>
        <v>Banking &amp; Investment Services</v>
      </c>
      <c r="N865" t="s">
        <v>466</v>
      </c>
      <c r="O865">
        <f>IFERROR(VLOOKUP(A865,Størrelse!$A$2:$B$409,2,TRUE),0)</f>
        <v>0</v>
      </c>
    </row>
    <row r="866" spans="1:15" x14ac:dyDescent="0.3">
      <c r="A866" t="s">
        <v>90</v>
      </c>
      <c r="B866" s="1">
        <v>41311</v>
      </c>
      <c r="C866">
        <v>8.4161999999999999</v>
      </c>
      <c r="D866">
        <f t="shared" si="216"/>
        <v>0.12166933894072808</v>
      </c>
      <c r="E866">
        <v>78.343896596999997</v>
      </c>
      <c r="F866">
        <f t="shared" si="217"/>
        <v>1.1325836017439874</v>
      </c>
      <c r="G866">
        <v>83.427272727272737</v>
      </c>
      <c r="H866">
        <f t="shared" si="218"/>
        <v>1.206071757129715</v>
      </c>
      <c r="I866">
        <v>0.1296277760222091</v>
      </c>
      <c r="J866">
        <f t="shared" si="219"/>
        <v>1.8739723173141019E-3</v>
      </c>
      <c r="K866">
        <v>1</v>
      </c>
      <c r="L866">
        <v>2013</v>
      </c>
      <c r="M866" s="2" t="str">
        <f>VLOOKUP(A866,Bransje!$A$2:$B$418,2,TRUE)</f>
        <v>Banking &amp; Investment Services</v>
      </c>
      <c r="N866" t="s">
        <v>466</v>
      </c>
      <c r="O866">
        <f>IFERROR(VLOOKUP(A866,Størrelse!$A$2:$B$409,2,TRUE),0)</f>
        <v>0</v>
      </c>
    </row>
    <row r="867" spans="1:15" x14ac:dyDescent="0.3">
      <c r="A867" t="s">
        <v>90</v>
      </c>
      <c r="B867" s="1">
        <v>40947</v>
      </c>
      <c r="C867">
        <v>7.9715199999999999</v>
      </c>
      <c r="D867">
        <f t="shared" si="216"/>
        <v>9.4986426907869792E-2</v>
      </c>
      <c r="E867">
        <v>70.106870154000006</v>
      </c>
      <c r="F867">
        <f t="shared" si="217"/>
        <v>0.83537406888804644</v>
      </c>
      <c r="G867">
        <v>69.172727272727272</v>
      </c>
      <c r="H867">
        <f t="shared" si="218"/>
        <v>0.82424308075610686</v>
      </c>
      <c r="I867">
        <v>9.4430945122368826E-2</v>
      </c>
      <c r="J867">
        <f t="shared" si="219"/>
        <v>1.1252130166777416E-3</v>
      </c>
      <c r="K867">
        <v>1</v>
      </c>
      <c r="L867">
        <v>2012</v>
      </c>
      <c r="M867" s="2" t="str">
        <f>VLOOKUP(A867,Bransje!$A$2:$B$418,2,TRUE)</f>
        <v>Banking &amp; Investment Services</v>
      </c>
      <c r="N867" t="s">
        <v>466</v>
      </c>
      <c r="O867">
        <f>IFERROR(VLOOKUP(A867,Størrelse!$A$2:$B$409,2,TRUE),0)</f>
        <v>0</v>
      </c>
    </row>
    <row r="868" spans="1:15" x14ac:dyDescent="0.3">
      <c r="A868" t="s">
        <v>90</v>
      </c>
      <c r="B868" s="1">
        <v>40582</v>
      </c>
      <c r="C868">
        <v>9.0802200000000006</v>
      </c>
      <c r="D868">
        <f t="shared" si="216"/>
        <v>0.14135638267761111</v>
      </c>
      <c r="E868">
        <v>68.504889730000002</v>
      </c>
      <c r="F868">
        <f t="shared" si="217"/>
        <v>1.0664503071469007</v>
      </c>
      <c r="G868">
        <v>83.922727272727272</v>
      </c>
      <c r="H868">
        <f t="shared" si="218"/>
        <v>1.3064675912821964</v>
      </c>
      <c r="I868">
        <v>3.6585853952819769E-2</v>
      </c>
      <c r="J868">
        <f t="shared" si="219"/>
        <v>5.6955051440845945E-4</v>
      </c>
      <c r="K868">
        <v>1</v>
      </c>
      <c r="L868">
        <v>2011</v>
      </c>
      <c r="M868" s="2" t="str">
        <f>VLOOKUP(A868,Bransje!$A$2:$B$418,2,TRUE)</f>
        <v>Banking &amp; Investment Services</v>
      </c>
      <c r="N868" t="s">
        <v>466</v>
      </c>
      <c r="O868">
        <f>IFERROR(VLOOKUP(A868,Størrelse!$A$2:$B$409,2,TRUE),0)</f>
        <v>0</v>
      </c>
    </row>
    <row r="869" spans="1:15" x14ac:dyDescent="0.3">
      <c r="A869" t="s">
        <v>90</v>
      </c>
      <c r="B869" s="1">
        <v>40219</v>
      </c>
      <c r="C869">
        <v>6.3660399999999999</v>
      </c>
      <c r="D869">
        <f t="shared" si="216"/>
        <v>0.28396089719271383</v>
      </c>
      <c r="E869">
        <v>73.847277888999997</v>
      </c>
      <c r="F869">
        <f t="shared" si="217"/>
        <v>3.2940005536566055</v>
      </c>
      <c r="G869">
        <v>64.236363636363635</v>
      </c>
      <c r="H869">
        <f t="shared" si="218"/>
        <v>2.8653001631436865</v>
      </c>
      <c r="I869">
        <v>2.8834004007953218E-2</v>
      </c>
      <c r="J869">
        <f t="shared" si="219"/>
        <v>1.2861574303266556E-3</v>
      </c>
      <c r="K869">
        <v>1</v>
      </c>
      <c r="L869">
        <v>2010</v>
      </c>
      <c r="M869" s="2" t="str">
        <f>VLOOKUP(A869,Bransje!$A$2:$B$418,2,TRUE)</f>
        <v>Banking &amp; Investment Services</v>
      </c>
      <c r="N869" t="s">
        <v>466</v>
      </c>
      <c r="O869">
        <f>IFERROR(VLOOKUP(A869,Størrelse!$A$2:$B$409,2,TRUE),0)</f>
        <v>0</v>
      </c>
    </row>
    <row r="870" spans="1:15" x14ac:dyDescent="0.3">
      <c r="A870" t="s">
        <v>90</v>
      </c>
      <c r="B870" s="1">
        <v>39854</v>
      </c>
      <c r="C870">
        <v>6.9117699999999997</v>
      </c>
      <c r="D870">
        <f t="shared" si="216"/>
        <v>9.3404595004435348E-2</v>
      </c>
      <c r="E870">
        <v>57.828213474999998</v>
      </c>
      <c r="F870">
        <f t="shared" si="217"/>
        <v>0.78148156831931703</v>
      </c>
      <c r="G870">
        <v>22.418720545454548</v>
      </c>
      <c r="H870">
        <f t="shared" si="218"/>
        <v>0.3029631357909473</v>
      </c>
      <c r="I870">
        <v>-0.24007078225987033</v>
      </c>
      <c r="J870">
        <f t="shared" si="219"/>
        <v>-3.2442795679516493E-3</v>
      </c>
      <c r="K870">
        <v>1</v>
      </c>
      <c r="L870">
        <v>2009</v>
      </c>
      <c r="M870" s="2" t="str">
        <f>VLOOKUP(A870,Bransje!$A$2:$B$418,2,TRUE)</f>
        <v>Banking &amp; Investment Services</v>
      </c>
      <c r="N870" t="s">
        <v>466</v>
      </c>
      <c r="O870">
        <f>IFERROR(VLOOKUP(A870,Størrelse!$A$2:$B$409,2,TRUE),0)</f>
        <v>0</v>
      </c>
    </row>
    <row r="871" spans="1:15" x14ac:dyDescent="0.3">
      <c r="A871" t="s">
        <v>90</v>
      </c>
      <c r="B871" s="1">
        <v>39491</v>
      </c>
      <c r="C871">
        <v>11.084429999999999</v>
      </c>
      <c r="D871">
        <f t="shared" si="216"/>
        <v>0.1370653278525277</v>
      </c>
      <c r="E871">
        <v>54.982668392999997</v>
      </c>
      <c r="F871">
        <f t="shared" si="217"/>
        <v>0.67989219738799</v>
      </c>
      <c r="G871">
        <v>73.998179636363631</v>
      </c>
      <c r="H871">
        <f t="shared" si="218"/>
        <v>0.91502988898377458</v>
      </c>
      <c r="I871">
        <v>6.5131639704395283E-2</v>
      </c>
      <c r="J871">
        <f t="shared" si="219"/>
        <v>8.053900425782517E-4</v>
      </c>
      <c r="K871">
        <v>1</v>
      </c>
      <c r="L871">
        <v>2008</v>
      </c>
      <c r="M871" s="2" t="str">
        <f>VLOOKUP(A871,Bransje!$A$2:$B$418,2,TRUE)</f>
        <v>Banking &amp; Investment Services</v>
      </c>
      <c r="N871" t="s">
        <v>466</v>
      </c>
      <c r="O871">
        <f>IFERROR(VLOOKUP(A871,Størrelse!$A$2:$B$409,2,TRUE),0)</f>
        <v>0</v>
      </c>
    </row>
    <row r="872" spans="1:15" x14ac:dyDescent="0.3">
      <c r="A872" t="s">
        <v>90</v>
      </c>
      <c r="B872" s="1">
        <v>39134</v>
      </c>
      <c r="C872">
        <v>8.73489</v>
      </c>
      <c r="D872">
        <f t="shared" si="216"/>
        <v>0.11365972058449003</v>
      </c>
      <c r="E872">
        <v>48.081955956000002</v>
      </c>
      <c r="F872">
        <f t="shared" si="217"/>
        <v>0.62564974248270055</v>
      </c>
      <c r="G872">
        <v>80.869685818181807</v>
      </c>
      <c r="H872">
        <f t="shared" si="218"/>
        <v>1.0522886829542262</v>
      </c>
      <c r="I872">
        <v>-0.11693575165486925</v>
      </c>
      <c r="J872">
        <f t="shared" si="219"/>
        <v>-1.5215858310098646E-3</v>
      </c>
      <c r="K872">
        <v>1</v>
      </c>
      <c r="L872">
        <v>2007</v>
      </c>
      <c r="M872" s="2" t="str">
        <f>VLOOKUP(A872,Bransje!$A$2:$B$418,2,TRUE)</f>
        <v>Banking &amp; Investment Services</v>
      </c>
      <c r="N872" t="s">
        <v>466</v>
      </c>
      <c r="O872">
        <f>IFERROR(VLOOKUP(A872,Størrelse!$A$2:$B$409,2,TRUE),0)</f>
        <v>0</v>
      </c>
    </row>
    <row r="873" spans="1:15" x14ac:dyDescent="0.3">
      <c r="A873" t="s">
        <v>90</v>
      </c>
      <c r="B873" s="1">
        <v>38770</v>
      </c>
      <c r="C873">
        <v>7.5902599999999998</v>
      </c>
      <c r="D873">
        <f t="shared" si="216"/>
        <v>0.12715270230137291</v>
      </c>
      <c r="E873">
        <v>43.018447717999997</v>
      </c>
      <c r="F873">
        <f t="shared" si="217"/>
        <v>0.72064881521239432</v>
      </c>
      <c r="G873">
        <v>76.851235909090917</v>
      </c>
      <c r="H873">
        <f t="shared" si="218"/>
        <v>1.2874186550976141</v>
      </c>
      <c r="I873">
        <v>-1.2241839532848409E-2</v>
      </c>
      <c r="J873">
        <f t="shared" si="219"/>
        <v>-2.0507637126283574E-4</v>
      </c>
      <c r="K873">
        <v>1</v>
      </c>
      <c r="L873">
        <v>2006</v>
      </c>
      <c r="M873" s="2" t="str">
        <f>VLOOKUP(A873,Bransje!$A$2:$B$418,2,TRUE)</f>
        <v>Banking &amp; Investment Services</v>
      </c>
      <c r="N873" t="s">
        <v>466</v>
      </c>
      <c r="O873">
        <f>IFERROR(VLOOKUP(A873,Størrelse!$A$2:$B$409,2,TRUE),0)</f>
        <v>0</v>
      </c>
    </row>
    <row r="874" spans="1:15" x14ac:dyDescent="0.3">
      <c r="A874" t="s">
        <v>90</v>
      </c>
      <c r="B874" s="1">
        <v>38407</v>
      </c>
      <c r="C874">
        <v>5.8941600000000003</v>
      </c>
      <c r="D874">
        <f t="shared" si="216"/>
        <v>0.13533866133002811</v>
      </c>
      <c r="E874">
        <v>36.944960477999999</v>
      </c>
      <c r="F874">
        <f t="shared" si="217"/>
        <v>0.84831112388929308</v>
      </c>
      <c r="G874">
        <v>59.694051818181812</v>
      </c>
      <c r="H874">
        <f t="shared" si="218"/>
        <v>1.3706640237859267</v>
      </c>
      <c r="I874">
        <v>1.230588279280076E-2</v>
      </c>
      <c r="J874">
        <f t="shared" si="219"/>
        <v>2.8256133251589413E-4</v>
      </c>
      <c r="K874">
        <v>1</v>
      </c>
      <c r="L874">
        <v>2005</v>
      </c>
      <c r="M874" s="2" t="str">
        <f>VLOOKUP(A874,Bransje!$A$2:$B$418,2,TRUE)</f>
        <v>Banking &amp; Investment Services</v>
      </c>
      <c r="N874" t="s">
        <v>466</v>
      </c>
      <c r="O874">
        <f>IFERROR(VLOOKUP(A874,Størrelse!$A$2:$B$409,2,TRUE),0)</f>
        <v>0</v>
      </c>
    </row>
    <row r="875" spans="1:15" x14ac:dyDescent="0.3">
      <c r="A875" t="s">
        <v>90</v>
      </c>
      <c r="B875" s="1">
        <v>38041</v>
      </c>
      <c r="C875">
        <v>3.9161700000000002</v>
      </c>
      <c r="D875">
        <f t="shared" si="216"/>
        <v>0.11490674392537387</v>
      </c>
      <c r="E875">
        <v>54.684791486000002</v>
      </c>
      <c r="F875">
        <f t="shared" si="217"/>
        <v>1.6045399795959487</v>
      </c>
      <c r="G875">
        <v>43.551191818181813</v>
      </c>
      <c r="H875">
        <f t="shared" si="218"/>
        <v>1.2778622087132721</v>
      </c>
      <c r="I875">
        <v>1.6557777010065E-2</v>
      </c>
      <c r="J875">
        <f t="shared" si="219"/>
        <v>4.8583188239248589E-4</v>
      </c>
      <c r="K875">
        <v>0</v>
      </c>
      <c r="L875">
        <v>2004</v>
      </c>
      <c r="M875" s="2" t="str">
        <f>VLOOKUP(A875,Bransje!$A$2:$B$418,2,TRUE)</f>
        <v>Banking &amp; Investment Services</v>
      </c>
      <c r="N875" t="s">
        <v>466</v>
      </c>
      <c r="O875">
        <f>IFERROR(VLOOKUP(A875,Størrelse!$A$2:$B$409,2,TRUE),0)</f>
        <v>0</v>
      </c>
    </row>
    <row r="876" spans="1:15" x14ac:dyDescent="0.3">
      <c r="A876" t="s">
        <v>90</v>
      </c>
      <c r="B876" s="1">
        <v>37802</v>
      </c>
      <c r="C876">
        <v>3.0293199999999998</v>
      </c>
      <c r="D876">
        <f t="shared" si="216"/>
        <v>7.0474998930617844E-2</v>
      </c>
      <c r="E876">
        <v>33.910673500000001</v>
      </c>
      <c r="F876">
        <f t="shared" si="217"/>
        <v>0.78890796569825272</v>
      </c>
      <c r="G876">
        <v>34.081289454545463</v>
      </c>
      <c r="H876">
        <f t="shared" si="218"/>
        <v>0.79287722586691689</v>
      </c>
      <c r="I876">
        <v>1.8188926197048816E-2</v>
      </c>
      <c r="J876">
        <f t="shared" si="219"/>
        <v>4.231525736092926E-4</v>
      </c>
      <c r="K876">
        <v>0</v>
      </c>
      <c r="L876">
        <v>2003</v>
      </c>
      <c r="M876" s="2" t="str">
        <f>VLOOKUP(A876,Bransje!$A$2:$B$418,2,TRUE)</f>
        <v>Banking &amp; Investment Services</v>
      </c>
      <c r="N876" t="s">
        <v>466</v>
      </c>
      <c r="O876">
        <f>IFERROR(VLOOKUP(A876,Størrelse!$A$2:$B$409,2,TRUE),0)</f>
        <v>0</v>
      </c>
    </row>
    <row r="877" spans="1:15" x14ac:dyDescent="0.3">
      <c r="A877" t="s">
        <v>90</v>
      </c>
      <c r="B877" s="1">
        <v>37375</v>
      </c>
      <c r="C877">
        <v>5.2931600000000003</v>
      </c>
      <c r="D877">
        <f t="shared" si="216"/>
        <v>0.12197399905419432</v>
      </c>
      <c r="E877">
        <v>33.346541502999997</v>
      </c>
      <c r="F877">
        <f t="shared" si="217"/>
        <v>0.76842774859395391</v>
      </c>
      <c r="G877">
        <v>42.984321333333327</v>
      </c>
      <c r="H877">
        <f t="shared" si="218"/>
        <v>0.99051787016776061</v>
      </c>
      <c r="I877">
        <v>5.5674780875520358E-2</v>
      </c>
      <c r="J877">
        <f t="shared" si="219"/>
        <v>1.2829530318095798E-3</v>
      </c>
      <c r="K877">
        <v>0</v>
      </c>
      <c r="L877">
        <v>2002</v>
      </c>
      <c r="M877" s="2" t="str">
        <f>VLOOKUP(A877,Bransje!$A$2:$B$418,2,TRUE)</f>
        <v>Banking &amp; Investment Services</v>
      </c>
      <c r="N877" t="s">
        <v>466</v>
      </c>
      <c r="O877">
        <f>IFERROR(VLOOKUP(A877,Størrelse!$A$2:$B$409,2,TRUE),0)</f>
        <v>0</v>
      </c>
    </row>
    <row r="878" spans="1:15" x14ac:dyDescent="0.3">
      <c r="A878" t="s">
        <v>90</v>
      </c>
      <c r="B878" s="1">
        <v>36936</v>
      </c>
      <c r="C878">
        <v>5.1588799999999999</v>
      </c>
      <c r="D878">
        <f t="shared" si="216"/>
        <v>0.17717409004834297</v>
      </c>
      <c r="E878">
        <v>30.711814429</v>
      </c>
      <c r="F878">
        <f t="shared" si="217"/>
        <v>1.05475176301671</v>
      </c>
      <c r="G878">
        <v>43.395806</v>
      </c>
      <c r="H878">
        <f t="shared" si="218"/>
        <v>1.4903646605395788</v>
      </c>
      <c r="I878">
        <v>1.1352096547682433E-2</v>
      </c>
      <c r="J878">
        <f t="shared" si="219"/>
        <v>3.898709363227233E-4</v>
      </c>
      <c r="K878">
        <v>0</v>
      </c>
      <c r="L878">
        <v>2001</v>
      </c>
      <c r="M878" s="2" t="str">
        <f>VLOOKUP(A878,Bransje!$A$2:$B$418,2,TRUE)</f>
        <v>Banking &amp; Investment Services</v>
      </c>
      <c r="N878" t="s">
        <v>466</v>
      </c>
      <c r="O878">
        <f>IFERROR(VLOOKUP(A878,Størrelse!$A$2:$B$409,2,TRUE),0)</f>
        <v>0</v>
      </c>
    </row>
    <row r="879" spans="1:15" x14ac:dyDescent="0.3">
      <c r="A879" t="s">
        <v>90</v>
      </c>
      <c r="B879" s="1">
        <v>36570</v>
      </c>
      <c r="C879">
        <v>4.0768000000000004</v>
      </c>
      <c r="D879">
        <f t="shared" si="216"/>
        <v>0.14725890696737423</v>
      </c>
      <c r="E879">
        <v>32.116615312</v>
      </c>
      <c r="F879">
        <f t="shared" si="217"/>
        <v>1.1600906756124298</v>
      </c>
      <c r="G879">
        <v>29.117575818181823</v>
      </c>
      <c r="H879">
        <f t="shared" si="218"/>
        <v>1.0517617711256628</v>
      </c>
      <c r="I879">
        <v>1.5492345172005595E-2</v>
      </c>
      <c r="J879">
        <f t="shared" si="219"/>
        <v>5.5960209389492273E-4</v>
      </c>
      <c r="K879">
        <v>0</v>
      </c>
      <c r="L879">
        <v>2000</v>
      </c>
      <c r="M879" s="2" t="str">
        <f>VLOOKUP(A879,Bransje!$A$2:$B$418,2,TRUE)</f>
        <v>Banking &amp; Investment Services</v>
      </c>
      <c r="N879" t="s">
        <v>466</v>
      </c>
      <c r="O879">
        <f>IFERROR(VLOOKUP(A879,Størrelse!$A$2:$B$409,2,TRUE),0)</f>
        <v>0</v>
      </c>
    </row>
    <row r="880" spans="1:15" x14ac:dyDescent="0.3">
      <c r="A880" t="s">
        <v>90</v>
      </c>
      <c r="B880" s="1">
        <v>36201</v>
      </c>
      <c r="C880">
        <v>1.3801699999999999</v>
      </c>
      <c r="D880">
        <f t="shared" si="216"/>
        <v>3.8203068486066263E-2</v>
      </c>
      <c r="E880">
        <v>24.996096799</v>
      </c>
      <c r="F880">
        <f t="shared" si="217"/>
        <v>0.69189128723022442</v>
      </c>
      <c r="G880">
        <v>27.684573272727274</v>
      </c>
      <c r="H880">
        <f t="shared" si="218"/>
        <v>0.76630824372759865</v>
      </c>
      <c r="I880">
        <v>-6.408761647333483E-2</v>
      </c>
      <c r="J880">
        <f t="shared" si="219"/>
        <v>-1.7739435006119241E-3</v>
      </c>
      <c r="K880">
        <v>0</v>
      </c>
      <c r="L880">
        <v>1999</v>
      </c>
      <c r="M880" s="2" t="str">
        <f>VLOOKUP(A880,Bransje!$A$2:$B$418,2,TRUE)</f>
        <v>Banking &amp; Investment Services</v>
      </c>
      <c r="N880" t="s">
        <v>466</v>
      </c>
      <c r="O880">
        <f>IFERROR(VLOOKUP(A880,Størrelse!$A$2:$B$409,2,TRUE),0)</f>
        <v>0</v>
      </c>
    </row>
    <row r="881" spans="1:15" x14ac:dyDescent="0.3">
      <c r="A881" t="s">
        <v>90</v>
      </c>
      <c r="B881" s="1">
        <v>35838</v>
      </c>
      <c r="C881">
        <v>4.0437200000000004</v>
      </c>
      <c r="D881">
        <f t="shared" si="216"/>
        <v>0.13899920020864451</v>
      </c>
      <c r="E881">
        <v>23.508196721000001</v>
      </c>
      <c r="F881">
        <f t="shared" si="217"/>
        <v>0.80807289885711153</v>
      </c>
      <c r="G881">
        <v>36.127202727272724</v>
      </c>
      <c r="H881">
        <f t="shared" si="218"/>
        <v>1.2418397626112758</v>
      </c>
      <c r="I881">
        <v>0.12222593901193457</v>
      </c>
      <c r="J881">
        <f t="shared" si="219"/>
        <v>4.2014055788752594E-3</v>
      </c>
      <c r="K881">
        <v>0</v>
      </c>
      <c r="L881">
        <v>1998</v>
      </c>
      <c r="M881" s="2" t="str">
        <f>VLOOKUP(A881,Bransje!$A$2:$B$418,2,TRUE)</f>
        <v>Banking &amp; Investment Services</v>
      </c>
      <c r="N881" t="s">
        <v>466</v>
      </c>
      <c r="O881">
        <f>IFERROR(VLOOKUP(A881,Størrelse!$A$2:$B$409,2,TRUE),0)</f>
        <v>0</v>
      </c>
    </row>
    <row r="882" spans="1:15" x14ac:dyDescent="0.3">
      <c r="A882" t="s">
        <v>90</v>
      </c>
      <c r="B882" s="1">
        <v>35473</v>
      </c>
      <c r="C882">
        <v>4.2154600000000002</v>
      </c>
      <c r="D882">
        <f t="shared" si="216"/>
        <v>0.22797468924735095</v>
      </c>
      <c r="E882">
        <v>21.202185792000002</v>
      </c>
      <c r="F882">
        <f t="shared" si="217"/>
        <v>1.1466273472635964</v>
      </c>
      <c r="G882">
        <v>29.091678181818182</v>
      </c>
      <c r="H882">
        <f t="shared" si="218"/>
        <v>1.5732959850606909</v>
      </c>
      <c r="I882">
        <v>5.6636245824509213E-2</v>
      </c>
      <c r="J882">
        <f t="shared" si="219"/>
        <v>3.0629232733744515E-3</v>
      </c>
      <c r="K882">
        <v>0</v>
      </c>
      <c r="L882">
        <v>1997</v>
      </c>
      <c r="M882" s="2" t="str">
        <f>VLOOKUP(A882,Bransje!$A$2:$B$418,2,TRUE)</f>
        <v>Banking &amp; Investment Services</v>
      </c>
      <c r="N882" t="s">
        <v>466</v>
      </c>
      <c r="O882">
        <f>IFERROR(VLOOKUP(A882,Størrelse!$A$2:$B$409,2,TRUE),0)</f>
        <v>0</v>
      </c>
    </row>
    <row r="883" spans="1:15" x14ac:dyDescent="0.3">
      <c r="A883" t="s">
        <v>90</v>
      </c>
      <c r="B883" s="1">
        <v>35102</v>
      </c>
      <c r="C883">
        <v>4.14832</v>
      </c>
      <c r="D883" t="e">
        <f>C883/#REF!</f>
        <v>#REF!</v>
      </c>
      <c r="E883">
        <v>19.038251366000001</v>
      </c>
      <c r="F883" t="e">
        <f>E883/#REF!</f>
        <v>#REF!</v>
      </c>
      <c r="G883">
        <v>18.490912363636365</v>
      </c>
      <c r="H883" t="e">
        <f>G883/#REF!</f>
        <v>#REF!</v>
      </c>
      <c r="I883">
        <v>5.2010022334823103E-2</v>
      </c>
      <c r="J883" t="e">
        <f>+I883/#REF!</f>
        <v>#REF!</v>
      </c>
      <c r="K883">
        <v>0</v>
      </c>
      <c r="L883">
        <v>1996</v>
      </c>
      <c r="M883" s="2" t="str">
        <f>VLOOKUP(A883,Bransje!$A$2:$B$418,2,TRUE)</f>
        <v>Banking &amp; Investment Services</v>
      </c>
      <c r="N883" t="s">
        <v>466</v>
      </c>
      <c r="O883">
        <f>IFERROR(VLOOKUP(A883,Størrelse!$A$2:$B$409,2,TRUE),0)</f>
        <v>0</v>
      </c>
    </row>
    <row r="884" spans="1:15" x14ac:dyDescent="0.3">
      <c r="A884" t="s">
        <v>91</v>
      </c>
      <c r="B884" s="1">
        <v>43138</v>
      </c>
      <c r="C884">
        <v>0.47195999999999999</v>
      </c>
      <c r="D884">
        <f t="shared" ref="D884:D903" si="220">C884/G885</f>
        <v>3.3394828251640291E-3</v>
      </c>
      <c r="E884">
        <v>0.82686679880000002</v>
      </c>
      <c r="F884">
        <f t="shared" ref="F884:F903" si="221">E884/G885</f>
        <v>5.8507235216776017E-3</v>
      </c>
      <c r="G884">
        <v>156.05454545454543</v>
      </c>
      <c r="H884">
        <f t="shared" ref="H884:H903" si="222">G884/G885</f>
        <v>1.1042068699343881</v>
      </c>
      <c r="I884">
        <v>1.0661837487249914E-2</v>
      </c>
      <c r="J884">
        <f t="shared" ref="J884:J903" si="223">+I884/G885</f>
        <v>7.5440764415122248E-5</v>
      </c>
      <c r="K884">
        <v>1</v>
      </c>
      <c r="L884">
        <v>2018</v>
      </c>
      <c r="M884" s="2" t="str">
        <f>VLOOKUP(A884,Bransje!$A$2:$B$418,2,TRUE)</f>
        <v>Banking &amp; Investment Services</v>
      </c>
      <c r="N884" t="s">
        <v>466</v>
      </c>
      <c r="O884">
        <f>IFERROR(VLOOKUP(A884,Størrelse!$A$2:$B$409,2,TRUE),0)</f>
        <v>0</v>
      </c>
    </row>
    <row r="885" spans="1:15" x14ac:dyDescent="0.3">
      <c r="A885" t="s">
        <v>91</v>
      </c>
      <c r="B885" s="1">
        <v>42774</v>
      </c>
      <c r="C885">
        <v>-3.2800000000000003E-2</v>
      </c>
      <c r="D885">
        <f t="shared" si="220"/>
        <v>-3.3678708111640061E-4</v>
      </c>
      <c r="E885">
        <v>0.37344359799999999</v>
      </c>
      <c r="F885">
        <f t="shared" si="221"/>
        <v>3.8344810771959296E-3</v>
      </c>
      <c r="G885">
        <v>141.32727272727274</v>
      </c>
      <c r="H885">
        <f t="shared" si="222"/>
        <v>1.4511341360963315</v>
      </c>
      <c r="I885">
        <v>9.1433864104996099E-3</v>
      </c>
      <c r="J885">
        <f t="shared" si="223"/>
        <v>9.3883366485107529E-5</v>
      </c>
      <c r="K885">
        <v>1</v>
      </c>
      <c r="L885">
        <v>2017</v>
      </c>
      <c r="M885" s="2" t="str">
        <f>VLOOKUP(A885,Bransje!$A$2:$B$418,2,TRUE)</f>
        <v>Banking &amp; Investment Services</v>
      </c>
      <c r="N885" t="s">
        <v>466</v>
      </c>
      <c r="O885">
        <f>IFERROR(VLOOKUP(A885,Størrelse!$A$2:$B$409,2,TRUE),0)</f>
        <v>0</v>
      </c>
    </row>
    <row r="886" spans="1:15" x14ac:dyDescent="0.3">
      <c r="A886" t="s">
        <v>91</v>
      </c>
      <c r="B886" s="1">
        <v>42410</v>
      </c>
      <c r="C886">
        <v>-0.19850000000000001</v>
      </c>
      <c r="D886">
        <f t="shared" si="220"/>
        <v>-1.6473029045643152E-3</v>
      </c>
      <c r="E886">
        <v>0.40785413700000001</v>
      </c>
      <c r="F886">
        <f t="shared" si="221"/>
        <v>3.3846816348547712E-3</v>
      </c>
      <c r="G886">
        <v>97.390909090909105</v>
      </c>
      <c r="H886">
        <f t="shared" si="222"/>
        <v>0.80822331195775177</v>
      </c>
      <c r="I886">
        <v>-2.866320533993838E-2</v>
      </c>
      <c r="J886">
        <f t="shared" si="223"/>
        <v>-2.3786892398289109E-4</v>
      </c>
      <c r="K886">
        <v>1</v>
      </c>
      <c r="L886">
        <v>2016</v>
      </c>
      <c r="M886" s="2" t="str">
        <f>VLOOKUP(A886,Bransje!$A$2:$B$418,2,TRUE)</f>
        <v>Banking &amp; Investment Services</v>
      </c>
      <c r="N886" t="s">
        <v>466</v>
      </c>
      <c r="O886">
        <f>IFERROR(VLOOKUP(A886,Størrelse!$A$2:$B$409,2,TRUE),0)</f>
        <v>0</v>
      </c>
    </row>
    <row r="887" spans="1:15" x14ac:dyDescent="0.3">
      <c r="A887" t="s">
        <v>91</v>
      </c>
      <c r="B887" s="1">
        <v>42039</v>
      </c>
      <c r="C887">
        <v>-0.22373000000000001</v>
      </c>
      <c r="D887">
        <f t="shared" si="220"/>
        <v>-2.0880960461564569E-3</v>
      </c>
      <c r="E887">
        <v>0.52720934600000002</v>
      </c>
      <c r="F887">
        <f t="shared" si="221"/>
        <v>4.9205012777872046E-3</v>
      </c>
      <c r="G887">
        <v>120.50000000000001</v>
      </c>
      <c r="H887">
        <f t="shared" si="222"/>
        <v>1.1246394026811473</v>
      </c>
      <c r="I887">
        <v>6.8146443652686073E-2</v>
      </c>
      <c r="J887">
        <f t="shared" si="223"/>
        <v>6.3601805547221007E-4</v>
      </c>
      <c r="K887">
        <v>1</v>
      </c>
      <c r="L887">
        <v>2015</v>
      </c>
      <c r="M887" s="2" t="str">
        <f>VLOOKUP(A887,Bransje!$A$2:$B$418,2,TRUE)</f>
        <v>Banking &amp; Investment Services</v>
      </c>
      <c r="N887" t="s">
        <v>466</v>
      </c>
      <c r="O887">
        <f>IFERROR(VLOOKUP(A887,Størrelse!$A$2:$B$409,2,TRUE),0)</f>
        <v>0</v>
      </c>
    </row>
    <row r="888" spans="1:15" x14ac:dyDescent="0.3">
      <c r="A888" t="s">
        <v>91</v>
      </c>
      <c r="B888" s="1">
        <v>41689</v>
      </c>
      <c r="C888">
        <v>2.6720000000000001E-2</v>
      </c>
      <c r="D888">
        <f t="shared" si="220"/>
        <v>3.1563573883161517E-4</v>
      </c>
      <c r="E888">
        <v>0.75054108200000003</v>
      </c>
      <c r="F888">
        <f t="shared" si="221"/>
        <v>8.865927729810999E-3</v>
      </c>
      <c r="G888">
        <v>107.14545454545456</v>
      </c>
      <c r="H888">
        <f t="shared" si="222"/>
        <v>1.265678694158076</v>
      </c>
      <c r="I888">
        <v>2.1735566743861345E-2</v>
      </c>
      <c r="J888">
        <f t="shared" si="223"/>
        <v>2.5675605045368861E-4</v>
      </c>
      <c r="K888">
        <v>1</v>
      </c>
      <c r="L888">
        <v>2014</v>
      </c>
      <c r="M888" s="2" t="str">
        <f>VLOOKUP(A888,Bransje!$A$2:$B$418,2,TRUE)</f>
        <v>Banking &amp; Investment Services</v>
      </c>
      <c r="N888" t="s">
        <v>466</v>
      </c>
      <c r="O888">
        <f>IFERROR(VLOOKUP(A888,Størrelse!$A$2:$B$409,2,TRUE),0)</f>
        <v>0</v>
      </c>
    </row>
    <row r="889" spans="1:15" x14ac:dyDescent="0.3">
      <c r="A889" t="s">
        <v>91</v>
      </c>
      <c r="B889" s="1">
        <v>41316</v>
      </c>
      <c r="C889">
        <v>0.19991999999999999</v>
      </c>
      <c r="D889">
        <f t="shared" si="220"/>
        <v>2.8350135361608869E-3</v>
      </c>
      <c r="E889">
        <v>0.71090173300000004</v>
      </c>
      <c r="F889">
        <f t="shared" si="221"/>
        <v>1.0081112624726055E-2</v>
      </c>
      <c r="G889">
        <v>84.654545454545442</v>
      </c>
      <c r="H889">
        <f t="shared" si="222"/>
        <v>1.2004640969446949</v>
      </c>
      <c r="I889">
        <v>2.4062571030999402E-2</v>
      </c>
      <c r="J889">
        <f t="shared" si="223"/>
        <v>3.4122506296376621E-4</v>
      </c>
      <c r="K889">
        <v>1</v>
      </c>
      <c r="L889">
        <v>2013</v>
      </c>
      <c r="M889" s="2" t="str">
        <f>VLOOKUP(A889,Bransje!$A$2:$B$418,2,TRUE)</f>
        <v>Banking &amp; Investment Services</v>
      </c>
      <c r="N889" t="s">
        <v>466</v>
      </c>
      <c r="O889">
        <f>IFERROR(VLOOKUP(A889,Størrelse!$A$2:$B$409,2,TRUE),0)</f>
        <v>0</v>
      </c>
    </row>
    <row r="890" spans="1:15" x14ac:dyDescent="0.3">
      <c r="A890" t="s">
        <v>91</v>
      </c>
      <c r="B890" s="1">
        <v>40966</v>
      </c>
      <c r="C890">
        <v>0.124699</v>
      </c>
      <c r="D890">
        <f t="shared" si="220"/>
        <v>1.4659495564817784E-3</v>
      </c>
      <c r="E890">
        <v>0.38613337599999997</v>
      </c>
      <c r="F890">
        <f t="shared" si="221"/>
        <v>4.5393471582772255E-3</v>
      </c>
      <c r="G890">
        <v>70.518181818181816</v>
      </c>
      <c r="H890">
        <f t="shared" si="222"/>
        <v>0.82900502297745005</v>
      </c>
      <c r="I890">
        <v>1.7873126058430833E-3</v>
      </c>
      <c r="J890">
        <f t="shared" si="223"/>
        <v>2.101147661031732E-5</v>
      </c>
      <c r="K890">
        <v>1</v>
      </c>
      <c r="L890">
        <v>2012</v>
      </c>
      <c r="M890" s="2" t="str">
        <f>VLOOKUP(A890,Bransje!$A$2:$B$418,2,TRUE)</f>
        <v>Banking &amp; Investment Services</v>
      </c>
      <c r="N890" t="s">
        <v>466</v>
      </c>
      <c r="O890">
        <f>IFERROR(VLOOKUP(A890,Størrelse!$A$2:$B$409,2,TRUE),0)</f>
        <v>0</v>
      </c>
    </row>
    <row r="891" spans="1:15" x14ac:dyDescent="0.3">
      <c r="A891" t="s">
        <v>91</v>
      </c>
      <c r="B891" s="1">
        <v>40589</v>
      </c>
      <c r="C891">
        <v>-5.2066000000000001E-2</v>
      </c>
      <c r="D891">
        <f t="shared" si="220"/>
        <v>-7.9683617391304346E-4</v>
      </c>
      <c r="E891">
        <v>0.402753005</v>
      </c>
      <c r="F891">
        <f t="shared" si="221"/>
        <v>6.1638720765217385E-3</v>
      </c>
      <c r="G891">
        <v>85.063636363636363</v>
      </c>
      <c r="H891">
        <f t="shared" si="222"/>
        <v>1.3018434782608694</v>
      </c>
      <c r="I891">
        <v>1.2667836657160092E-2</v>
      </c>
      <c r="J891">
        <f t="shared" si="223"/>
        <v>1.9387297840523272E-4</v>
      </c>
      <c r="K891">
        <v>1</v>
      </c>
      <c r="L891">
        <v>2011</v>
      </c>
      <c r="M891" s="2" t="str">
        <f>VLOOKUP(A891,Bransje!$A$2:$B$418,2,TRUE)</f>
        <v>Banking &amp; Investment Services</v>
      </c>
      <c r="N891" t="s">
        <v>466</v>
      </c>
      <c r="O891">
        <f>IFERROR(VLOOKUP(A891,Størrelse!$A$2:$B$409,2,TRUE),0)</f>
        <v>0</v>
      </c>
    </row>
    <row r="892" spans="1:15" x14ac:dyDescent="0.3">
      <c r="A892" t="s">
        <v>91</v>
      </c>
      <c r="B892" s="1">
        <v>40225</v>
      </c>
      <c r="C892">
        <v>-5.0208000000000003E-2</v>
      </c>
      <c r="D892">
        <f t="shared" si="220"/>
        <v>-2.3043301252311096E-3</v>
      </c>
      <c r="E892">
        <v>0.31875048</v>
      </c>
      <c r="F892">
        <f t="shared" si="221"/>
        <v>1.4629268911246739E-2</v>
      </c>
      <c r="G892">
        <v>65.340909090909093</v>
      </c>
      <c r="H892">
        <f t="shared" si="222"/>
        <v>2.9988652252264401</v>
      </c>
      <c r="I892">
        <v>4.2310135304645113E-2</v>
      </c>
      <c r="J892">
        <f t="shared" si="223"/>
        <v>1.9418522822079762E-3</v>
      </c>
      <c r="K892">
        <v>1</v>
      </c>
      <c r="L892">
        <v>2010</v>
      </c>
      <c r="M892" s="2" t="str">
        <f>VLOOKUP(A892,Bransje!$A$2:$B$418,2,TRUE)</f>
        <v>Banking &amp; Investment Services</v>
      </c>
      <c r="N892" t="s">
        <v>466</v>
      </c>
      <c r="O892">
        <f>IFERROR(VLOOKUP(A892,Størrelse!$A$2:$B$409,2,TRUE),0)</f>
        <v>0</v>
      </c>
    </row>
    <row r="893" spans="1:15" x14ac:dyDescent="0.3">
      <c r="A893" t="s">
        <v>91</v>
      </c>
      <c r="B893" s="1">
        <v>39862</v>
      </c>
      <c r="C893">
        <v>-0.18070700000000001</v>
      </c>
      <c r="D893">
        <f t="shared" si="220"/>
        <v>-2.4309863092746554E-3</v>
      </c>
      <c r="E893">
        <v>0.34488137099999999</v>
      </c>
      <c r="F893">
        <f t="shared" si="221"/>
        <v>4.6395651038690982E-3</v>
      </c>
      <c r="G893">
        <v>21.788544727272729</v>
      </c>
      <c r="H893">
        <f t="shared" si="222"/>
        <v>0.29311345952851015</v>
      </c>
      <c r="I893">
        <v>7.2419096410060058E-2</v>
      </c>
      <c r="J893">
        <f t="shared" si="223"/>
        <v>9.7422807031768185E-4</v>
      </c>
      <c r="K893">
        <v>1</v>
      </c>
      <c r="L893">
        <v>2009</v>
      </c>
      <c r="M893" s="2" t="str">
        <f>VLOOKUP(A893,Bransje!$A$2:$B$418,2,TRUE)</f>
        <v>Banking &amp; Investment Services</v>
      </c>
      <c r="N893" t="s">
        <v>466</v>
      </c>
      <c r="O893">
        <f>IFERROR(VLOOKUP(A893,Størrelse!$A$2:$B$409,2,TRUE),0)</f>
        <v>0</v>
      </c>
    </row>
    <row r="894" spans="1:15" x14ac:dyDescent="0.3">
      <c r="A894" t="s">
        <v>91</v>
      </c>
      <c r="B894" s="1">
        <v>39492</v>
      </c>
      <c r="C894">
        <v>1.7394E-2</v>
      </c>
      <c r="D894">
        <f t="shared" si="220"/>
        <v>2.0097076777488414E-4</v>
      </c>
      <c r="E894">
        <v>0.50481065000000003</v>
      </c>
      <c r="F894">
        <f t="shared" si="221"/>
        <v>5.8325965224467237E-3</v>
      </c>
      <c r="G894">
        <v>74.334848909090894</v>
      </c>
      <c r="H894">
        <f t="shared" si="222"/>
        <v>0.85886694594055457</v>
      </c>
      <c r="I894">
        <v>1.3169779366900558E-2</v>
      </c>
      <c r="J894">
        <f t="shared" si="223"/>
        <v>1.5216400315004212E-4</v>
      </c>
      <c r="K894">
        <v>1</v>
      </c>
      <c r="L894">
        <v>2008</v>
      </c>
      <c r="M894" s="2" t="str">
        <f>VLOOKUP(A894,Bransje!$A$2:$B$418,2,TRUE)</f>
        <v>Banking &amp; Investment Services</v>
      </c>
      <c r="N894" t="s">
        <v>466</v>
      </c>
      <c r="O894">
        <f>IFERROR(VLOOKUP(A894,Størrelse!$A$2:$B$409,2,TRUE),0)</f>
        <v>0</v>
      </c>
    </row>
    <row r="895" spans="1:15" x14ac:dyDescent="0.3">
      <c r="A895" t="s">
        <v>91</v>
      </c>
      <c r="B895" s="1">
        <v>39126</v>
      </c>
      <c r="C895">
        <v>1.7811E-2</v>
      </c>
      <c r="D895">
        <f t="shared" si="220"/>
        <v>2.3346404349449163E-4</v>
      </c>
      <c r="E895">
        <v>0.13119628699999999</v>
      </c>
      <c r="F895">
        <f t="shared" si="221"/>
        <v>1.7197021871025661E-3</v>
      </c>
      <c r="G895">
        <v>86.549900727272714</v>
      </c>
      <c r="H895">
        <f t="shared" si="222"/>
        <v>1.1344837340876948</v>
      </c>
      <c r="I895">
        <v>-8.7599936448472637E-2</v>
      </c>
      <c r="J895">
        <f t="shared" si="223"/>
        <v>-1.1482474523115444E-3</v>
      </c>
      <c r="K895">
        <v>1</v>
      </c>
      <c r="L895">
        <v>2007</v>
      </c>
      <c r="M895" s="2" t="str">
        <f>VLOOKUP(A895,Bransje!$A$2:$B$418,2,TRUE)</f>
        <v>Banking &amp; Investment Services</v>
      </c>
      <c r="N895" t="s">
        <v>466</v>
      </c>
      <c r="O895">
        <f>IFERROR(VLOOKUP(A895,Størrelse!$A$2:$B$409,2,TRUE),0)</f>
        <v>0</v>
      </c>
    </row>
    <row r="896" spans="1:15" x14ac:dyDescent="0.3">
      <c r="A896" t="s">
        <v>91</v>
      </c>
      <c r="B896" s="1">
        <v>38762</v>
      </c>
      <c r="C896">
        <v>5.2724E-2</v>
      </c>
      <c r="D896">
        <f t="shared" si="220"/>
        <v>9.0785349769413213E-4</v>
      </c>
      <c r="E896">
        <v>0.16303748700000001</v>
      </c>
      <c r="F896">
        <f t="shared" si="221"/>
        <v>2.8073392160725972E-3</v>
      </c>
      <c r="G896">
        <v>76.290120454545431</v>
      </c>
      <c r="H896">
        <f t="shared" si="222"/>
        <v>1.3136380527684872</v>
      </c>
      <c r="I896">
        <v>5.0443837479594911E-2</v>
      </c>
      <c r="J896">
        <f t="shared" si="223"/>
        <v>8.6859142502398513E-4</v>
      </c>
      <c r="K896">
        <v>1</v>
      </c>
      <c r="L896">
        <v>2006</v>
      </c>
      <c r="M896" s="2" t="str">
        <f>VLOOKUP(A896,Bransje!$A$2:$B$418,2,TRUE)</f>
        <v>Banking &amp; Investment Services</v>
      </c>
      <c r="N896" t="s">
        <v>466</v>
      </c>
      <c r="O896">
        <f>IFERROR(VLOOKUP(A896,Størrelse!$A$2:$B$409,2,TRUE),0)</f>
        <v>0</v>
      </c>
    </row>
    <row r="897" spans="1:15" x14ac:dyDescent="0.3">
      <c r="A897" t="s">
        <v>91</v>
      </c>
      <c r="B897" s="1">
        <v>38397</v>
      </c>
      <c r="C897">
        <v>-1.9786000000000002E-2</v>
      </c>
      <c r="D897">
        <f t="shared" si="220"/>
        <v>-4.6135745614325166E-4</v>
      </c>
      <c r="E897">
        <v>0.120525696</v>
      </c>
      <c r="F897">
        <f t="shared" si="221"/>
        <v>2.8103420856390822E-3</v>
      </c>
      <c r="G897">
        <v>58.075449545454539</v>
      </c>
      <c r="H897">
        <f t="shared" si="222"/>
        <v>1.3541666666666665</v>
      </c>
      <c r="I897">
        <v>5.3253449329146663E-2</v>
      </c>
      <c r="J897">
        <f t="shared" si="223"/>
        <v>1.2417303099842643E-3</v>
      </c>
      <c r="K897">
        <v>1</v>
      </c>
      <c r="L897">
        <v>2005</v>
      </c>
      <c r="M897" s="2" t="str">
        <f>VLOOKUP(A897,Bransje!$A$2:$B$418,2,TRUE)</f>
        <v>Banking &amp; Investment Services</v>
      </c>
      <c r="N897" t="s">
        <v>466</v>
      </c>
      <c r="O897">
        <f>IFERROR(VLOOKUP(A897,Størrelse!$A$2:$B$409,2,TRUE),0)</f>
        <v>0</v>
      </c>
    </row>
    <row r="898" spans="1:15" x14ac:dyDescent="0.3">
      <c r="A898" t="s">
        <v>91</v>
      </c>
      <c r="B898" s="1">
        <v>38035</v>
      </c>
      <c r="C898">
        <v>1.9626999999999999E-2</v>
      </c>
      <c r="D898">
        <f t="shared" si="220"/>
        <v>7.1609611742149402E-4</v>
      </c>
      <c r="E898">
        <v>0.14341606100000001</v>
      </c>
      <c r="F898">
        <f t="shared" si="221"/>
        <v>5.2325716848211226E-3</v>
      </c>
      <c r="G898">
        <v>42.886485818181818</v>
      </c>
      <c r="H898">
        <f t="shared" si="222"/>
        <v>1.5647244094488189</v>
      </c>
      <c r="I898">
        <v>4.1379298206514759E-2</v>
      </c>
      <c r="J898">
        <f t="shared" si="223"/>
        <v>1.5097342837576508E-3</v>
      </c>
      <c r="K898">
        <v>0</v>
      </c>
      <c r="L898">
        <v>2004</v>
      </c>
      <c r="M898" s="2" t="str">
        <f>VLOOKUP(A898,Bransje!$A$2:$B$418,2,TRUE)</f>
        <v>Banking &amp; Investment Services</v>
      </c>
      <c r="N898" t="s">
        <v>466</v>
      </c>
      <c r="O898">
        <f>IFERROR(VLOOKUP(A898,Størrelse!$A$2:$B$409,2,TRUE),0)</f>
        <v>0</v>
      </c>
    </row>
    <row r="899" spans="1:15" x14ac:dyDescent="0.3">
      <c r="A899" t="s">
        <v>91</v>
      </c>
      <c r="B899" s="1">
        <v>37670</v>
      </c>
      <c r="C899">
        <v>-7.783E-3</v>
      </c>
      <c r="D899">
        <f t="shared" si="220"/>
        <v>-1.9330790534206381E-4</v>
      </c>
      <c r="E899">
        <v>0.12304072100000001</v>
      </c>
      <c r="F899">
        <f t="shared" si="221"/>
        <v>3.0559866437475632E-3</v>
      </c>
      <c r="G899">
        <v>27.408331818181818</v>
      </c>
      <c r="H899">
        <f t="shared" si="222"/>
        <v>0.68074614065180095</v>
      </c>
      <c r="I899">
        <v>-9.0865723129857301E-2</v>
      </c>
      <c r="J899">
        <f t="shared" si="223"/>
        <v>-2.2568498786617801E-3</v>
      </c>
      <c r="K899">
        <v>0</v>
      </c>
      <c r="L899">
        <v>2003</v>
      </c>
      <c r="M899" s="2" t="str">
        <f>VLOOKUP(A899,Bransje!$A$2:$B$418,2,TRUE)</f>
        <v>Banking &amp; Investment Services</v>
      </c>
      <c r="N899" t="s">
        <v>466</v>
      </c>
      <c r="O899">
        <f>IFERROR(VLOOKUP(A899,Størrelse!$A$2:$B$409,2,TRUE),0)</f>
        <v>0</v>
      </c>
    </row>
    <row r="900" spans="1:15" x14ac:dyDescent="0.3">
      <c r="A900" t="s">
        <v>91</v>
      </c>
      <c r="B900" s="1">
        <v>37398</v>
      </c>
      <c r="C900">
        <v>1.5845000000000001E-2</v>
      </c>
      <c r="D900">
        <f t="shared" si="220"/>
        <v>3.6296137884766089E-4</v>
      </c>
      <c r="E900">
        <v>0.111643276</v>
      </c>
      <c r="F900">
        <f t="shared" si="221"/>
        <v>2.5574122686039739E-3</v>
      </c>
      <c r="G900">
        <v>40.262192000000006</v>
      </c>
      <c r="H900">
        <f t="shared" si="222"/>
        <v>0.92228594028079913</v>
      </c>
      <c r="I900">
        <v>-9.8530445716779158E-2</v>
      </c>
      <c r="J900">
        <f t="shared" si="223"/>
        <v>-2.2570366952247879E-3</v>
      </c>
      <c r="K900">
        <v>0</v>
      </c>
      <c r="L900">
        <v>2002</v>
      </c>
      <c r="M900" s="2" t="str">
        <f>VLOOKUP(A900,Bransje!$A$2:$B$418,2,TRUE)</f>
        <v>Banking &amp; Investment Services</v>
      </c>
      <c r="N900" t="s">
        <v>466</v>
      </c>
      <c r="O900">
        <f>IFERROR(VLOOKUP(A900,Størrelse!$A$2:$B$409,2,TRUE),0)</f>
        <v>0</v>
      </c>
    </row>
    <row r="901" spans="1:15" x14ac:dyDescent="0.3">
      <c r="A901" t="s">
        <v>91</v>
      </c>
      <c r="B901" s="1">
        <v>36893</v>
      </c>
      <c r="C901">
        <v>-7.3188000000000003E-2</v>
      </c>
      <c r="D901">
        <f t="shared" si="220"/>
        <v>-2.475877765953937E-3</v>
      </c>
      <c r="E901">
        <v>0.113140406</v>
      </c>
      <c r="F901">
        <f t="shared" si="221"/>
        <v>3.8274282074438623E-3</v>
      </c>
      <c r="G901">
        <v>43.654782363636357</v>
      </c>
      <c r="H901">
        <f t="shared" si="222"/>
        <v>1.476798177729755</v>
      </c>
      <c r="I901">
        <v>-9.3314195812644773E-2</v>
      </c>
      <c r="J901">
        <f t="shared" si="223"/>
        <v>-3.1567270954309334E-3</v>
      </c>
      <c r="K901">
        <v>0</v>
      </c>
      <c r="L901">
        <v>2001</v>
      </c>
      <c r="M901" s="2" t="str">
        <f>VLOOKUP(A901,Bransje!$A$2:$B$418,2,TRUE)</f>
        <v>Banking &amp; Investment Services</v>
      </c>
      <c r="N901" t="s">
        <v>466</v>
      </c>
      <c r="O901">
        <f>IFERROR(VLOOKUP(A901,Størrelse!$A$2:$B$409,2,TRUE),0)</f>
        <v>0</v>
      </c>
    </row>
    <row r="902" spans="1:15" x14ac:dyDescent="0.3">
      <c r="A902" t="s">
        <v>91</v>
      </c>
      <c r="B902" s="1">
        <v>36524</v>
      </c>
      <c r="C902">
        <v>-5.6499999999999996E-3</v>
      </c>
      <c r="D902">
        <f t="shared" si="220"/>
        <v>-1.4187776922570112E-4</v>
      </c>
      <c r="E902">
        <v>8.8071395999999996E-2</v>
      </c>
      <c r="F902">
        <f t="shared" si="221"/>
        <v>2.2115704773581126E-3</v>
      </c>
      <c r="G902">
        <v>29.560425399999996</v>
      </c>
      <c r="H902">
        <f t="shared" si="222"/>
        <v>0.74229508196721306</v>
      </c>
      <c r="I902">
        <v>-6.7838140568490912E-2</v>
      </c>
      <c r="J902">
        <f t="shared" si="223"/>
        <v>-1.7034909827038987E-3</v>
      </c>
      <c r="K902">
        <v>0</v>
      </c>
      <c r="L902">
        <v>1999</v>
      </c>
      <c r="M902" s="2" t="str">
        <f>VLOOKUP(A902,Bransje!$A$2:$B$418,2,TRUE)</f>
        <v>Banking &amp; Investment Services</v>
      </c>
      <c r="N902" t="s">
        <v>466</v>
      </c>
      <c r="O902">
        <f>IFERROR(VLOOKUP(A902,Størrelse!$A$2:$B$409,2,TRUE),0)</f>
        <v>0</v>
      </c>
    </row>
    <row r="903" spans="1:15" x14ac:dyDescent="0.3">
      <c r="A903" t="s">
        <v>91</v>
      </c>
      <c r="B903" s="1">
        <v>35884</v>
      </c>
      <c r="C903">
        <v>0.77213399999999999</v>
      </c>
      <c r="D903">
        <f t="shared" si="220"/>
        <v>2.9262514496429547E-2</v>
      </c>
      <c r="E903">
        <v>1.252629416</v>
      </c>
      <c r="F903">
        <f t="shared" si="221"/>
        <v>4.7472441887488538E-2</v>
      </c>
      <c r="G903">
        <v>39.82301125</v>
      </c>
      <c r="H903">
        <f t="shared" si="222"/>
        <v>1.509221772379667</v>
      </c>
      <c r="I903">
        <v>6.5132354231699607E-2</v>
      </c>
      <c r="J903">
        <f t="shared" si="223"/>
        <v>2.4684011582078941E-3</v>
      </c>
      <c r="K903">
        <v>0</v>
      </c>
      <c r="L903">
        <v>1998</v>
      </c>
      <c r="M903" s="2" t="str">
        <f>VLOOKUP(A903,Bransje!$A$2:$B$418,2,TRUE)</f>
        <v>Banking &amp; Investment Services</v>
      </c>
      <c r="N903" t="s">
        <v>466</v>
      </c>
      <c r="O903">
        <f>IFERROR(VLOOKUP(A903,Størrelse!$A$2:$B$409,2,TRUE),0)</f>
        <v>0</v>
      </c>
    </row>
    <row r="904" spans="1:15" x14ac:dyDescent="0.3">
      <c r="A904" t="s">
        <v>91</v>
      </c>
      <c r="B904" s="1">
        <v>35514</v>
      </c>
      <c r="C904">
        <v>2.8330999999999999E-2</v>
      </c>
      <c r="D904" t="e">
        <f>C904/#REF!</f>
        <v>#REF!</v>
      </c>
      <c r="E904">
        <v>0.19379049500000001</v>
      </c>
      <c r="F904" t="e">
        <f>E904/#REF!</f>
        <v>#REF!</v>
      </c>
      <c r="G904">
        <v>26.38645425</v>
      </c>
      <c r="H904" t="e">
        <f>G904/#REF!</f>
        <v>#REF!</v>
      </c>
      <c r="I904">
        <v>-3.1266966333046264E-2</v>
      </c>
      <c r="J904" t="e">
        <f>+I904/#REF!</f>
        <v>#REF!</v>
      </c>
      <c r="K904">
        <v>0</v>
      </c>
      <c r="L904">
        <v>1997</v>
      </c>
      <c r="M904" s="2" t="str">
        <f>VLOOKUP(A904,Bransje!$A$2:$B$418,2,TRUE)</f>
        <v>Banking &amp; Investment Services</v>
      </c>
      <c r="N904" t="s">
        <v>466</v>
      </c>
      <c r="O904">
        <f>IFERROR(VLOOKUP(A904,Størrelse!$A$2:$B$409,2,TRUE),0)</f>
        <v>0</v>
      </c>
    </row>
    <row r="905" spans="1:15" x14ac:dyDescent="0.3">
      <c r="A905" t="s">
        <v>92</v>
      </c>
      <c r="B905" s="1">
        <v>41317</v>
      </c>
      <c r="C905">
        <v>0.62483</v>
      </c>
      <c r="D905">
        <f t="shared" ref="D905:D913" si="224">C905/G906</f>
        <v>5.6243360004887321E-3</v>
      </c>
      <c r="E905">
        <v>36.534315968000001</v>
      </c>
      <c r="F905">
        <f t="shared" ref="F905:F913" si="225">E905/G906</f>
        <v>0.32885947946169797</v>
      </c>
      <c r="G905">
        <v>137.22727272727272</v>
      </c>
      <c r="H905">
        <f t="shared" ref="H905:H913" si="226">G905/G906</f>
        <v>1.2352356484946074</v>
      </c>
      <c r="I905">
        <v>7.3126386994998294E-3</v>
      </c>
      <c r="J905">
        <f t="shared" ref="J905:J913" si="227">+I905/G906</f>
        <v>6.5823883450160829E-5</v>
      </c>
      <c r="K905">
        <v>1</v>
      </c>
      <c r="L905">
        <v>2013</v>
      </c>
      <c r="M905" s="2" t="str">
        <f>VLOOKUP(A905,Bransje!$A$2:$B$418,2,TRUE)</f>
        <v>Energy - Fossil Fuels</v>
      </c>
      <c r="N905" t="s">
        <v>462</v>
      </c>
      <c r="O905">
        <f>IFERROR(VLOOKUP(A905,Størrelse!$A$2:$B$409,2,TRUE),0)</f>
        <v>0</v>
      </c>
    </row>
    <row r="906" spans="1:15" x14ac:dyDescent="0.3">
      <c r="A906" t="s">
        <v>92</v>
      </c>
      <c r="B906" s="1">
        <v>40952</v>
      </c>
      <c r="C906">
        <v>0.13056999999999999</v>
      </c>
      <c r="D906">
        <f t="shared" si="224"/>
        <v>8.6547503520487991E-4</v>
      </c>
      <c r="E906">
        <v>35.476923384000003</v>
      </c>
      <c r="F906">
        <f t="shared" si="225"/>
        <v>0.23515655598321383</v>
      </c>
      <c r="G906">
        <v>111.09400290909092</v>
      </c>
      <c r="H906">
        <f t="shared" si="226"/>
        <v>0.73637961307188859</v>
      </c>
      <c r="I906">
        <v>5.7878387539335718E-2</v>
      </c>
      <c r="J906">
        <f t="shared" si="227"/>
        <v>3.836432526093916E-4</v>
      </c>
      <c r="K906">
        <v>1</v>
      </c>
      <c r="L906">
        <v>2012</v>
      </c>
      <c r="M906" s="2" t="str">
        <f>VLOOKUP(A906,Bransje!$A$2:$B$418,2,TRUE)</f>
        <v>Energy - Fossil Fuels</v>
      </c>
      <c r="N906" t="s">
        <v>462</v>
      </c>
      <c r="O906">
        <f>IFERROR(VLOOKUP(A906,Størrelse!$A$2:$B$409,2,TRUE),0)</f>
        <v>0</v>
      </c>
    </row>
    <row r="907" spans="1:15" x14ac:dyDescent="0.3">
      <c r="A907" t="s">
        <v>92</v>
      </c>
      <c r="B907" s="1">
        <v>40598</v>
      </c>
      <c r="C907">
        <v>1.0855900000000001</v>
      </c>
      <c r="D907">
        <f t="shared" si="224"/>
        <v>7.5900372457800968E-3</v>
      </c>
      <c r="E907">
        <v>45.136069196000001</v>
      </c>
      <c r="F907">
        <f t="shared" si="225"/>
        <v>0.31557443079408221</v>
      </c>
      <c r="G907">
        <v>150.86512572727273</v>
      </c>
      <c r="H907">
        <f t="shared" si="226"/>
        <v>1.0547922543126751</v>
      </c>
      <c r="I907">
        <v>2.481648384713242E-2</v>
      </c>
      <c r="J907">
        <f t="shared" si="227"/>
        <v>1.7350752743580468E-4</v>
      </c>
      <c r="K907">
        <v>1</v>
      </c>
      <c r="L907">
        <v>2011</v>
      </c>
      <c r="M907" s="2" t="str">
        <f>VLOOKUP(A907,Bransje!$A$2:$B$418,2,TRUE)</f>
        <v>Energy - Fossil Fuels</v>
      </c>
      <c r="N907" t="s">
        <v>462</v>
      </c>
      <c r="O907">
        <f>IFERROR(VLOOKUP(A907,Størrelse!$A$2:$B$409,2,TRUE),0)</f>
        <v>0</v>
      </c>
    </row>
    <row r="908" spans="1:15" x14ac:dyDescent="0.3">
      <c r="A908" t="s">
        <v>92</v>
      </c>
      <c r="B908" s="1">
        <v>40227</v>
      </c>
      <c r="C908">
        <v>2.6541600000000001</v>
      </c>
      <c r="D908">
        <f t="shared" si="224"/>
        <v>3.0007260108445073E-2</v>
      </c>
      <c r="E908">
        <v>62.271730951999999</v>
      </c>
      <c r="F908">
        <f t="shared" si="225"/>
        <v>0.70402840374347209</v>
      </c>
      <c r="G908">
        <v>143.02828363636365</v>
      </c>
      <c r="H908">
        <f t="shared" si="226"/>
        <v>1.6170415159375553</v>
      </c>
      <c r="I908">
        <v>-0.2658036007579232</v>
      </c>
      <c r="J908">
        <f t="shared" si="227"/>
        <v>-3.0051081267535827E-3</v>
      </c>
      <c r="K908">
        <v>1</v>
      </c>
      <c r="L908">
        <v>2010</v>
      </c>
      <c r="M908" s="2" t="str">
        <f>VLOOKUP(A908,Bransje!$A$2:$B$418,2,TRUE)</f>
        <v>Energy - Fossil Fuels</v>
      </c>
      <c r="N908" t="s">
        <v>462</v>
      </c>
      <c r="O908">
        <f>IFERROR(VLOOKUP(A908,Størrelse!$A$2:$B$409,2,TRUE),0)</f>
        <v>0</v>
      </c>
    </row>
    <row r="909" spans="1:15" x14ac:dyDescent="0.3">
      <c r="A909" t="s">
        <v>92</v>
      </c>
      <c r="B909" s="1">
        <v>39870</v>
      </c>
      <c r="C909">
        <v>3.64994</v>
      </c>
      <c r="D909">
        <f t="shared" si="224"/>
        <v>1.3787670068447569E-2</v>
      </c>
      <c r="E909">
        <v>44.770309455000003</v>
      </c>
      <c r="F909">
        <f t="shared" si="225"/>
        <v>0.16912011036560565</v>
      </c>
      <c r="G909">
        <v>88.450594636363633</v>
      </c>
      <c r="H909">
        <f t="shared" si="226"/>
        <v>0.33412264755151588</v>
      </c>
      <c r="I909">
        <v>1.7479209376718097E-2</v>
      </c>
      <c r="J909">
        <f t="shared" si="227"/>
        <v>6.6027817428095857E-5</v>
      </c>
      <c r="K909">
        <v>1</v>
      </c>
      <c r="L909">
        <v>2009</v>
      </c>
      <c r="M909" s="2" t="str">
        <f>VLOOKUP(A909,Bransje!$A$2:$B$418,2,TRUE)</f>
        <v>Energy - Fossil Fuels</v>
      </c>
      <c r="N909" t="s">
        <v>462</v>
      </c>
      <c r="O909">
        <f>IFERROR(VLOOKUP(A909,Størrelse!$A$2:$B$409,2,TRUE),0)</f>
        <v>0</v>
      </c>
    </row>
    <row r="910" spans="1:15" x14ac:dyDescent="0.3">
      <c r="A910" t="s">
        <v>92</v>
      </c>
      <c r="B910" s="1">
        <v>39505</v>
      </c>
      <c r="C910">
        <v>-7.6793399999999998</v>
      </c>
      <c r="D910">
        <f t="shared" si="224"/>
        <v>-1.6195734061807767E-2</v>
      </c>
      <c r="E910">
        <v>56.140944732999998</v>
      </c>
      <c r="F910">
        <f t="shared" si="225"/>
        <v>0.11840129631899556</v>
      </c>
      <c r="G910">
        <v>264.72493045454542</v>
      </c>
      <c r="H910">
        <f t="shared" si="226"/>
        <v>0.55830508522508093</v>
      </c>
      <c r="I910">
        <v>-0.18834643478475244</v>
      </c>
      <c r="J910">
        <f t="shared" si="227"/>
        <v>-3.9722277816367946E-4</v>
      </c>
      <c r="K910">
        <v>1</v>
      </c>
      <c r="L910">
        <v>2008</v>
      </c>
      <c r="M910" s="2" t="str">
        <f>VLOOKUP(A910,Bransje!$A$2:$B$418,2,TRUE)</f>
        <v>Energy - Fossil Fuels</v>
      </c>
      <c r="N910" t="s">
        <v>462</v>
      </c>
      <c r="O910">
        <f>IFERROR(VLOOKUP(A910,Størrelse!$A$2:$B$409,2,TRUE),0)</f>
        <v>0</v>
      </c>
    </row>
    <row r="911" spans="1:15" x14ac:dyDescent="0.3">
      <c r="A911" t="s">
        <v>92</v>
      </c>
      <c r="B911" s="1">
        <v>39240</v>
      </c>
      <c r="C911">
        <v>5.0718300000000003</v>
      </c>
      <c r="D911" t="e">
        <f t="shared" si="224"/>
        <v>#DIV/0!</v>
      </c>
      <c r="E911">
        <v>17.59233176</v>
      </c>
      <c r="F911" t="e">
        <f t="shared" si="225"/>
        <v>#DIV/0!</v>
      </c>
      <c r="G911">
        <v>474.15819318181821</v>
      </c>
      <c r="H911" t="e">
        <f t="shared" si="226"/>
        <v>#DIV/0!</v>
      </c>
      <c r="I911">
        <v>-8.8233186899212557E-3</v>
      </c>
      <c r="J911" t="e">
        <f t="shared" si="227"/>
        <v>#DIV/0!</v>
      </c>
      <c r="K911">
        <v>1</v>
      </c>
      <c r="L911">
        <v>2007</v>
      </c>
      <c r="M911" s="2" t="str">
        <f>VLOOKUP(A911,Bransje!$A$2:$B$418,2,TRUE)</f>
        <v>Energy - Fossil Fuels</v>
      </c>
      <c r="N911" t="s">
        <v>462</v>
      </c>
      <c r="O911">
        <f>IFERROR(VLOOKUP(A911,Størrelse!$A$2:$B$409,2,TRUE),0)</f>
        <v>0</v>
      </c>
    </row>
    <row r="912" spans="1:15" x14ac:dyDescent="0.3">
      <c r="A912" t="s">
        <v>92</v>
      </c>
      <c r="B912" s="1">
        <v>38845</v>
      </c>
      <c r="C912">
        <v>4.2490399999999999</v>
      </c>
      <c r="D912" t="e">
        <f t="shared" si="224"/>
        <v>#DIV/0!</v>
      </c>
      <c r="E912">
        <v>15.815115144</v>
      </c>
      <c r="F912" t="e">
        <f t="shared" si="225"/>
        <v>#DIV/0!</v>
      </c>
      <c r="G912" t="e">
        <v>#DIV/0!</v>
      </c>
      <c r="H912" t="e">
        <f t="shared" si="226"/>
        <v>#DIV/0!</v>
      </c>
      <c r="I912">
        <v>0</v>
      </c>
      <c r="J912" t="e">
        <f t="shared" si="227"/>
        <v>#DIV/0!</v>
      </c>
      <c r="K912">
        <v>1</v>
      </c>
      <c r="L912">
        <v>2006</v>
      </c>
      <c r="M912" s="2" t="str">
        <f>VLOOKUP(A912,Bransje!$A$2:$B$418,2,TRUE)</f>
        <v>Energy - Fossil Fuels</v>
      </c>
      <c r="N912" t="s">
        <v>462</v>
      </c>
      <c r="O912">
        <f>IFERROR(VLOOKUP(A912,Størrelse!$A$2:$B$409,2,TRUE),0)</f>
        <v>0</v>
      </c>
    </row>
    <row r="913" spans="1:15" x14ac:dyDescent="0.3">
      <c r="A913" t="s">
        <v>92</v>
      </c>
      <c r="B913" s="1">
        <v>38432</v>
      </c>
      <c r="C913">
        <v>3.1955200000000001</v>
      </c>
      <c r="D913" t="e">
        <f t="shared" si="224"/>
        <v>#DIV/0!</v>
      </c>
      <c r="E913">
        <v>14.669289147000001</v>
      </c>
      <c r="F913" t="e">
        <f t="shared" si="225"/>
        <v>#DIV/0!</v>
      </c>
      <c r="G913" t="e">
        <v>#DIV/0!</v>
      </c>
      <c r="H913" t="e">
        <f t="shared" si="226"/>
        <v>#DIV/0!</v>
      </c>
      <c r="I913">
        <v>0</v>
      </c>
      <c r="J913" t="e">
        <f t="shared" si="227"/>
        <v>#DIV/0!</v>
      </c>
      <c r="K913">
        <v>1</v>
      </c>
      <c r="L913">
        <v>2005</v>
      </c>
      <c r="M913" s="2" t="str">
        <f>VLOOKUP(A913,Bransje!$A$2:$B$418,2,TRUE)</f>
        <v>Energy - Fossil Fuels</v>
      </c>
      <c r="N913" t="s">
        <v>462</v>
      </c>
      <c r="O913">
        <f>IFERROR(VLOOKUP(A913,Størrelse!$A$2:$B$409,2,TRUE),0)</f>
        <v>0</v>
      </c>
    </row>
    <row r="914" spans="1:15" x14ac:dyDescent="0.3">
      <c r="A914" t="s">
        <v>92</v>
      </c>
      <c r="B914" s="1">
        <v>38061</v>
      </c>
      <c r="C914">
        <v>5.8770000000000003E-2</v>
      </c>
      <c r="D914" t="e">
        <f>C914/#REF!</f>
        <v>#REF!</v>
      </c>
      <c r="E914" t="s">
        <v>13</v>
      </c>
      <c r="F914" t="e">
        <f>E914/#REF!</f>
        <v>#VALUE!</v>
      </c>
      <c r="G914" t="e">
        <v>#DIV/0!</v>
      </c>
      <c r="H914" t="e">
        <f>G914/#REF!</f>
        <v>#DIV/0!</v>
      </c>
      <c r="I914">
        <v>0</v>
      </c>
      <c r="J914" t="e">
        <f>+I914/#REF!</f>
        <v>#REF!</v>
      </c>
      <c r="K914">
        <v>0</v>
      </c>
      <c r="L914">
        <v>2004</v>
      </c>
      <c r="M914" s="2" t="str">
        <f>VLOOKUP(A914,Bransje!$A$2:$B$418,2,TRUE)</f>
        <v>Energy - Fossil Fuels</v>
      </c>
      <c r="N914" t="s">
        <v>462</v>
      </c>
      <c r="O914">
        <f>IFERROR(VLOOKUP(A914,Størrelse!$A$2:$B$409,2,TRUE),0)</f>
        <v>0</v>
      </c>
    </row>
    <row r="915" spans="1:15" x14ac:dyDescent="0.3">
      <c r="A915" t="s">
        <v>93</v>
      </c>
      <c r="B915" s="1">
        <v>43153</v>
      </c>
      <c r="C915">
        <v>-0.74543000000000004</v>
      </c>
      <c r="D915">
        <f t="shared" ref="D915:D933" si="228">C915/G916</f>
        <v>-0.7220670130633049</v>
      </c>
      <c r="E915">
        <v>2.9007633505000001</v>
      </c>
      <c r="F915">
        <f t="shared" ref="F915:F933" si="229">E915/G916</f>
        <v>2.8098487156393483</v>
      </c>
      <c r="G915">
        <v>0.75227272727272709</v>
      </c>
      <c r="H915">
        <f t="shared" ref="H915:H933" si="230">G915/G916</f>
        <v>0.72869527814926172</v>
      </c>
      <c r="I915">
        <v>0.24341928338211316</v>
      </c>
      <c r="J915">
        <f t="shared" ref="J915:J933" si="231">+I915/G916</f>
        <v>0.23579012767628429</v>
      </c>
      <c r="K915">
        <v>1</v>
      </c>
      <c r="L915">
        <v>2018</v>
      </c>
      <c r="M915" s="2" t="str">
        <f>VLOOKUP(A915,Bransje!$A$2:$B$418,2,TRUE)</f>
        <v>Energy - Fossil Fuels</v>
      </c>
      <c r="N915" t="s">
        <v>462</v>
      </c>
      <c r="O915">
        <f>IFERROR(VLOOKUP(A915,Størrelse!$A$2:$B$409,2,TRUE),0)</f>
        <v>1</v>
      </c>
    </row>
    <row r="916" spans="1:15" x14ac:dyDescent="0.3">
      <c r="A916" t="s">
        <v>93</v>
      </c>
      <c r="B916" s="1">
        <v>42781</v>
      </c>
      <c r="C916">
        <v>3.9960000000000002E-2</v>
      </c>
      <c r="D916">
        <f t="shared" si="228"/>
        <v>1.2735141418025816E-2</v>
      </c>
      <c r="E916">
        <v>3.0806199233</v>
      </c>
      <c r="F916">
        <f t="shared" si="229"/>
        <v>0.98178504450483828</v>
      </c>
      <c r="G916">
        <v>1.0323557045454546</v>
      </c>
      <c r="H916">
        <f t="shared" si="230"/>
        <v>0.3290089061834845</v>
      </c>
      <c r="I916">
        <v>-7.3278741116172386E-2</v>
      </c>
      <c r="J916">
        <f t="shared" si="231"/>
        <v>-2.3353732008242197E-2</v>
      </c>
      <c r="K916">
        <v>1</v>
      </c>
      <c r="L916">
        <v>2017</v>
      </c>
      <c r="M916" s="2" t="str">
        <f>VLOOKUP(A916,Bransje!$A$2:$B$418,2,TRUE)</f>
        <v>Energy - Fossil Fuels</v>
      </c>
      <c r="N916" t="s">
        <v>462</v>
      </c>
      <c r="O916">
        <f>IFERROR(VLOOKUP(A916,Størrelse!$A$2:$B$409,2,TRUE),0)</f>
        <v>1</v>
      </c>
    </row>
    <row r="917" spans="1:15" x14ac:dyDescent="0.3">
      <c r="A917" t="s">
        <v>93</v>
      </c>
      <c r="B917" s="1">
        <v>42418</v>
      </c>
      <c r="C917">
        <v>-3.3988200000000002</v>
      </c>
      <c r="D917">
        <f t="shared" si="228"/>
        <v>-0.38306600039308863</v>
      </c>
      <c r="E917">
        <v>14.508301686999999</v>
      </c>
      <c r="F917">
        <f t="shared" si="229"/>
        <v>1.6351666459934302</v>
      </c>
      <c r="G917">
        <v>3.1377743433173864</v>
      </c>
      <c r="H917">
        <f t="shared" si="230"/>
        <v>0.3536446966390222</v>
      </c>
      <c r="I917">
        <v>6.0591452635004317E-2</v>
      </c>
      <c r="J917">
        <f t="shared" si="231"/>
        <v>6.8289951862406289E-3</v>
      </c>
      <c r="K917">
        <v>1</v>
      </c>
      <c r="L917">
        <v>2016</v>
      </c>
      <c r="M917" s="2" t="str">
        <f>VLOOKUP(A917,Bransje!$A$2:$B$418,2,TRUE)</f>
        <v>Energy - Fossil Fuels</v>
      </c>
      <c r="N917" t="s">
        <v>462</v>
      </c>
      <c r="O917">
        <f>IFERROR(VLOOKUP(A917,Størrelse!$A$2:$B$409,2,TRUE),0)</f>
        <v>1</v>
      </c>
    </row>
    <row r="918" spans="1:15" x14ac:dyDescent="0.3">
      <c r="A918" t="s">
        <v>93</v>
      </c>
      <c r="B918" s="1">
        <v>42053</v>
      </c>
      <c r="C918">
        <v>0.62146000000000001</v>
      </c>
      <c r="D918">
        <f t="shared" si="228"/>
        <v>2.4732776374442603E-2</v>
      </c>
      <c r="E918">
        <v>26.147166658</v>
      </c>
      <c r="F918">
        <f t="shared" si="229"/>
        <v>1.0406012064776426</v>
      </c>
      <c r="G918">
        <v>8.8726746735869337</v>
      </c>
      <c r="H918">
        <f t="shared" si="230"/>
        <v>0.3531134401972873</v>
      </c>
      <c r="I918">
        <v>-0.17176744454453752</v>
      </c>
      <c r="J918">
        <f t="shared" si="231"/>
        <v>-6.8359762403525856E-3</v>
      </c>
      <c r="K918">
        <v>1</v>
      </c>
      <c r="L918">
        <v>2015</v>
      </c>
      <c r="M918" s="2" t="str">
        <f>VLOOKUP(A918,Bransje!$A$2:$B$418,2,TRUE)</f>
        <v>Energy - Fossil Fuels</v>
      </c>
      <c r="N918" t="s">
        <v>462</v>
      </c>
      <c r="O918">
        <f>IFERROR(VLOOKUP(A918,Størrelse!$A$2:$B$409,2,TRUE),0)</f>
        <v>1</v>
      </c>
    </row>
    <row r="919" spans="1:15" x14ac:dyDescent="0.3">
      <c r="A919" t="s">
        <v>93</v>
      </c>
      <c r="B919" s="1">
        <v>41695</v>
      </c>
      <c r="C919">
        <v>-1.4654100000000001</v>
      </c>
      <c r="D919">
        <f t="shared" si="228"/>
        <v>-6.4791321050855388E-2</v>
      </c>
      <c r="E919">
        <v>25.940014809000001</v>
      </c>
      <c r="F919">
        <f t="shared" si="229"/>
        <v>1.146906208879332</v>
      </c>
      <c r="G919">
        <v>25.126980917604552</v>
      </c>
      <c r="H919">
        <f t="shared" si="230"/>
        <v>1.1109589041095893</v>
      </c>
      <c r="I919">
        <v>-4.7237446932823834E-2</v>
      </c>
      <c r="J919">
        <f t="shared" si="231"/>
        <v>-2.088546270222895E-3</v>
      </c>
      <c r="K919">
        <v>1</v>
      </c>
      <c r="L919">
        <v>2014</v>
      </c>
      <c r="M919" s="2" t="str">
        <f>VLOOKUP(A919,Bransje!$A$2:$B$418,2,TRUE)</f>
        <v>Energy - Fossil Fuels</v>
      </c>
      <c r="N919" t="s">
        <v>462</v>
      </c>
      <c r="O919">
        <f>IFERROR(VLOOKUP(A919,Størrelse!$A$2:$B$409,2,TRUE),0)</f>
        <v>1</v>
      </c>
    </row>
    <row r="920" spans="1:15" x14ac:dyDescent="0.3">
      <c r="A920" t="s">
        <v>93</v>
      </c>
      <c r="B920" s="1">
        <v>41330</v>
      </c>
      <c r="C920">
        <v>0.86697000000000002</v>
      </c>
      <c r="D920">
        <f t="shared" si="228"/>
        <v>3.2556576707639756E-2</v>
      </c>
      <c r="E920">
        <v>28.924535886000001</v>
      </c>
      <c r="F920">
        <f t="shared" si="229"/>
        <v>1.0861781506919936</v>
      </c>
      <c r="G920">
        <v>22.617381097227273</v>
      </c>
      <c r="H920">
        <f t="shared" si="230"/>
        <v>0.84933100639906933</v>
      </c>
      <c r="I920">
        <v>-7.638037097016781E-2</v>
      </c>
      <c r="J920">
        <f t="shared" si="231"/>
        <v>-2.8682461981939964E-3</v>
      </c>
      <c r="K920">
        <v>1</v>
      </c>
      <c r="L920">
        <v>2013</v>
      </c>
      <c r="M920" s="2" t="str">
        <f>VLOOKUP(A920,Bransje!$A$2:$B$418,2,TRUE)</f>
        <v>Energy - Fossil Fuels</v>
      </c>
      <c r="N920" t="s">
        <v>462</v>
      </c>
      <c r="O920">
        <f>IFERROR(VLOOKUP(A920,Størrelse!$A$2:$B$409,2,TRUE),0)</f>
        <v>1</v>
      </c>
    </row>
    <row r="921" spans="1:15" x14ac:dyDescent="0.3">
      <c r="A921" t="s">
        <v>93</v>
      </c>
      <c r="B921" s="1">
        <v>40966</v>
      </c>
      <c r="C921">
        <v>-3.1444000000000001</v>
      </c>
      <c r="D921">
        <f t="shared" si="228"/>
        <v>-6.4573755887322046E-2</v>
      </c>
      <c r="E921">
        <v>35.648271680999997</v>
      </c>
      <c r="F921">
        <f t="shared" si="229"/>
        <v>0.73207696009853362</v>
      </c>
      <c r="G921">
        <v>26.629642538447726</v>
      </c>
      <c r="H921">
        <f t="shared" si="230"/>
        <v>0.54686936669773889</v>
      </c>
      <c r="I921">
        <v>0.1163739295577132</v>
      </c>
      <c r="J921">
        <f t="shared" si="231"/>
        <v>2.3898682479672377E-3</v>
      </c>
      <c r="K921">
        <v>1</v>
      </c>
      <c r="L921">
        <v>2012</v>
      </c>
      <c r="M921" s="2" t="str">
        <f>VLOOKUP(A921,Bransje!$A$2:$B$418,2,TRUE)</f>
        <v>Energy - Fossil Fuels</v>
      </c>
      <c r="N921" t="s">
        <v>462</v>
      </c>
      <c r="O921">
        <f>IFERROR(VLOOKUP(A921,Størrelse!$A$2:$B$409,2,TRUE),0)</f>
        <v>1</v>
      </c>
    </row>
    <row r="922" spans="1:15" x14ac:dyDescent="0.3">
      <c r="A922" t="s">
        <v>93</v>
      </c>
      <c r="B922" s="1">
        <v>40597</v>
      </c>
      <c r="C922">
        <v>-1.3099000000000001</v>
      </c>
      <c r="D922">
        <f t="shared" si="228"/>
        <v>-4.1180194115017665E-2</v>
      </c>
      <c r="E922">
        <v>37.23037111</v>
      </c>
      <c r="F922">
        <f t="shared" si="229"/>
        <v>1.1704358418840717</v>
      </c>
      <c r="G922">
        <v>48.694705097947534</v>
      </c>
      <c r="H922">
        <f t="shared" si="230"/>
        <v>1.5308477046393003</v>
      </c>
      <c r="I922">
        <v>2.1275835389566677E-2</v>
      </c>
      <c r="J922">
        <f t="shared" si="231"/>
        <v>6.6886253248455471E-4</v>
      </c>
      <c r="K922">
        <v>1</v>
      </c>
      <c r="L922">
        <v>2011</v>
      </c>
      <c r="M922" s="2" t="str">
        <f>VLOOKUP(A922,Bransje!$A$2:$B$418,2,TRUE)</f>
        <v>Energy - Fossil Fuels</v>
      </c>
      <c r="N922" t="s">
        <v>462</v>
      </c>
      <c r="O922">
        <f>IFERROR(VLOOKUP(A922,Størrelse!$A$2:$B$409,2,TRUE),0)</f>
        <v>1</v>
      </c>
    </row>
    <row r="923" spans="1:15" x14ac:dyDescent="0.3">
      <c r="A923" t="s">
        <v>93</v>
      </c>
      <c r="B923" s="1">
        <v>40231</v>
      </c>
      <c r="C923">
        <v>5.8364099999999999</v>
      </c>
      <c r="D923">
        <f t="shared" si="228"/>
        <v>0.24732070475382273</v>
      </c>
      <c r="E923">
        <v>39.057375432999997</v>
      </c>
      <c r="F923">
        <f t="shared" si="229"/>
        <v>1.6550752291090245</v>
      </c>
      <c r="G923">
        <v>31.808980704204682</v>
      </c>
      <c r="H923">
        <f t="shared" si="230"/>
        <v>1.3479209865764485</v>
      </c>
      <c r="I923">
        <v>2.7469452335186162E-2</v>
      </c>
      <c r="J923">
        <f t="shared" si="231"/>
        <v>1.1640313670115334E-3</v>
      </c>
      <c r="K923">
        <v>1</v>
      </c>
      <c r="L923">
        <v>2010</v>
      </c>
      <c r="M923" s="2" t="str">
        <f>VLOOKUP(A923,Bransje!$A$2:$B$418,2,TRUE)</f>
        <v>Energy - Fossil Fuels</v>
      </c>
      <c r="N923" t="s">
        <v>462</v>
      </c>
      <c r="O923">
        <f>IFERROR(VLOOKUP(A923,Størrelse!$A$2:$B$409,2,TRUE),0)</f>
        <v>1</v>
      </c>
    </row>
    <row r="924" spans="1:15" x14ac:dyDescent="0.3">
      <c r="A924" t="s">
        <v>93</v>
      </c>
      <c r="B924" s="1">
        <v>39870</v>
      </c>
      <c r="C924">
        <v>0.66900000000000004</v>
      </c>
      <c r="D924">
        <f t="shared" si="228"/>
        <v>1.5418074255705357E-2</v>
      </c>
      <c r="E924">
        <v>31.520985851999999</v>
      </c>
      <c r="F924">
        <f t="shared" si="229"/>
        <v>0.72644678696438547</v>
      </c>
      <c r="G924">
        <v>23.598549930582749</v>
      </c>
      <c r="H924">
        <f t="shared" si="230"/>
        <v>0.54386277302943986</v>
      </c>
      <c r="I924">
        <v>-5.0406562172137681E-2</v>
      </c>
      <c r="J924">
        <f t="shared" si="231"/>
        <v>-1.1616922549250335E-3</v>
      </c>
      <c r="K924">
        <v>1</v>
      </c>
      <c r="L924">
        <v>2009</v>
      </c>
      <c r="M924" s="2" t="str">
        <f>VLOOKUP(A924,Bransje!$A$2:$B$418,2,TRUE)</f>
        <v>Energy - Fossil Fuels</v>
      </c>
      <c r="N924" t="s">
        <v>462</v>
      </c>
      <c r="O924">
        <f>IFERROR(VLOOKUP(A924,Størrelse!$A$2:$B$409,2,TRUE),0)</f>
        <v>1</v>
      </c>
    </row>
    <row r="925" spans="1:15" x14ac:dyDescent="0.3">
      <c r="A925" t="s">
        <v>93</v>
      </c>
      <c r="B925" s="1">
        <v>39506</v>
      </c>
      <c r="C925">
        <v>1.7861</v>
      </c>
      <c r="D925">
        <f t="shared" si="228"/>
        <v>3.3178741392488116E-2</v>
      </c>
      <c r="E925">
        <v>31.507647158000001</v>
      </c>
      <c r="F925">
        <f t="shared" si="229"/>
        <v>0.58528866073626629</v>
      </c>
      <c r="G925">
        <v>43.390632896481286</v>
      </c>
      <c r="H925">
        <f t="shared" si="230"/>
        <v>0.8060279870828847</v>
      </c>
      <c r="I925">
        <v>-4.724408032355798E-2</v>
      </c>
      <c r="J925">
        <f t="shared" si="231"/>
        <v>-8.7760994534531473E-4</v>
      </c>
      <c r="K925">
        <v>1</v>
      </c>
      <c r="L925">
        <v>2008</v>
      </c>
      <c r="M925" s="2" t="str">
        <f>VLOOKUP(A925,Bransje!$A$2:$B$418,2,TRUE)</f>
        <v>Energy - Fossil Fuels</v>
      </c>
      <c r="N925" t="s">
        <v>462</v>
      </c>
      <c r="O925">
        <f>IFERROR(VLOOKUP(A925,Størrelse!$A$2:$B$409,2,TRUE),0)</f>
        <v>1</v>
      </c>
    </row>
    <row r="926" spans="1:15" x14ac:dyDescent="0.3">
      <c r="A926" t="s">
        <v>93</v>
      </c>
      <c r="B926" s="1">
        <v>39134</v>
      </c>
      <c r="C926">
        <v>5.0543100000000001</v>
      </c>
      <c r="D926">
        <f t="shared" si="228"/>
        <v>0.14870960760610585</v>
      </c>
      <c r="E926">
        <v>27.760562226000001</v>
      </c>
      <c r="F926">
        <f t="shared" si="229"/>
        <v>0.81678059231692246</v>
      </c>
      <c r="G926">
        <v>53.832662875041564</v>
      </c>
      <c r="H926">
        <f t="shared" si="230"/>
        <v>1.5838827006137757</v>
      </c>
      <c r="I926">
        <v>-7.655229964853294E-2</v>
      </c>
      <c r="J926">
        <f t="shared" si="231"/>
        <v>-2.2523474899795162E-3</v>
      </c>
      <c r="K926">
        <v>1</v>
      </c>
      <c r="L926">
        <v>2007</v>
      </c>
      <c r="M926" s="2" t="str">
        <f>VLOOKUP(A926,Bransje!$A$2:$B$418,2,TRUE)</f>
        <v>Energy - Fossil Fuels</v>
      </c>
      <c r="N926" t="s">
        <v>462</v>
      </c>
      <c r="O926">
        <f>IFERROR(VLOOKUP(A926,Størrelse!$A$2:$B$409,2,TRUE),0)</f>
        <v>1</v>
      </c>
    </row>
    <row r="927" spans="1:15" x14ac:dyDescent="0.3">
      <c r="A927" t="s">
        <v>93</v>
      </c>
      <c r="B927" s="1">
        <v>38771</v>
      </c>
      <c r="C927">
        <v>2.4799099999999998</v>
      </c>
      <c r="D927">
        <f t="shared" si="228"/>
        <v>0.12539434918262532</v>
      </c>
      <c r="E927">
        <v>17.901157451</v>
      </c>
      <c r="F927">
        <f t="shared" si="229"/>
        <v>0.90515542426291651</v>
      </c>
      <c r="G927">
        <v>33.987783851784407</v>
      </c>
      <c r="H927">
        <f t="shared" si="230"/>
        <v>1.7185607688400986</v>
      </c>
      <c r="I927">
        <v>2.1208650228042747E-2</v>
      </c>
      <c r="J927">
        <f t="shared" si="231"/>
        <v>1.0723957290334563E-3</v>
      </c>
      <c r="K927">
        <v>1</v>
      </c>
      <c r="L927">
        <v>2006</v>
      </c>
      <c r="M927" s="2" t="str">
        <f>VLOOKUP(A927,Bransje!$A$2:$B$418,2,TRUE)</f>
        <v>Energy - Fossil Fuels</v>
      </c>
      <c r="N927" t="s">
        <v>462</v>
      </c>
      <c r="O927">
        <f>IFERROR(VLOOKUP(A927,Størrelse!$A$2:$B$409,2,TRUE),0)</f>
        <v>1</v>
      </c>
    </row>
    <row r="928" spans="1:15" x14ac:dyDescent="0.3">
      <c r="A928" t="s">
        <v>93</v>
      </c>
      <c r="B928" s="1">
        <v>38495</v>
      </c>
      <c r="C928">
        <v>1.7240899999999999</v>
      </c>
      <c r="D928">
        <f t="shared" si="228"/>
        <v>0.11408333193179923</v>
      </c>
      <c r="E928">
        <v>12.784861021999999</v>
      </c>
      <c r="F928">
        <f t="shared" si="229"/>
        <v>0.84597645347676054</v>
      </c>
      <c r="G928">
        <v>19.776888003048999</v>
      </c>
      <c r="H928">
        <f t="shared" si="230"/>
        <v>1.3086400817995911</v>
      </c>
      <c r="I928">
        <v>4.0537124229385824E-2</v>
      </c>
      <c r="J928">
        <f t="shared" si="231"/>
        <v>2.6823484847204059E-3</v>
      </c>
      <c r="K928">
        <v>1</v>
      </c>
      <c r="L928">
        <v>2005</v>
      </c>
      <c r="M928" s="2" t="str">
        <f>VLOOKUP(A928,Bransje!$A$2:$B$418,2,TRUE)</f>
        <v>Energy - Fossil Fuels</v>
      </c>
      <c r="N928" t="s">
        <v>462</v>
      </c>
      <c r="O928">
        <f>IFERROR(VLOOKUP(A928,Størrelse!$A$2:$B$409,2,TRUE),0)</f>
        <v>1</v>
      </c>
    </row>
    <row r="929" spans="1:15" x14ac:dyDescent="0.3">
      <c r="A929" t="s">
        <v>93</v>
      </c>
      <c r="B929" s="1">
        <v>38042</v>
      </c>
      <c r="C929">
        <v>1.1588400000000001</v>
      </c>
      <c r="D929">
        <f t="shared" si="228"/>
        <v>0.16157205225010635</v>
      </c>
      <c r="E929">
        <v>11.267661851</v>
      </c>
      <c r="F929">
        <f t="shared" si="229"/>
        <v>1.5710013887389993</v>
      </c>
      <c r="G929">
        <v>15.112549491723184</v>
      </c>
      <c r="H929">
        <f t="shared" si="230"/>
        <v>2.1070774534094583</v>
      </c>
      <c r="I929">
        <v>-3.8292060475237921E-3</v>
      </c>
      <c r="J929">
        <f t="shared" si="231"/>
        <v>-5.3388964791251364E-4</v>
      </c>
      <c r="K929">
        <v>0</v>
      </c>
      <c r="L929">
        <v>2004</v>
      </c>
      <c r="M929" s="2" t="str">
        <f>VLOOKUP(A929,Bransje!$A$2:$B$418,2,TRUE)</f>
        <v>Energy - Fossil Fuels</v>
      </c>
      <c r="N929" t="s">
        <v>462</v>
      </c>
      <c r="O929">
        <f>IFERROR(VLOOKUP(A929,Størrelse!$A$2:$B$409,2,TRUE),0)</f>
        <v>1</v>
      </c>
    </row>
    <row r="930" spans="1:15" x14ac:dyDescent="0.3">
      <c r="A930" t="s">
        <v>93</v>
      </c>
      <c r="B930" s="1">
        <v>37307</v>
      </c>
      <c r="C930">
        <v>1.10301</v>
      </c>
      <c r="D930">
        <f t="shared" si="228"/>
        <v>0.13237025780582384</v>
      </c>
      <c r="E930">
        <v>8.5268711269999997</v>
      </c>
      <c r="F930">
        <f t="shared" si="229"/>
        <v>1.0232945570375842</v>
      </c>
      <c r="G930">
        <v>7.1722800067314072</v>
      </c>
      <c r="H930">
        <f t="shared" si="230"/>
        <v>0.86073249884098268</v>
      </c>
      <c r="I930">
        <v>0.10303793883468149</v>
      </c>
      <c r="J930">
        <f t="shared" si="231"/>
        <v>1.2365398797225317E-2</v>
      </c>
      <c r="K930">
        <v>0</v>
      </c>
      <c r="L930">
        <v>2002</v>
      </c>
      <c r="M930" s="2" t="str">
        <f>VLOOKUP(A930,Bransje!$A$2:$B$418,2,TRUE)</f>
        <v>Energy - Fossil Fuels</v>
      </c>
      <c r="N930" t="s">
        <v>462</v>
      </c>
      <c r="O930">
        <f>IFERROR(VLOOKUP(A930,Størrelse!$A$2:$B$409,2,TRUE),0)</f>
        <v>1</v>
      </c>
    </row>
    <row r="931" spans="1:15" x14ac:dyDescent="0.3">
      <c r="A931" t="s">
        <v>93</v>
      </c>
      <c r="B931" s="1">
        <v>36943</v>
      </c>
      <c r="C931">
        <v>0.62119999999999997</v>
      </c>
      <c r="D931">
        <f t="shared" si="228"/>
        <v>0.11305801262434385</v>
      </c>
      <c r="E931">
        <v>7.4231757719999996</v>
      </c>
      <c r="F931">
        <f t="shared" si="229"/>
        <v>1.3510133614673203</v>
      </c>
      <c r="G931">
        <v>8.3327631016479842</v>
      </c>
      <c r="H931">
        <f t="shared" si="230"/>
        <v>1.5165576882514238</v>
      </c>
      <c r="I931">
        <v>5.332726368553109E-2</v>
      </c>
      <c r="J931">
        <f t="shared" si="231"/>
        <v>9.7055287362853952E-3</v>
      </c>
      <c r="K931">
        <v>0</v>
      </c>
      <c r="L931">
        <v>2001</v>
      </c>
      <c r="M931" s="2" t="str">
        <f>VLOOKUP(A931,Bransje!$A$2:$B$418,2,TRUE)</f>
        <v>Energy - Fossil Fuels</v>
      </c>
      <c r="N931" t="s">
        <v>462</v>
      </c>
      <c r="O931">
        <f>IFERROR(VLOOKUP(A931,Størrelse!$A$2:$B$409,2,TRUE),0)</f>
        <v>1</v>
      </c>
    </row>
    <row r="932" spans="1:15" x14ac:dyDescent="0.3">
      <c r="A932" t="s">
        <v>93</v>
      </c>
      <c r="B932" s="1">
        <v>36524</v>
      </c>
      <c r="C932">
        <v>0.49171999999999999</v>
      </c>
      <c r="D932">
        <f t="shared" si="228"/>
        <v>5.891756835216904E-2</v>
      </c>
      <c r="E932">
        <v>6.6823973629999998</v>
      </c>
      <c r="F932">
        <f t="shared" si="229"/>
        <v>0.80068047545535392</v>
      </c>
      <c r="G932">
        <v>5.4945243205720571</v>
      </c>
      <c r="H932">
        <f t="shared" si="230"/>
        <v>0.65835030549898177</v>
      </c>
      <c r="I932">
        <v>-1.7445229396783946E-2</v>
      </c>
      <c r="J932">
        <f t="shared" si="231"/>
        <v>-2.0902759607180649E-3</v>
      </c>
      <c r="K932">
        <v>0</v>
      </c>
      <c r="L932">
        <v>1999</v>
      </c>
      <c r="M932" s="2" t="str">
        <f>VLOOKUP(A932,Bransje!$A$2:$B$418,2,TRUE)</f>
        <v>Energy - Fossil Fuels</v>
      </c>
      <c r="N932" t="s">
        <v>462</v>
      </c>
      <c r="O932">
        <f>IFERROR(VLOOKUP(A932,Størrelse!$A$2:$B$409,2,TRUE),0)</f>
        <v>1</v>
      </c>
    </row>
    <row r="933" spans="1:15" x14ac:dyDescent="0.3">
      <c r="A933" t="s">
        <v>93</v>
      </c>
      <c r="B933" s="1">
        <v>35843</v>
      </c>
      <c r="C933">
        <v>1.3571500000000001</v>
      </c>
      <c r="D933" t="e">
        <f t="shared" si="228"/>
        <v>#DIV/0!</v>
      </c>
      <c r="E933">
        <v>6.7979707879999998</v>
      </c>
      <c r="F933" t="e">
        <f t="shared" si="229"/>
        <v>#DIV/0!</v>
      </c>
      <c r="G933">
        <v>8.3458977305518314</v>
      </c>
      <c r="H933" t="e">
        <f t="shared" si="230"/>
        <v>#DIV/0!</v>
      </c>
      <c r="I933">
        <v>-4.0620618131663844E-2</v>
      </c>
      <c r="J933" t="e">
        <f t="shared" si="231"/>
        <v>#DIV/0!</v>
      </c>
      <c r="K933">
        <v>0</v>
      </c>
      <c r="L933">
        <v>1998</v>
      </c>
      <c r="M933" s="2" t="str">
        <f>VLOOKUP(A933,Bransje!$A$2:$B$418,2,TRUE)</f>
        <v>Energy - Fossil Fuels</v>
      </c>
      <c r="N933" t="s">
        <v>462</v>
      </c>
      <c r="O933">
        <f>IFERROR(VLOOKUP(A933,Størrelse!$A$2:$B$409,2,TRUE),0)</f>
        <v>1</v>
      </c>
    </row>
    <row r="934" spans="1:15" x14ac:dyDescent="0.3">
      <c r="A934" t="s">
        <v>93</v>
      </c>
      <c r="B934" s="1">
        <v>35473</v>
      </c>
      <c r="C934">
        <v>7.7789999999999998E-2</v>
      </c>
      <c r="D934" t="e">
        <f>C934/#REF!</f>
        <v>#REF!</v>
      </c>
      <c r="E934">
        <v>2.1332623019999999</v>
      </c>
      <c r="F934" t="e">
        <f>E934/#REF!</f>
        <v>#REF!</v>
      </c>
      <c r="G934" t="e">
        <v>#DIV/0!</v>
      </c>
      <c r="H934" t="e">
        <f>G934/#REF!</f>
        <v>#DIV/0!</v>
      </c>
      <c r="I934">
        <v>0</v>
      </c>
      <c r="J934" t="e">
        <f>+I934/#REF!</f>
        <v>#REF!</v>
      </c>
      <c r="K934">
        <v>0</v>
      </c>
      <c r="L934">
        <v>1997</v>
      </c>
      <c r="M934" s="2" t="str">
        <f>VLOOKUP(A934,Bransje!$A$2:$B$418,2,TRUE)</f>
        <v>Energy - Fossil Fuels</v>
      </c>
      <c r="N934" t="s">
        <v>462</v>
      </c>
      <c r="O934">
        <f>IFERROR(VLOOKUP(A934,Størrelse!$A$2:$B$409,2,TRUE),0)</f>
        <v>1</v>
      </c>
    </row>
    <row r="935" spans="1:15" x14ac:dyDescent="0.3">
      <c r="A935" t="s">
        <v>94</v>
      </c>
      <c r="B935" s="1">
        <v>39506</v>
      </c>
      <c r="C935">
        <v>0.78917999999999999</v>
      </c>
      <c r="D935" t="e">
        <f>C935/G936</f>
        <v>#DIV/0!</v>
      </c>
      <c r="E935">
        <v>29.084919583000001</v>
      </c>
      <c r="F935" t="e">
        <f>E935/G936</f>
        <v>#DIV/0!</v>
      </c>
      <c r="G935" t="e">
        <v>#DIV/0!</v>
      </c>
      <c r="H935" t="e">
        <f>G935/G936</f>
        <v>#DIV/0!</v>
      </c>
      <c r="I935">
        <v>0</v>
      </c>
      <c r="J935" t="e">
        <f>+I935/G936</f>
        <v>#DIV/0!</v>
      </c>
      <c r="K935">
        <v>1</v>
      </c>
      <c r="L935">
        <v>2008</v>
      </c>
      <c r="M935" s="2" t="str">
        <f>VLOOKUP(A935,Bransje!$A$2:$B$418,2,TRUE)</f>
        <v>Energy - Fossil Fuels</v>
      </c>
      <c r="N935" t="s">
        <v>462</v>
      </c>
      <c r="O935">
        <f>IFERROR(VLOOKUP(A935,Størrelse!$A$2:$B$409,2,TRUE),0)</f>
        <v>0</v>
      </c>
    </row>
    <row r="936" spans="1:15" x14ac:dyDescent="0.3">
      <c r="A936" t="s">
        <v>94</v>
      </c>
      <c r="B936" s="1">
        <v>39134</v>
      </c>
      <c r="C936">
        <v>4.8913099999999998</v>
      </c>
      <c r="D936" t="e">
        <f>C936/G937</f>
        <v>#DIV/0!</v>
      </c>
      <c r="E936">
        <v>20.067010181000001</v>
      </c>
      <c r="F936" t="e">
        <f>E936/G937</f>
        <v>#DIV/0!</v>
      </c>
      <c r="G936" t="e">
        <v>#DIV/0!</v>
      </c>
      <c r="H936" t="e">
        <f>G936/G937</f>
        <v>#DIV/0!</v>
      </c>
      <c r="I936">
        <v>0</v>
      </c>
      <c r="J936" t="e">
        <f>+I936/G937</f>
        <v>#DIV/0!</v>
      </c>
      <c r="K936">
        <v>1</v>
      </c>
      <c r="L936">
        <v>2007</v>
      </c>
      <c r="M936" s="2" t="str">
        <f>VLOOKUP(A936,Bransje!$A$2:$B$418,2,TRUE)</f>
        <v>Energy - Fossil Fuels</v>
      </c>
      <c r="N936" t="s">
        <v>462</v>
      </c>
      <c r="O936">
        <f>IFERROR(VLOOKUP(A936,Størrelse!$A$2:$B$409,2,TRUE),0)</f>
        <v>0</v>
      </c>
    </row>
    <row r="937" spans="1:15" x14ac:dyDescent="0.3">
      <c r="A937" t="s">
        <v>94</v>
      </c>
      <c r="B937" s="1">
        <v>38764</v>
      </c>
      <c r="C937">
        <v>1.9961500000000001</v>
      </c>
      <c r="D937" t="e">
        <f>C937/#REF!</f>
        <v>#REF!</v>
      </c>
      <c r="E937" t="s">
        <v>13</v>
      </c>
      <c r="F937" t="e">
        <f>E937/#REF!</f>
        <v>#VALUE!</v>
      </c>
      <c r="G937" t="e">
        <v>#DIV/0!</v>
      </c>
      <c r="H937" t="e">
        <f>G937/#REF!</f>
        <v>#DIV/0!</v>
      </c>
      <c r="I937">
        <v>0</v>
      </c>
      <c r="J937" t="e">
        <f>+I937/#REF!</f>
        <v>#REF!</v>
      </c>
      <c r="K937">
        <v>1</v>
      </c>
      <c r="L937">
        <v>2006</v>
      </c>
      <c r="M937" s="2" t="str">
        <f>VLOOKUP(A937,Bransje!$A$2:$B$418,2,TRUE)</f>
        <v>Energy - Fossil Fuels</v>
      </c>
      <c r="N937" t="s">
        <v>462</v>
      </c>
      <c r="O937">
        <f>IFERROR(VLOOKUP(A937,Størrelse!$A$2:$B$409,2,TRUE),0)</f>
        <v>0</v>
      </c>
    </row>
    <row r="938" spans="1:15" x14ac:dyDescent="0.3">
      <c r="A938" t="s">
        <v>95</v>
      </c>
      <c r="B938" s="1">
        <v>42052</v>
      </c>
      <c r="C938">
        <v>6.4100000000000004E-2</v>
      </c>
      <c r="D938">
        <f t="shared" ref="D938:D947" si="232">C938/G939</f>
        <v>1.2661159992817384E-2</v>
      </c>
      <c r="E938">
        <v>0.75851079799999999</v>
      </c>
      <c r="F938">
        <f t="shared" ref="F938:F947" si="233">E938/G939</f>
        <v>0.14982256739091399</v>
      </c>
      <c r="G938">
        <v>2.7472727272727271</v>
      </c>
      <c r="H938">
        <f t="shared" ref="H938:H947" si="234">G938/G939</f>
        <v>0.54264679475668876</v>
      </c>
      <c r="I938">
        <v>-0.15090311879492146</v>
      </c>
      <c r="J938">
        <f t="shared" ref="J938:J947" si="235">+I938/G939</f>
        <v>-2.9806685342864719E-2</v>
      </c>
      <c r="K938">
        <v>1</v>
      </c>
      <c r="L938">
        <v>2015</v>
      </c>
      <c r="M938" s="2" t="str">
        <f>VLOOKUP(A938,Bransje!$A$2:$B$418,2,TRUE)</f>
        <v>Energy - Fossil Fuels</v>
      </c>
      <c r="N938" t="s">
        <v>462</v>
      </c>
      <c r="O938">
        <f>IFERROR(VLOOKUP(A938,Størrelse!$A$2:$B$409,2,TRUE),0)</f>
        <v>0</v>
      </c>
    </row>
    <row r="939" spans="1:15" x14ac:dyDescent="0.3">
      <c r="A939" t="s">
        <v>95</v>
      </c>
      <c r="B939" s="1">
        <v>41688</v>
      </c>
      <c r="C939">
        <v>3.7080000000000002E-2</v>
      </c>
      <c r="D939">
        <f t="shared" si="232"/>
        <v>5.0624301849323573E-3</v>
      </c>
      <c r="E939">
        <v>0.72934337000000005</v>
      </c>
      <c r="F939">
        <f t="shared" si="233"/>
        <v>9.9575239791485678E-2</v>
      </c>
      <c r="G939">
        <v>5.0627272727272725</v>
      </c>
      <c r="H939">
        <f t="shared" si="234"/>
        <v>0.6912001985850813</v>
      </c>
      <c r="I939">
        <v>0.10322431537878274</v>
      </c>
      <c r="J939">
        <f t="shared" si="235"/>
        <v>1.4092931229571927E-2</v>
      </c>
      <c r="K939">
        <v>1</v>
      </c>
      <c r="L939">
        <v>2014</v>
      </c>
      <c r="M939" s="2" t="str">
        <f>VLOOKUP(A939,Bransje!$A$2:$B$418,2,TRUE)</f>
        <v>Energy - Fossil Fuels</v>
      </c>
      <c r="N939" t="s">
        <v>462</v>
      </c>
      <c r="O939">
        <f>IFERROR(VLOOKUP(A939,Størrelse!$A$2:$B$409,2,TRUE),0)</f>
        <v>0</v>
      </c>
    </row>
    <row r="940" spans="1:15" x14ac:dyDescent="0.3">
      <c r="A940" t="s">
        <v>95</v>
      </c>
      <c r="B940" s="1">
        <v>41330</v>
      </c>
      <c r="C940">
        <v>0.11108999999999999</v>
      </c>
      <c r="D940">
        <f t="shared" si="232"/>
        <v>2.2314716444011635E-2</v>
      </c>
      <c r="E940">
        <v>0.642602699</v>
      </c>
      <c r="F940">
        <f t="shared" si="233"/>
        <v>0.1290799983287565</v>
      </c>
      <c r="G940">
        <v>7.3245454545454542</v>
      </c>
      <c r="H940">
        <f t="shared" si="234"/>
        <v>1.4712859384234056</v>
      </c>
      <c r="I940">
        <v>-1.8002696176165678E-2</v>
      </c>
      <c r="J940">
        <f t="shared" si="235"/>
        <v>-3.6162126239880246E-3</v>
      </c>
      <c r="K940">
        <v>1</v>
      </c>
      <c r="L940">
        <v>2013</v>
      </c>
      <c r="M940" s="2" t="str">
        <f>VLOOKUP(A940,Bransje!$A$2:$B$418,2,TRUE)</f>
        <v>Energy - Fossil Fuels</v>
      </c>
      <c r="N940" t="s">
        <v>462</v>
      </c>
      <c r="O940">
        <f>IFERROR(VLOOKUP(A940,Størrelse!$A$2:$B$409,2,TRUE),0)</f>
        <v>0</v>
      </c>
    </row>
    <row r="941" spans="1:15" x14ac:dyDescent="0.3">
      <c r="A941" t="s">
        <v>95</v>
      </c>
      <c r="B941" s="1">
        <v>40959</v>
      </c>
      <c r="C941">
        <v>-4.9199999999999999E-3</v>
      </c>
      <c r="D941">
        <f t="shared" si="232"/>
        <v>-1.3327009324301663E-3</v>
      </c>
      <c r="E941">
        <v>0.64845047600000005</v>
      </c>
      <c r="F941">
        <f t="shared" si="233"/>
        <v>0.17564848658536286</v>
      </c>
      <c r="G941">
        <v>4.9783289999999996</v>
      </c>
      <c r="H941">
        <f t="shared" si="234"/>
        <v>1.3485007520821417</v>
      </c>
      <c r="I941">
        <v>6.671351788122637E-2</v>
      </c>
      <c r="J941">
        <f t="shared" si="235"/>
        <v>1.8070969001220929E-2</v>
      </c>
      <c r="K941">
        <v>1</v>
      </c>
      <c r="L941">
        <v>2012</v>
      </c>
      <c r="M941" s="2" t="str">
        <f>VLOOKUP(A941,Bransje!$A$2:$B$418,2,TRUE)</f>
        <v>Energy - Fossil Fuels</v>
      </c>
      <c r="N941" t="s">
        <v>462</v>
      </c>
      <c r="O941">
        <f>IFERROR(VLOOKUP(A941,Størrelse!$A$2:$B$409,2,TRUE),0)</f>
        <v>0</v>
      </c>
    </row>
    <row r="942" spans="1:15" x14ac:dyDescent="0.3">
      <c r="A942" t="s">
        <v>95</v>
      </c>
      <c r="B942" s="1">
        <v>40591</v>
      </c>
      <c r="C942">
        <v>7.3800000000000003E-3</v>
      </c>
      <c r="D942">
        <f t="shared" si="232"/>
        <v>3.8695661419371075E-3</v>
      </c>
      <c r="E942">
        <v>6.5748108009999999</v>
      </c>
      <c r="F942">
        <f t="shared" si="233"/>
        <v>3.4473801172346872</v>
      </c>
      <c r="G942">
        <v>3.6917510000000004</v>
      </c>
      <c r="H942">
        <f t="shared" si="234"/>
        <v>1.9357011753472166</v>
      </c>
      <c r="I942">
        <v>4.0635633013470285E-2</v>
      </c>
      <c r="J942">
        <f t="shared" si="235"/>
        <v>2.1306540605027961E-2</v>
      </c>
      <c r="K942">
        <v>1</v>
      </c>
      <c r="L942">
        <v>2011</v>
      </c>
      <c r="M942" s="2" t="str">
        <f>VLOOKUP(A942,Bransje!$A$2:$B$418,2,TRUE)</f>
        <v>Energy - Fossil Fuels</v>
      </c>
      <c r="N942" t="s">
        <v>462</v>
      </c>
      <c r="O942">
        <f>IFERROR(VLOOKUP(A942,Størrelse!$A$2:$B$409,2,TRUE),0)</f>
        <v>0</v>
      </c>
    </row>
    <row r="943" spans="1:15" x14ac:dyDescent="0.3">
      <c r="A943" t="s">
        <v>95</v>
      </c>
      <c r="B943" s="1">
        <v>40297</v>
      </c>
      <c r="C943">
        <v>-2.6903739999999998</v>
      </c>
      <c r="D943">
        <f t="shared" si="232"/>
        <v>-0.93746781895037778</v>
      </c>
      <c r="E943">
        <v>1.095475674</v>
      </c>
      <c r="F943">
        <f t="shared" si="233"/>
        <v>0.38172134833966398</v>
      </c>
      <c r="G943">
        <v>1.9071905555555557</v>
      </c>
      <c r="H943">
        <f t="shared" si="234"/>
        <v>0.66456551038607503</v>
      </c>
      <c r="I943">
        <v>0.19302756707576885</v>
      </c>
      <c r="J943">
        <f t="shared" si="235"/>
        <v>6.7260957883111705E-2</v>
      </c>
      <c r="K943">
        <v>1</v>
      </c>
      <c r="L943">
        <v>2010</v>
      </c>
      <c r="M943" s="2" t="str">
        <f>VLOOKUP(A943,Bransje!$A$2:$B$418,2,TRUE)</f>
        <v>Energy - Fossil Fuels</v>
      </c>
      <c r="N943" t="s">
        <v>462</v>
      </c>
      <c r="O943">
        <f>IFERROR(VLOOKUP(A943,Størrelse!$A$2:$B$409,2,TRUE),0)</f>
        <v>0</v>
      </c>
    </row>
    <row r="944" spans="1:15" x14ac:dyDescent="0.3">
      <c r="A944" t="s">
        <v>95</v>
      </c>
      <c r="B944" s="1">
        <v>39869</v>
      </c>
      <c r="C944">
        <v>-4.6568189999999996</v>
      </c>
      <c r="D944">
        <f t="shared" si="232"/>
        <v>-0.14484739661253906</v>
      </c>
      <c r="E944">
        <v>2.824263572</v>
      </c>
      <c r="F944">
        <f t="shared" si="233"/>
        <v>8.7846924209815824E-2</v>
      </c>
      <c r="G944">
        <v>2.8698307777777781</v>
      </c>
      <c r="H944">
        <f t="shared" si="234"/>
        <v>8.9264263197613922E-2</v>
      </c>
      <c r="I944">
        <v>-0.33078108927496586</v>
      </c>
      <c r="J944">
        <f t="shared" si="235"/>
        <v>-1.0288735643394917E-2</v>
      </c>
      <c r="K944">
        <v>1</v>
      </c>
      <c r="L944">
        <v>2009</v>
      </c>
      <c r="M944" s="2" t="str">
        <f>VLOOKUP(A944,Bransje!$A$2:$B$418,2,TRUE)</f>
        <v>Energy - Fossil Fuels</v>
      </c>
      <c r="N944" t="s">
        <v>462</v>
      </c>
      <c r="O944">
        <f>IFERROR(VLOOKUP(A944,Størrelse!$A$2:$B$409,2,TRUE),0)</f>
        <v>0</v>
      </c>
    </row>
    <row r="945" spans="1:15" x14ac:dyDescent="0.3">
      <c r="A945" t="s">
        <v>95</v>
      </c>
      <c r="B945" s="1">
        <v>39505</v>
      </c>
      <c r="C945">
        <v>-0.35133700000000001</v>
      </c>
      <c r="D945">
        <f t="shared" si="232"/>
        <v>-3.2124458974057595E-3</v>
      </c>
      <c r="E945">
        <v>1.5860130290000001</v>
      </c>
      <c r="F945">
        <f t="shared" si="233"/>
        <v>1.450169224489061E-2</v>
      </c>
      <c r="G945">
        <v>32.149828777777778</v>
      </c>
      <c r="H945">
        <f t="shared" si="234"/>
        <v>0.29396159686987094</v>
      </c>
      <c r="I945">
        <v>1.4481391221002005E-2</v>
      </c>
      <c r="J945">
        <f t="shared" si="235"/>
        <v>1.324104373198259E-4</v>
      </c>
      <c r="K945">
        <v>1</v>
      </c>
      <c r="L945">
        <v>2008</v>
      </c>
      <c r="M945" s="2" t="str">
        <f>VLOOKUP(A945,Bransje!$A$2:$B$418,2,TRUE)</f>
        <v>Energy - Fossil Fuels</v>
      </c>
      <c r="N945" t="s">
        <v>462</v>
      </c>
      <c r="O945">
        <f>IFERROR(VLOOKUP(A945,Størrelse!$A$2:$B$409,2,TRUE),0)</f>
        <v>0</v>
      </c>
    </row>
    <row r="946" spans="1:15" x14ac:dyDescent="0.3">
      <c r="A946" t="s">
        <v>95</v>
      </c>
      <c r="B946" s="1">
        <v>39126</v>
      </c>
      <c r="C946">
        <v>-0.64818200000000004</v>
      </c>
      <c r="D946">
        <f t="shared" si="232"/>
        <v>-6.9269125219477996E-3</v>
      </c>
      <c r="E946">
        <v>13.021406784</v>
      </c>
      <c r="F946">
        <f t="shared" si="233"/>
        <v>0.1391555854767112</v>
      </c>
      <c r="G946">
        <v>109.36744499999999</v>
      </c>
      <c r="H946">
        <f t="shared" si="234"/>
        <v>1.1687747025741799</v>
      </c>
      <c r="I946">
        <v>-0.14011669927072334</v>
      </c>
      <c r="J946">
        <f t="shared" si="235"/>
        <v>-1.4973820913144265E-3</v>
      </c>
      <c r="K946">
        <v>1</v>
      </c>
      <c r="L946">
        <v>2007</v>
      </c>
      <c r="M946" s="2" t="str">
        <f>VLOOKUP(A946,Bransje!$A$2:$B$418,2,TRUE)</f>
        <v>Energy - Fossil Fuels</v>
      </c>
      <c r="N946" t="s">
        <v>462</v>
      </c>
      <c r="O946">
        <f>IFERROR(VLOOKUP(A946,Størrelse!$A$2:$B$409,2,TRUE),0)</f>
        <v>0</v>
      </c>
    </row>
    <row r="947" spans="1:15" x14ac:dyDescent="0.3">
      <c r="A947" t="s">
        <v>95</v>
      </c>
      <c r="B947" s="1">
        <v>38761</v>
      </c>
      <c r="C947">
        <v>4.259207</v>
      </c>
      <c r="D947" t="e">
        <f t="shared" si="232"/>
        <v>#DIV/0!</v>
      </c>
      <c r="E947">
        <v>7.4423756120000002</v>
      </c>
      <c r="F947" t="e">
        <f t="shared" si="233"/>
        <v>#DIV/0!</v>
      </c>
      <c r="G947">
        <v>93.574445749999995</v>
      </c>
      <c r="H947" t="e">
        <f t="shared" si="234"/>
        <v>#DIV/0!</v>
      </c>
      <c r="I947">
        <v>0.20000000491587189</v>
      </c>
      <c r="J947" t="e">
        <f t="shared" si="235"/>
        <v>#DIV/0!</v>
      </c>
      <c r="K947">
        <v>1</v>
      </c>
      <c r="L947">
        <v>2006</v>
      </c>
      <c r="M947" s="2" t="str">
        <f>VLOOKUP(A947,Bransje!$A$2:$B$418,2,TRUE)</f>
        <v>Energy - Fossil Fuels</v>
      </c>
      <c r="N947" t="s">
        <v>462</v>
      </c>
      <c r="O947">
        <f>IFERROR(VLOOKUP(A947,Størrelse!$A$2:$B$409,2,TRUE),0)</f>
        <v>0</v>
      </c>
    </row>
    <row r="948" spans="1:15" x14ac:dyDescent="0.3">
      <c r="A948" t="s">
        <v>95</v>
      </c>
      <c r="B948" s="1">
        <v>38391</v>
      </c>
      <c r="C948">
        <v>-3.584972</v>
      </c>
      <c r="D948" t="e">
        <f>C948/#REF!</f>
        <v>#REF!</v>
      </c>
      <c r="E948">
        <v>3.7355004549999999</v>
      </c>
      <c r="F948" t="e">
        <f>E948/#REF!</f>
        <v>#REF!</v>
      </c>
      <c r="G948" t="e">
        <v>#DIV/0!</v>
      </c>
      <c r="H948" t="e">
        <f>G948/#REF!</f>
        <v>#DIV/0!</v>
      </c>
      <c r="I948">
        <v>0</v>
      </c>
      <c r="J948" t="e">
        <f>+I948/#REF!</f>
        <v>#REF!</v>
      </c>
      <c r="K948">
        <v>1</v>
      </c>
      <c r="L948">
        <v>2005</v>
      </c>
      <c r="M948" s="2" t="str">
        <f>VLOOKUP(A948,Bransje!$A$2:$B$418,2,TRUE)</f>
        <v>Energy - Fossil Fuels</v>
      </c>
      <c r="N948" t="s">
        <v>462</v>
      </c>
      <c r="O948">
        <f>IFERROR(VLOOKUP(A948,Størrelse!$A$2:$B$409,2,TRUE),0)</f>
        <v>0</v>
      </c>
    </row>
    <row r="949" spans="1:15" x14ac:dyDescent="0.3">
      <c r="A949" t="s">
        <v>96</v>
      </c>
      <c r="B949" s="1">
        <v>39125</v>
      </c>
      <c r="C949">
        <v>0.46843000000000001</v>
      </c>
      <c r="D949">
        <f>C949/G950</f>
        <v>4.1747863074741744E-3</v>
      </c>
      <c r="E949">
        <v>14.917687999</v>
      </c>
      <c r="F949">
        <f>E949/G950</f>
        <v>0.13295083491107959</v>
      </c>
      <c r="G949">
        <v>126.72727272727273</v>
      </c>
      <c r="H949">
        <f>G949/G950</f>
        <v>1.129430828438323</v>
      </c>
      <c r="I949">
        <v>3.1847575096700997E-2</v>
      </c>
      <c r="J949">
        <f>+I949/G950</f>
        <v>2.8383498161937287E-4</v>
      </c>
      <c r="K949">
        <v>1</v>
      </c>
      <c r="L949">
        <v>2007</v>
      </c>
      <c r="M949" s="2" t="str">
        <f>VLOOKUP(A949,Bransje!$A$2:$B$418,2,TRUE)</f>
        <v>Energy - Fossil Fuels</v>
      </c>
      <c r="N949" t="s">
        <v>462</v>
      </c>
      <c r="O949">
        <f>IFERROR(VLOOKUP(A949,Størrelse!$A$2:$B$409,2,TRUE),0)</f>
        <v>0</v>
      </c>
    </row>
    <row r="950" spans="1:15" x14ac:dyDescent="0.3">
      <c r="A950" t="s">
        <v>96</v>
      </c>
      <c r="B950" s="1">
        <v>38796</v>
      </c>
      <c r="C950">
        <v>7.5499999999999998E-2</v>
      </c>
      <c r="D950" t="e">
        <f>C950/G951</f>
        <v>#DIV/0!</v>
      </c>
      <c r="E950">
        <v>10.3592</v>
      </c>
      <c r="F950" t="e">
        <f>E950/G951</f>
        <v>#DIV/0!</v>
      </c>
      <c r="G950">
        <v>112.20454545454545</v>
      </c>
      <c r="H950" t="e">
        <f>G950/G951</f>
        <v>#DIV/0!</v>
      </c>
      <c r="I950">
        <v>8.253771494112383E-2</v>
      </c>
      <c r="J950" t="e">
        <f>+I950/G951</f>
        <v>#DIV/0!</v>
      </c>
      <c r="K950">
        <v>1</v>
      </c>
      <c r="L950">
        <v>2006</v>
      </c>
      <c r="M950" s="2" t="str">
        <f>VLOOKUP(A950,Bransje!$A$2:$B$418,2,TRUE)</f>
        <v>Energy - Fossil Fuels</v>
      </c>
      <c r="N950" t="s">
        <v>462</v>
      </c>
      <c r="O950">
        <f>IFERROR(VLOOKUP(A950,Størrelse!$A$2:$B$409,2,TRUE),0)</f>
        <v>0</v>
      </c>
    </row>
    <row r="951" spans="1:15" x14ac:dyDescent="0.3">
      <c r="A951" t="s">
        <v>96</v>
      </c>
      <c r="B951" s="1">
        <v>38426</v>
      </c>
      <c r="C951">
        <v>0</v>
      </c>
      <c r="D951" t="e">
        <f>C951/#REF!</f>
        <v>#REF!</v>
      </c>
      <c r="E951">
        <v>7.5000000000000002E-4</v>
      </c>
      <c r="F951" t="e">
        <f>E951/#REF!</f>
        <v>#REF!</v>
      </c>
      <c r="G951" t="e">
        <v>#DIV/0!</v>
      </c>
      <c r="H951" t="e">
        <f>G951/#REF!</f>
        <v>#DIV/0!</v>
      </c>
      <c r="I951">
        <v>0</v>
      </c>
      <c r="J951" t="e">
        <f>+I951/#REF!</f>
        <v>#REF!</v>
      </c>
      <c r="K951">
        <v>1</v>
      </c>
      <c r="L951">
        <v>2005</v>
      </c>
      <c r="M951" s="2" t="str">
        <f>VLOOKUP(A951,Bransje!$A$2:$B$418,2,TRUE)</f>
        <v>Energy - Fossil Fuels</v>
      </c>
      <c r="N951" t="s">
        <v>462</v>
      </c>
      <c r="O951">
        <f>IFERROR(VLOOKUP(A951,Størrelse!$A$2:$B$409,2,TRUE),0)</f>
        <v>0</v>
      </c>
    </row>
    <row r="952" spans="1:15" x14ac:dyDescent="0.3">
      <c r="A952" t="s">
        <v>97</v>
      </c>
      <c r="B952" s="1">
        <v>42060</v>
      </c>
      <c r="C952">
        <v>-5.3691700000000004</v>
      </c>
      <c r="D952">
        <f t="shared" ref="D952:D961" si="236">C952/G953</f>
        <v>-0.17451384752802709</v>
      </c>
      <c r="E952">
        <v>64.233564702699994</v>
      </c>
      <c r="F952">
        <f t="shared" ref="F952:F961" si="237">E952/G953</f>
        <v>2.0877801441765951</v>
      </c>
      <c r="G952">
        <v>17.586865800000002</v>
      </c>
      <c r="H952">
        <f t="shared" ref="H952:H961" si="238">G952/G953</f>
        <v>0.5716249656310145</v>
      </c>
      <c r="I952">
        <v>-0.15446862506640391</v>
      </c>
      <c r="J952">
        <f t="shared" ref="J952:J961" si="239">+I952/G953</f>
        <v>-5.0206855217291299E-3</v>
      </c>
      <c r="K952">
        <v>1</v>
      </c>
      <c r="L952">
        <v>2015</v>
      </c>
      <c r="M952" s="2" t="str">
        <f>VLOOKUP(A952,Bransje!$A$2:$B$418,2,TRUE)</f>
        <v>Transportation</v>
      </c>
      <c r="N952" t="s">
        <v>404</v>
      </c>
      <c r="O952">
        <f>IFERROR(VLOOKUP(A952,Størrelse!$A$2:$B$409,2,TRUE),0)</f>
        <v>0</v>
      </c>
    </row>
    <row r="953" spans="1:15" x14ac:dyDescent="0.3">
      <c r="A953" t="s">
        <v>97</v>
      </c>
      <c r="B953" s="1">
        <v>41696</v>
      </c>
      <c r="C953">
        <v>4.7004299999999999</v>
      </c>
      <c r="D953">
        <f t="shared" si="236"/>
        <v>0.14587998922066289</v>
      </c>
      <c r="E953">
        <v>74.545538971799999</v>
      </c>
      <c r="F953">
        <f t="shared" si="237"/>
        <v>2.3135548070399281</v>
      </c>
      <c r="G953">
        <v>30.766441036363641</v>
      </c>
      <c r="H953">
        <f t="shared" si="238"/>
        <v>0.95485053213065374</v>
      </c>
      <c r="I953">
        <v>-1.7404091104947672E-2</v>
      </c>
      <c r="J953">
        <f t="shared" si="239"/>
        <v>-5.4014390657561144E-4</v>
      </c>
      <c r="K953">
        <v>1</v>
      </c>
      <c r="L953">
        <v>2014</v>
      </c>
      <c r="M953" s="2" t="str">
        <f>VLOOKUP(A953,Bransje!$A$2:$B$418,2,TRUE)</f>
        <v>Transportation</v>
      </c>
      <c r="N953" t="s">
        <v>404</v>
      </c>
      <c r="O953">
        <f>IFERROR(VLOOKUP(A953,Størrelse!$A$2:$B$409,2,TRUE),0)</f>
        <v>0</v>
      </c>
    </row>
    <row r="954" spans="1:15" x14ac:dyDescent="0.3">
      <c r="A954" t="s">
        <v>97</v>
      </c>
      <c r="B954" s="1">
        <v>41330</v>
      </c>
      <c r="C954">
        <v>9.3609000000000009</v>
      </c>
      <c r="D954">
        <f t="shared" si="236"/>
        <v>0.34271525500351829</v>
      </c>
      <c r="E954">
        <v>70.089485903799996</v>
      </c>
      <c r="F954">
        <f t="shared" si="237"/>
        <v>2.5660712147962603</v>
      </c>
      <c r="G954">
        <v>32.221211593935436</v>
      </c>
      <c r="H954">
        <f t="shared" si="238"/>
        <v>1.179662291867011</v>
      </c>
      <c r="I954">
        <v>3.7242218933186799E-2</v>
      </c>
      <c r="J954">
        <f t="shared" si="239"/>
        <v>1.3634881858137541E-3</v>
      </c>
      <c r="K954">
        <v>1</v>
      </c>
      <c r="L954">
        <v>2013</v>
      </c>
      <c r="M954" s="2" t="str">
        <f>VLOOKUP(A954,Bransje!$A$2:$B$418,2,TRUE)</f>
        <v>Transportation</v>
      </c>
      <c r="N954" t="s">
        <v>404</v>
      </c>
      <c r="O954">
        <f>IFERROR(VLOOKUP(A954,Størrelse!$A$2:$B$409,2,TRUE),0)</f>
        <v>0</v>
      </c>
    </row>
    <row r="955" spans="1:15" x14ac:dyDescent="0.3">
      <c r="A955" t="s">
        <v>97</v>
      </c>
      <c r="B955" s="1">
        <v>40966</v>
      </c>
      <c r="C955">
        <v>2.1824400000000002</v>
      </c>
      <c r="D955">
        <f t="shared" si="236"/>
        <v>6.5659537082373431E-2</v>
      </c>
      <c r="E955">
        <v>58.386083274400001</v>
      </c>
      <c r="F955">
        <f t="shared" si="237"/>
        <v>1.7565675115238037</v>
      </c>
      <c r="G955">
        <v>27.313928584544339</v>
      </c>
      <c r="H955">
        <f t="shared" si="238"/>
        <v>0.82174992520398671</v>
      </c>
      <c r="I955">
        <v>-6.2415867918714785E-3</v>
      </c>
      <c r="J955">
        <f t="shared" si="239"/>
        <v>-1.8778051145219916E-4</v>
      </c>
      <c r="K955">
        <v>1</v>
      </c>
      <c r="L955">
        <v>2012</v>
      </c>
      <c r="M955" s="2" t="str">
        <f>VLOOKUP(A955,Bransje!$A$2:$B$418,2,TRUE)</f>
        <v>Transportation</v>
      </c>
      <c r="N955" t="s">
        <v>404</v>
      </c>
      <c r="O955">
        <f>IFERROR(VLOOKUP(A955,Størrelse!$A$2:$B$409,2,TRUE),0)</f>
        <v>0</v>
      </c>
    </row>
    <row r="956" spans="1:15" x14ac:dyDescent="0.3">
      <c r="A956" t="s">
        <v>97</v>
      </c>
      <c r="B956" s="1">
        <v>40602</v>
      </c>
      <c r="C956">
        <v>-1.7273700000000001</v>
      </c>
      <c r="D956">
        <f t="shared" si="236"/>
        <v>-5.8567440486289986E-2</v>
      </c>
      <c r="E956">
        <v>56.792073157600001</v>
      </c>
      <c r="F956">
        <f t="shared" si="237"/>
        <v>1.925566823987197</v>
      </c>
      <c r="G956">
        <v>33.238735711188632</v>
      </c>
      <c r="H956">
        <f t="shared" si="238"/>
        <v>1.1269778192307158</v>
      </c>
      <c r="I956">
        <v>-4.3462417200904047E-2</v>
      </c>
      <c r="J956">
        <f t="shared" si="239"/>
        <v>-1.4736174258000623E-3</v>
      </c>
      <c r="K956">
        <v>1</v>
      </c>
      <c r="L956">
        <v>2011</v>
      </c>
      <c r="M956" s="2" t="str">
        <f>VLOOKUP(A956,Bransje!$A$2:$B$418,2,TRUE)</f>
        <v>Transportation</v>
      </c>
      <c r="N956" t="s">
        <v>404</v>
      </c>
      <c r="O956">
        <f>IFERROR(VLOOKUP(A956,Størrelse!$A$2:$B$409,2,TRUE),0)</f>
        <v>0</v>
      </c>
    </row>
    <row r="957" spans="1:15" x14ac:dyDescent="0.3">
      <c r="A957" t="s">
        <v>97</v>
      </c>
      <c r="B957" s="1">
        <v>40235</v>
      </c>
      <c r="C957">
        <v>33.682380000000002</v>
      </c>
      <c r="D957">
        <f t="shared" si="236"/>
        <v>1.9568129517617729</v>
      </c>
      <c r="E957">
        <v>58.686349004500002</v>
      </c>
      <c r="F957">
        <f t="shared" si="237"/>
        <v>3.4094445767673549</v>
      </c>
      <c r="G957">
        <v>29.493691130387695</v>
      </c>
      <c r="H957">
        <f t="shared" si="238"/>
        <v>1.7134667086828177</v>
      </c>
      <c r="I957">
        <v>0.11464240061545627</v>
      </c>
      <c r="J957">
        <f t="shared" si="239"/>
        <v>6.6602696824092202E-3</v>
      </c>
      <c r="K957">
        <v>1</v>
      </c>
      <c r="L957">
        <v>2010</v>
      </c>
      <c r="M957" s="2" t="str">
        <f>VLOOKUP(A957,Bransje!$A$2:$B$418,2,TRUE)</f>
        <v>Transportation</v>
      </c>
      <c r="N957" t="s">
        <v>404</v>
      </c>
      <c r="O957">
        <f>IFERROR(VLOOKUP(A957,Størrelse!$A$2:$B$409,2,TRUE),0)</f>
        <v>0</v>
      </c>
    </row>
    <row r="958" spans="1:15" x14ac:dyDescent="0.3">
      <c r="A958" t="s">
        <v>97</v>
      </c>
      <c r="B958" s="1">
        <v>39870</v>
      </c>
      <c r="C958">
        <v>-18.62922</v>
      </c>
      <c r="D958">
        <f t="shared" si="236"/>
        <v>-0.47026272925904866</v>
      </c>
      <c r="E958">
        <v>25.2717329243</v>
      </c>
      <c r="F958">
        <f t="shared" si="237"/>
        <v>0.63794158306612281</v>
      </c>
      <c r="G958">
        <v>17.212876667478525</v>
      </c>
      <c r="H958">
        <f t="shared" si="238"/>
        <v>0.43450956937799057</v>
      </c>
      <c r="I958">
        <v>-1.7478567517844712E-2</v>
      </c>
      <c r="J958">
        <f t="shared" si="239"/>
        <v>-4.4121647951337787E-4</v>
      </c>
      <c r="K958">
        <v>1</v>
      </c>
      <c r="L958">
        <v>2009</v>
      </c>
      <c r="M958" s="2" t="str">
        <f>VLOOKUP(A958,Bransje!$A$2:$B$418,2,TRUE)</f>
        <v>Transportation</v>
      </c>
      <c r="N958" t="s">
        <v>404</v>
      </c>
      <c r="O958">
        <f>IFERROR(VLOOKUP(A958,Størrelse!$A$2:$B$409,2,TRUE),0)</f>
        <v>0</v>
      </c>
    </row>
    <row r="959" spans="1:15" x14ac:dyDescent="0.3">
      <c r="A959" t="s">
        <v>97</v>
      </c>
      <c r="B959" s="1">
        <v>39503</v>
      </c>
      <c r="C959">
        <v>-1.4388000000000001</v>
      </c>
      <c r="D959">
        <f t="shared" si="236"/>
        <v>-2.9145368100762153E-2</v>
      </c>
      <c r="E959">
        <v>44.809405795399996</v>
      </c>
      <c r="F959">
        <f t="shared" si="237"/>
        <v>0.90769156678020413</v>
      </c>
      <c r="G959">
        <v>39.614493858257518</v>
      </c>
      <c r="H959">
        <f t="shared" si="238"/>
        <v>0.80245969253843263</v>
      </c>
      <c r="I959">
        <v>-6.8613441720822066E-2</v>
      </c>
      <c r="J959">
        <f t="shared" si="239"/>
        <v>-1.3898832468818114E-3</v>
      </c>
      <c r="K959">
        <v>1</v>
      </c>
      <c r="L959">
        <v>2008</v>
      </c>
      <c r="M959" s="2" t="str">
        <f>VLOOKUP(A959,Bransje!$A$2:$B$418,2,TRUE)</f>
        <v>Transportation</v>
      </c>
      <c r="N959" t="s">
        <v>404</v>
      </c>
      <c r="O959">
        <f>IFERROR(VLOOKUP(A959,Størrelse!$A$2:$B$409,2,TRUE),0)</f>
        <v>0</v>
      </c>
    </row>
    <row r="960" spans="1:15" x14ac:dyDescent="0.3">
      <c r="A960" t="s">
        <v>97</v>
      </c>
      <c r="B960" s="1">
        <v>39139</v>
      </c>
      <c r="C960">
        <v>8.9638100000000005</v>
      </c>
      <c r="D960">
        <f t="shared" si="236"/>
        <v>0.18996748582530906</v>
      </c>
      <c r="E960">
        <v>47.0524948073</v>
      </c>
      <c r="F960">
        <f t="shared" si="237"/>
        <v>0.99717019217845881</v>
      </c>
      <c r="G960">
        <v>49.366334816075813</v>
      </c>
      <c r="H960">
        <f t="shared" si="238"/>
        <v>1.0462067479587744</v>
      </c>
      <c r="I960">
        <v>-3.0053843393248014E-2</v>
      </c>
      <c r="J960">
        <f t="shared" si="239"/>
        <v>-6.3692258858709632E-4</v>
      </c>
      <c r="K960">
        <v>1</v>
      </c>
      <c r="L960">
        <v>2007</v>
      </c>
      <c r="M960" s="2" t="str">
        <f>VLOOKUP(A960,Bransje!$A$2:$B$418,2,TRUE)</f>
        <v>Transportation</v>
      </c>
      <c r="N960" t="s">
        <v>404</v>
      </c>
      <c r="O960">
        <f>IFERROR(VLOOKUP(A960,Størrelse!$A$2:$B$409,2,TRUE),0)</f>
        <v>0</v>
      </c>
    </row>
    <row r="961" spans="1:15" x14ac:dyDescent="0.3">
      <c r="A961" t="s">
        <v>97</v>
      </c>
      <c r="B961" s="1">
        <v>38775</v>
      </c>
      <c r="C961">
        <v>4.28728</v>
      </c>
      <c r="D961" t="e">
        <f t="shared" si="236"/>
        <v>#DIV/0!</v>
      </c>
      <c r="E961">
        <v>42.491088661600003</v>
      </c>
      <c r="F961" t="e">
        <f t="shared" si="237"/>
        <v>#DIV/0!</v>
      </c>
      <c r="G961">
        <v>47.186022181937865</v>
      </c>
      <c r="H961" t="e">
        <f t="shared" si="238"/>
        <v>#DIV/0!</v>
      </c>
      <c r="I961">
        <v>-1.217270952890126E-2</v>
      </c>
      <c r="J961" t="e">
        <f t="shared" si="239"/>
        <v>#DIV/0!</v>
      </c>
      <c r="K961">
        <v>1</v>
      </c>
      <c r="L961">
        <v>2006</v>
      </c>
      <c r="M961" s="2" t="str">
        <f>VLOOKUP(A961,Bransje!$A$2:$B$418,2,TRUE)</f>
        <v>Transportation</v>
      </c>
      <c r="N961" t="s">
        <v>404</v>
      </c>
      <c r="O961">
        <f>IFERROR(VLOOKUP(A961,Størrelse!$A$2:$B$409,2,TRUE),0)</f>
        <v>0</v>
      </c>
    </row>
    <row r="962" spans="1:15" x14ac:dyDescent="0.3">
      <c r="A962" t="s">
        <v>97</v>
      </c>
      <c r="B962" s="1">
        <v>38405</v>
      </c>
      <c r="C962">
        <v>3.8172600000000001</v>
      </c>
      <c r="D962" t="e">
        <f>C962/#REF!</f>
        <v>#REF!</v>
      </c>
      <c r="E962">
        <v>29.572717414100001</v>
      </c>
      <c r="F962" t="e">
        <f>E962/#REF!</f>
        <v>#REF!</v>
      </c>
      <c r="G962" t="e">
        <v>#DIV/0!</v>
      </c>
      <c r="H962" t="e">
        <f>G962/#REF!</f>
        <v>#DIV/0!</v>
      </c>
      <c r="I962">
        <v>0</v>
      </c>
      <c r="J962" t="e">
        <f>+I962/#REF!</f>
        <v>#REF!</v>
      </c>
      <c r="K962">
        <v>1</v>
      </c>
      <c r="L962">
        <v>2005</v>
      </c>
      <c r="M962" s="2" t="str">
        <f>VLOOKUP(A962,Bransje!$A$2:$B$418,2,TRUE)</f>
        <v>Transportation</v>
      </c>
      <c r="N962" t="s">
        <v>404</v>
      </c>
      <c r="O962">
        <f>IFERROR(VLOOKUP(A962,Størrelse!$A$2:$B$409,2,TRUE),0)</f>
        <v>0</v>
      </c>
    </row>
    <row r="963" spans="1:15" x14ac:dyDescent="0.3">
      <c r="A963" t="s">
        <v>98</v>
      </c>
      <c r="B963" s="1">
        <v>42416</v>
      </c>
      <c r="C963">
        <v>5.0002199999999997</v>
      </c>
      <c r="D963">
        <f t="shared" ref="D963:D983" si="240">C963/G964</f>
        <v>5.3309832808335351E-2</v>
      </c>
      <c r="E963">
        <v>36.364110326999999</v>
      </c>
      <c r="F963">
        <f t="shared" ref="F963:F983" si="241">E963/G964</f>
        <v>0.38769586973297793</v>
      </c>
      <c r="G963">
        <v>89.454545454545453</v>
      </c>
      <c r="H963">
        <f t="shared" ref="H963:H983" si="242">G963/G964</f>
        <v>0.95371940877150474</v>
      </c>
      <c r="I963">
        <v>7.6239721120879844E-3</v>
      </c>
      <c r="J963">
        <f t="shared" ref="J963:J983" si="243">+I963/G964</f>
        <v>8.1282959275956221E-5</v>
      </c>
      <c r="K963">
        <v>1</v>
      </c>
      <c r="L963">
        <v>2016</v>
      </c>
      <c r="M963" s="2" t="str">
        <f>VLOOKUP(A963,Bransje!$A$2:$B$418,2,TRUE)</f>
        <v>Cyclical Consumer Products</v>
      </c>
      <c r="N963" t="s">
        <v>460</v>
      </c>
      <c r="O963">
        <f>IFERROR(VLOOKUP(A963,Størrelse!$A$2:$B$409,2,TRUE),0)</f>
        <v>0</v>
      </c>
    </row>
    <row r="964" spans="1:15" x14ac:dyDescent="0.3">
      <c r="A964" t="s">
        <v>98</v>
      </c>
      <c r="B964" s="1">
        <v>42052</v>
      </c>
      <c r="C964">
        <v>4.3464900000000002</v>
      </c>
      <c r="D964">
        <f t="shared" si="240"/>
        <v>5.0156191974822975E-2</v>
      </c>
      <c r="E964">
        <v>36.932908822999998</v>
      </c>
      <c r="F964">
        <f t="shared" si="241"/>
        <v>0.42618620199632834</v>
      </c>
      <c r="G964">
        <v>93.795454545454547</v>
      </c>
      <c r="H964">
        <f t="shared" si="242"/>
        <v>1.0823498557566222</v>
      </c>
      <c r="I964">
        <v>-8.5404589126573116E-3</v>
      </c>
      <c r="J964">
        <f t="shared" si="243"/>
        <v>-9.8552371402287371E-5</v>
      </c>
      <c r="K964">
        <v>1</v>
      </c>
      <c r="L964">
        <v>2015</v>
      </c>
      <c r="M964" s="2" t="str">
        <f>VLOOKUP(A964,Bransje!$A$2:$B$418,2,TRUE)</f>
        <v>Cyclical Consumer Products</v>
      </c>
      <c r="N964" t="s">
        <v>460</v>
      </c>
      <c r="O964">
        <f>IFERROR(VLOOKUP(A964,Størrelse!$A$2:$B$409,2,TRUE),0)</f>
        <v>0</v>
      </c>
    </row>
    <row r="965" spans="1:15" x14ac:dyDescent="0.3">
      <c r="A965" t="s">
        <v>98</v>
      </c>
      <c r="B965" s="1">
        <v>41683</v>
      </c>
      <c r="C965">
        <v>6.0357799999999999</v>
      </c>
      <c r="D965">
        <f t="shared" si="240"/>
        <v>6.3504141559062643E-2</v>
      </c>
      <c r="E965">
        <v>42.544400469999999</v>
      </c>
      <c r="F965">
        <f t="shared" si="241"/>
        <v>0.447621621396461</v>
      </c>
      <c r="G965">
        <v>86.659090909090907</v>
      </c>
      <c r="H965">
        <f t="shared" si="242"/>
        <v>0.91176470588235292</v>
      </c>
      <c r="I965">
        <v>9.4928803396338912E-2</v>
      </c>
      <c r="J965">
        <f t="shared" si="243"/>
        <v>9.987726804014615E-4</v>
      </c>
      <c r="K965">
        <v>1</v>
      </c>
      <c r="L965">
        <v>2014</v>
      </c>
      <c r="M965" s="2" t="str">
        <f>VLOOKUP(A965,Bransje!$A$2:$B$418,2,TRUE)</f>
        <v>Cyclical Consumer Products</v>
      </c>
      <c r="N965" t="s">
        <v>460</v>
      </c>
      <c r="O965">
        <f>IFERROR(VLOOKUP(A965,Størrelse!$A$2:$B$409,2,TRUE),0)</f>
        <v>0</v>
      </c>
    </row>
    <row r="966" spans="1:15" x14ac:dyDescent="0.3">
      <c r="A966" t="s">
        <v>98</v>
      </c>
      <c r="B966" s="1">
        <v>41380</v>
      </c>
      <c r="C966">
        <v>9.0986799999999999</v>
      </c>
      <c r="D966">
        <f t="shared" si="240"/>
        <v>8.2578778877887782E-2</v>
      </c>
      <c r="E966">
        <v>46.289830082999998</v>
      </c>
      <c r="F966">
        <f t="shared" si="241"/>
        <v>0.42012222022524748</v>
      </c>
      <c r="G966">
        <v>95.045454545454547</v>
      </c>
      <c r="H966">
        <f t="shared" si="242"/>
        <v>0.86262376237623761</v>
      </c>
      <c r="I966">
        <v>-2.0131639612589458E-3</v>
      </c>
      <c r="J966">
        <f t="shared" si="243"/>
        <v>-1.8271290077432677E-5</v>
      </c>
      <c r="K966">
        <v>1</v>
      </c>
      <c r="L966">
        <v>2013</v>
      </c>
      <c r="M966" s="2" t="str">
        <f>VLOOKUP(A966,Bransje!$A$2:$B$418,2,TRUE)</f>
        <v>Cyclical Consumer Products</v>
      </c>
      <c r="N966" t="s">
        <v>460</v>
      </c>
      <c r="O966">
        <f>IFERROR(VLOOKUP(A966,Størrelse!$A$2:$B$409,2,TRUE),0)</f>
        <v>0</v>
      </c>
    </row>
    <row r="967" spans="1:15" x14ac:dyDescent="0.3">
      <c r="A967" t="s">
        <v>98</v>
      </c>
      <c r="B967" s="1">
        <v>40952</v>
      </c>
      <c r="C967">
        <v>6.60175</v>
      </c>
      <c r="D967">
        <f t="shared" si="240"/>
        <v>4.9927294602956349E-2</v>
      </c>
      <c r="E967">
        <v>45.018010005999997</v>
      </c>
      <c r="F967">
        <f t="shared" si="241"/>
        <v>0.34045934002475076</v>
      </c>
      <c r="G967">
        <v>110.18181818181819</v>
      </c>
      <c r="H967">
        <f t="shared" si="242"/>
        <v>0.83327603987624621</v>
      </c>
      <c r="I967">
        <v>2.6827178376612637E-2</v>
      </c>
      <c r="J967">
        <f t="shared" si="243"/>
        <v>2.0288687668802957E-4</v>
      </c>
      <c r="K967">
        <v>1</v>
      </c>
      <c r="L967">
        <v>2012</v>
      </c>
      <c r="M967" s="2" t="str">
        <f>VLOOKUP(A967,Bransje!$A$2:$B$418,2,TRUE)</f>
        <v>Cyclical Consumer Products</v>
      </c>
      <c r="N967" t="s">
        <v>460</v>
      </c>
      <c r="O967">
        <f>IFERROR(VLOOKUP(A967,Størrelse!$A$2:$B$409,2,TRUE),0)</f>
        <v>0</v>
      </c>
    </row>
    <row r="968" spans="1:15" x14ac:dyDescent="0.3">
      <c r="A968" t="s">
        <v>98</v>
      </c>
      <c r="B968" s="1">
        <v>40681</v>
      </c>
      <c r="C968">
        <v>10.342370000000001</v>
      </c>
      <c r="D968">
        <f t="shared" si="240"/>
        <v>7.6250717158176953E-2</v>
      </c>
      <c r="E968">
        <v>47.370864928000003</v>
      </c>
      <c r="F968">
        <f t="shared" si="241"/>
        <v>0.34924900416085797</v>
      </c>
      <c r="G968">
        <v>132.22727272727272</v>
      </c>
      <c r="H968">
        <f t="shared" si="242"/>
        <v>0.97486595174262736</v>
      </c>
      <c r="I968">
        <v>-2.9516708587825402E-2</v>
      </c>
      <c r="J968">
        <f t="shared" si="243"/>
        <v>-2.1761648422659481E-4</v>
      </c>
      <c r="K968">
        <v>1</v>
      </c>
      <c r="L968">
        <v>2011</v>
      </c>
      <c r="M968" s="2" t="str">
        <f>VLOOKUP(A968,Bransje!$A$2:$B$418,2,TRUE)</f>
        <v>Cyclical Consumer Products</v>
      </c>
      <c r="N968" t="s">
        <v>460</v>
      </c>
      <c r="O968">
        <f>IFERROR(VLOOKUP(A968,Størrelse!$A$2:$B$409,2,TRUE),0)</f>
        <v>0</v>
      </c>
    </row>
    <row r="969" spans="1:15" x14ac:dyDescent="0.3">
      <c r="A969" t="s">
        <v>98</v>
      </c>
      <c r="B969" s="1">
        <v>40224</v>
      </c>
      <c r="C969">
        <v>8.8186300000000006</v>
      </c>
      <c r="D969">
        <f t="shared" si="240"/>
        <v>0.14376425342719526</v>
      </c>
      <c r="E969">
        <v>42.633986215999997</v>
      </c>
      <c r="F969">
        <f t="shared" si="241"/>
        <v>0.69503349147980731</v>
      </c>
      <c r="G969">
        <v>135.63636363636363</v>
      </c>
      <c r="H969">
        <f t="shared" si="242"/>
        <v>2.2111893293812521</v>
      </c>
      <c r="I969">
        <v>0.12432005998295159</v>
      </c>
      <c r="J969">
        <f t="shared" si="243"/>
        <v>2.026707165338966E-3</v>
      </c>
      <c r="K969">
        <v>1</v>
      </c>
      <c r="L969">
        <v>2010</v>
      </c>
      <c r="M969" s="2" t="str">
        <f>VLOOKUP(A969,Bransje!$A$2:$B$418,2,TRUE)</f>
        <v>Cyclical Consumer Products</v>
      </c>
      <c r="N969" t="s">
        <v>460</v>
      </c>
      <c r="O969">
        <f>IFERROR(VLOOKUP(A969,Størrelse!$A$2:$B$409,2,TRUE),0)</f>
        <v>0</v>
      </c>
    </row>
    <row r="970" spans="1:15" x14ac:dyDescent="0.3">
      <c r="A970" t="s">
        <v>98</v>
      </c>
      <c r="B970" s="1">
        <v>39855</v>
      </c>
      <c r="C970">
        <v>9.4382999999999999</v>
      </c>
      <c r="D970">
        <f t="shared" si="240"/>
        <v>0.10243838184509126</v>
      </c>
      <c r="E970">
        <v>29.967084745000001</v>
      </c>
      <c r="F970">
        <f t="shared" si="241"/>
        <v>0.32524709639368526</v>
      </c>
      <c r="G970">
        <v>61.340909090909093</v>
      </c>
      <c r="H970">
        <f t="shared" si="242"/>
        <v>0.66576221016280213</v>
      </c>
      <c r="I970">
        <v>4.9310156423541196E-2</v>
      </c>
      <c r="J970">
        <f t="shared" si="243"/>
        <v>5.3518670020616984E-4</v>
      </c>
      <c r="K970">
        <v>1</v>
      </c>
      <c r="L970">
        <v>2009</v>
      </c>
      <c r="M970" s="2" t="str">
        <f>VLOOKUP(A970,Bransje!$A$2:$B$418,2,TRUE)</f>
        <v>Cyclical Consumer Products</v>
      </c>
      <c r="N970" t="s">
        <v>460</v>
      </c>
      <c r="O970">
        <f>IFERROR(VLOOKUP(A970,Størrelse!$A$2:$B$409,2,TRUE),0)</f>
        <v>0</v>
      </c>
    </row>
    <row r="971" spans="1:15" x14ac:dyDescent="0.3">
      <c r="A971" t="s">
        <v>98</v>
      </c>
      <c r="B971" s="1">
        <v>39492</v>
      </c>
      <c r="C971">
        <v>8.4245400000000004</v>
      </c>
      <c r="D971">
        <f t="shared" si="240"/>
        <v>5.4964377224199286E-2</v>
      </c>
      <c r="E971">
        <v>34.390505265000002</v>
      </c>
      <c r="F971">
        <f t="shared" si="241"/>
        <v>0.22437458951067615</v>
      </c>
      <c r="G971">
        <v>92.13636363636364</v>
      </c>
      <c r="H971">
        <f t="shared" si="242"/>
        <v>0.60112692763938314</v>
      </c>
      <c r="I971">
        <v>6.3319688681061637E-2</v>
      </c>
      <c r="J971">
        <f t="shared" si="243"/>
        <v>4.1311777905793476E-4</v>
      </c>
      <c r="K971">
        <v>1</v>
      </c>
      <c r="L971">
        <v>2008</v>
      </c>
      <c r="M971" s="2" t="str">
        <f>VLOOKUP(A971,Bransje!$A$2:$B$418,2,TRUE)</f>
        <v>Cyclical Consumer Products</v>
      </c>
      <c r="N971" t="s">
        <v>460</v>
      </c>
      <c r="O971">
        <f>IFERROR(VLOOKUP(A971,Størrelse!$A$2:$B$409,2,TRUE),0)</f>
        <v>0</v>
      </c>
    </row>
    <row r="972" spans="1:15" x14ac:dyDescent="0.3">
      <c r="A972" t="s">
        <v>98</v>
      </c>
      <c r="B972" s="1">
        <v>39127</v>
      </c>
      <c r="C972">
        <v>9.3415400000000002</v>
      </c>
      <c r="D972">
        <f t="shared" si="240"/>
        <v>7.254284504059301E-2</v>
      </c>
      <c r="E972">
        <v>31.511944659000001</v>
      </c>
      <c r="F972">
        <f t="shared" si="241"/>
        <v>0.24470977144299327</v>
      </c>
      <c r="G972">
        <v>153.27272727272728</v>
      </c>
      <c r="H972">
        <f t="shared" si="242"/>
        <v>1.1902576773738087</v>
      </c>
      <c r="I972">
        <v>-0.13121506248048542</v>
      </c>
      <c r="J972">
        <f t="shared" si="243"/>
        <v>-1.0189662458774018E-3</v>
      </c>
      <c r="K972">
        <v>1</v>
      </c>
      <c r="L972">
        <v>2007</v>
      </c>
      <c r="M972" s="2" t="str">
        <f>VLOOKUP(A972,Bransje!$A$2:$B$418,2,TRUE)</f>
        <v>Cyclical Consumer Products</v>
      </c>
      <c r="N972" t="s">
        <v>460</v>
      </c>
      <c r="O972">
        <f>IFERROR(VLOOKUP(A972,Størrelse!$A$2:$B$409,2,TRUE),0)</f>
        <v>0</v>
      </c>
    </row>
    <row r="973" spans="1:15" x14ac:dyDescent="0.3">
      <c r="A973" t="s">
        <v>98</v>
      </c>
      <c r="B973" s="1">
        <v>38761</v>
      </c>
      <c r="C973">
        <v>8.2464300000000001</v>
      </c>
      <c r="D973">
        <f t="shared" si="240"/>
        <v>5.7502839936608562E-2</v>
      </c>
      <c r="E973">
        <v>31.681370964999999</v>
      </c>
      <c r="F973">
        <f t="shared" si="241"/>
        <v>0.22091605744215531</v>
      </c>
      <c r="G973">
        <v>128.77272727272728</v>
      </c>
      <c r="H973">
        <f t="shared" si="242"/>
        <v>0.89793977812995251</v>
      </c>
      <c r="I973">
        <v>9.4604274443415903E-2</v>
      </c>
      <c r="J973">
        <f t="shared" si="243"/>
        <v>6.5968115301272582E-4</v>
      </c>
      <c r="K973">
        <v>1</v>
      </c>
      <c r="L973">
        <v>2006</v>
      </c>
      <c r="M973" s="2" t="str">
        <f>VLOOKUP(A973,Bransje!$A$2:$B$418,2,TRUE)</f>
        <v>Cyclical Consumer Products</v>
      </c>
      <c r="N973" t="s">
        <v>460</v>
      </c>
      <c r="O973">
        <f>IFERROR(VLOOKUP(A973,Størrelse!$A$2:$B$409,2,TRUE),0)</f>
        <v>0</v>
      </c>
    </row>
    <row r="974" spans="1:15" x14ac:dyDescent="0.3">
      <c r="A974" t="s">
        <v>98</v>
      </c>
      <c r="B974" s="1">
        <v>38397</v>
      </c>
      <c r="C974">
        <v>9.0891500000000001</v>
      </c>
      <c r="D974">
        <f t="shared" si="240"/>
        <v>0.10779584905660378</v>
      </c>
      <c r="E974">
        <v>31.575553097</v>
      </c>
      <c r="F974">
        <f t="shared" si="241"/>
        <v>0.37448095317196767</v>
      </c>
      <c r="G974">
        <v>143.40909090909091</v>
      </c>
      <c r="H974">
        <f t="shared" si="242"/>
        <v>1.7008086253369272</v>
      </c>
      <c r="I974">
        <v>-3.8153496095466699E-2</v>
      </c>
      <c r="J974">
        <f t="shared" si="243"/>
        <v>-4.5249429331550807E-4</v>
      </c>
      <c r="K974">
        <v>1</v>
      </c>
      <c r="L974">
        <v>2005</v>
      </c>
      <c r="M974" s="2" t="str">
        <f>VLOOKUP(A974,Bransje!$A$2:$B$418,2,TRUE)</f>
        <v>Cyclical Consumer Products</v>
      </c>
      <c r="N974" t="s">
        <v>460</v>
      </c>
      <c r="O974">
        <f>IFERROR(VLOOKUP(A974,Størrelse!$A$2:$B$409,2,TRUE),0)</f>
        <v>0</v>
      </c>
    </row>
    <row r="975" spans="1:15" x14ac:dyDescent="0.3">
      <c r="A975" t="s">
        <v>98</v>
      </c>
      <c r="B975" s="1">
        <v>37663</v>
      </c>
      <c r="C975">
        <v>7.2038399999999996</v>
      </c>
      <c r="D975">
        <f t="shared" si="240"/>
        <v>9.0770034364261162E-2</v>
      </c>
      <c r="E975">
        <v>19.970137721</v>
      </c>
      <c r="F975">
        <f t="shared" si="241"/>
        <v>0.25162831034478811</v>
      </c>
      <c r="G975">
        <v>84.318181818181813</v>
      </c>
      <c r="H975">
        <f t="shared" si="242"/>
        <v>1.0624284077892325</v>
      </c>
      <c r="I975">
        <v>1.3944716275833269E-2</v>
      </c>
      <c r="J975">
        <f t="shared" si="243"/>
        <v>1.7570661974131269E-4</v>
      </c>
      <c r="K975">
        <v>0</v>
      </c>
      <c r="L975">
        <v>2003</v>
      </c>
      <c r="M975" s="2" t="str">
        <f>VLOOKUP(A975,Bransje!$A$2:$B$418,2,TRUE)</f>
        <v>Cyclical Consumer Products</v>
      </c>
      <c r="N975" t="s">
        <v>460</v>
      </c>
      <c r="O975">
        <f>IFERROR(VLOOKUP(A975,Størrelse!$A$2:$B$409,2,TRUE),0)</f>
        <v>0</v>
      </c>
    </row>
    <row r="976" spans="1:15" x14ac:dyDescent="0.3">
      <c r="A976" t="s">
        <v>98</v>
      </c>
      <c r="B976" s="1">
        <v>37258</v>
      </c>
      <c r="C976">
        <v>6.57003</v>
      </c>
      <c r="D976">
        <f t="shared" si="240"/>
        <v>9.5785725646123254E-2</v>
      </c>
      <c r="E976">
        <v>17.281518217999999</v>
      </c>
      <c r="F976">
        <f t="shared" si="241"/>
        <v>0.25195056381444664</v>
      </c>
      <c r="G976">
        <v>79.36363636363636</v>
      </c>
      <c r="H976">
        <f t="shared" si="242"/>
        <v>1.1570576540755466</v>
      </c>
      <c r="I976">
        <v>6.5376276657181931E-2</v>
      </c>
      <c r="J976">
        <f t="shared" si="243"/>
        <v>9.531332580901275E-4</v>
      </c>
      <c r="K976">
        <v>0</v>
      </c>
      <c r="L976">
        <v>2002</v>
      </c>
      <c r="M976" s="2" t="str">
        <f>VLOOKUP(A976,Bransje!$A$2:$B$418,2,TRUE)</f>
        <v>Cyclical Consumer Products</v>
      </c>
      <c r="N976" t="s">
        <v>460</v>
      </c>
      <c r="O976">
        <f>IFERROR(VLOOKUP(A976,Størrelse!$A$2:$B$409,2,TRUE),0)</f>
        <v>0</v>
      </c>
    </row>
    <row r="977" spans="1:15" x14ac:dyDescent="0.3">
      <c r="A977" t="s">
        <v>98</v>
      </c>
      <c r="B977" s="1">
        <v>36976</v>
      </c>
      <c r="C977">
        <v>6.1300499999999998</v>
      </c>
      <c r="D977">
        <f t="shared" si="240"/>
        <v>8.58987898089172E-2</v>
      </c>
      <c r="E977">
        <v>14.670755524</v>
      </c>
      <c r="F977">
        <f t="shared" si="241"/>
        <v>0.20557746594140131</v>
      </c>
      <c r="G977">
        <v>68.590909090909093</v>
      </c>
      <c r="H977">
        <f t="shared" si="242"/>
        <v>0.96114649681528674</v>
      </c>
      <c r="I977">
        <v>7.8796736085738894E-3</v>
      </c>
      <c r="J977">
        <f t="shared" si="243"/>
        <v>1.1041580852778699E-4</v>
      </c>
      <c r="K977">
        <v>0</v>
      </c>
      <c r="L977">
        <v>2001</v>
      </c>
      <c r="M977" s="2" t="str">
        <f>VLOOKUP(A977,Bransje!$A$2:$B$418,2,TRUE)</f>
        <v>Cyclical Consumer Products</v>
      </c>
      <c r="N977" t="s">
        <v>460</v>
      </c>
      <c r="O977">
        <f>IFERROR(VLOOKUP(A977,Størrelse!$A$2:$B$409,2,TRUE),0)</f>
        <v>0</v>
      </c>
    </row>
    <row r="978" spans="1:15" x14ac:dyDescent="0.3">
      <c r="A978" t="s">
        <v>98</v>
      </c>
      <c r="B978" s="1">
        <v>36565</v>
      </c>
      <c r="C978">
        <v>5.2429500000000004</v>
      </c>
      <c r="D978">
        <f t="shared" si="240"/>
        <v>7.4656893203883495E-2</v>
      </c>
      <c r="E978">
        <v>12.192606365</v>
      </c>
      <c r="F978">
        <f t="shared" si="241"/>
        <v>0.17361640131391584</v>
      </c>
      <c r="G978">
        <v>71.36363636363636</v>
      </c>
      <c r="H978">
        <f t="shared" si="242"/>
        <v>1.0161812297734627</v>
      </c>
      <c r="I978">
        <v>-0.13293896195964661</v>
      </c>
      <c r="J978">
        <f t="shared" si="243"/>
        <v>-1.8929819825969094E-3</v>
      </c>
      <c r="K978">
        <v>0</v>
      </c>
      <c r="L978">
        <v>2000</v>
      </c>
      <c r="M978" s="2" t="str">
        <f>VLOOKUP(A978,Bransje!$A$2:$B$418,2,TRUE)</f>
        <v>Cyclical Consumer Products</v>
      </c>
      <c r="N978" t="s">
        <v>460</v>
      </c>
      <c r="O978">
        <f>IFERROR(VLOOKUP(A978,Størrelse!$A$2:$B$409,2,TRUE),0)</f>
        <v>0</v>
      </c>
    </row>
    <row r="979" spans="1:15" x14ac:dyDescent="0.3">
      <c r="A979" t="s">
        <v>98</v>
      </c>
      <c r="B979" s="1">
        <v>36220</v>
      </c>
      <c r="C979">
        <v>4.5699699999999996</v>
      </c>
      <c r="D979">
        <f t="shared" si="240"/>
        <v>6.145436430317848E-2</v>
      </c>
      <c r="E979">
        <v>9.9375516350000002</v>
      </c>
      <c r="F979">
        <f t="shared" si="241"/>
        <v>0.13363455743887531</v>
      </c>
      <c r="G979">
        <v>70.227272727272734</v>
      </c>
      <c r="H979">
        <f t="shared" si="242"/>
        <v>0.9443765281173595</v>
      </c>
      <c r="I979">
        <v>4.611770632796186E-2</v>
      </c>
      <c r="J979">
        <f t="shared" si="243"/>
        <v>6.2016475502149203E-4</v>
      </c>
      <c r="K979">
        <v>0</v>
      </c>
      <c r="L979">
        <v>1999</v>
      </c>
      <c r="M979" s="2" t="str">
        <f>VLOOKUP(A979,Bransje!$A$2:$B$418,2,TRUE)</f>
        <v>Cyclical Consumer Products</v>
      </c>
      <c r="N979" t="s">
        <v>460</v>
      </c>
      <c r="O979">
        <f>IFERROR(VLOOKUP(A979,Størrelse!$A$2:$B$409,2,TRUE),0)</f>
        <v>0</v>
      </c>
    </row>
    <row r="980" spans="1:15" x14ac:dyDescent="0.3">
      <c r="A980" t="s">
        <v>98</v>
      </c>
      <c r="B980" s="1">
        <v>35849</v>
      </c>
      <c r="C980">
        <v>3.7787999999999999</v>
      </c>
      <c r="D980">
        <f t="shared" si="240"/>
        <v>6.3402684563758388E-2</v>
      </c>
      <c r="E980">
        <v>8.4010433300000003</v>
      </c>
      <c r="F980">
        <f t="shared" si="241"/>
        <v>0.140957102852349</v>
      </c>
      <c r="G980">
        <v>74.36363636363636</v>
      </c>
      <c r="H980">
        <f t="shared" si="242"/>
        <v>1.2477120195241</v>
      </c>
      <c r="I980">
        <v>0.11115336284268518</v>
      </c>
      <c r="J980">
        <f t="shared" si="243"/>
        <v>1.8649893094410265E-3</v>
      </c>
      <c r="K980">
        <v>0</v>
      </c>
      <c r="L980">
        <v>1998</v>
      </c>
      <c r="M980" s="2" t="str">
        <f>VLOOKUP(A980,Bransje!$A$2:$B$418,2,TRUE)</f>
        <v>Cyclical Consumer Products</v>
      </c>
      <c r="N980" t="s">
        <v>460</v>
      </c>
      <c r="O980">
        <f>IFERROR(VLOOKUP(A980,Størrelse!$A$2:$B$409,2,TRUE),0)</f>
        <v>0</v>
      </c>
    </row>
    <row r="981" spans="1:15" x14ac:dyDescent="0.3">
      <c r="A981" t="s">
        <v>98</v>
      </c>
      <c r="B981" s="1">
        <v>35480</v>
      </c>
      <c r="C981">
        <v>13.25407</v>
      </c>
      <c r="D981">
        <f t="shared" si="240"/>
        <v>0.85160496495327098</v>
      </c>
      <c r="E981">
        <v>32.370780590999999</v>
      </c>
      <c r="F981">
        <f t="shared" si="241"/>
        <v>2.0798982856366819</v>
      </c>
      <c r="G981">
        <v>59.6</v>
      </c>
      <c r="H981">
        <f t="shared" si="242"/>
        <v>3.8294392523364484</v>
      </c>
      <c r="I981">
        <v>6.002206610527594E-2</v>
      </c>
      <c r="J981">
        <f t="shared" si="243"/>
        <v>3.8565579857361876E-3</v>
      </c>
      <c r="K981">
        <v>0</v>
      </c>
      <c r="L981">
        <v>1997</v>
      </c>
      <c r="M981" s="2" t="str">
        <f>VLOOKUP(A981,Bransje!$A$2:$B$418,2,TRUE)</f>
        <v>Cyclical Consumer Products</v>
      </c>
      <c r="N981" t="s">
        <v>460</v>
      </c>
      <c r="O981">
        <f>IFERROR(VLOOKUP(A981,Størrelse!$A$2:$B$409,2,TRUE),0)</f>
        <v>0</v>
      </c>
    </row>
    <row r="982" spans="1:15" x14ac:dyDescent="0.3">
      <c r="A982" t="s">
        <v>98</v>
      </c>
      <c r="B982" s="1">
        <v>35121</v>
      </c>
      <c r="C982">
        <v>8.46814</v>
      </c>
      <c r="D982" t="e">
        <f t="shared" si="240"/>
        <v>#DIV/0!</v>
      </c>
      <c r="E982">
        <v>25.646872673000001</v>
      </c>
      <c r="F982" t="e">
        <f t="shared" si="241"/>
        <v>#DIV/0!</v>
      </c>
      <c r="G982">
        <v>15.563636363636364</v>
      </c>
      <c r="H982" t="e">
        <f t="shared" si="242"/>
        <v>#DIV/0!</v>
      </c>
      <c r="I982">
        <v>7.5021109312631618E-2</v>
      </c>
      <c r="J982" t="e">
        <f t="shared" si="243"/>
        <v>#DIV/0!</v>
      </c>
      <c r="K982">
        <v>0</v>
      </c>
      <c r="L982">
        <v>1996</v>
      </c>
      <c r="M982" s="2" t="str">
        <f>VLOOKUP(A982,Bransje!$A$2:$B$418,2,TRUE)</f>
        <v>Cyclical Consumer Products</v>
      </c>
      <c r="N982" t="s">
        <v>460</v>
      </c>
      <c r="O982">
        <f>IFERROR(VLOOKUP(A982,Størrelse!$A$2:$B$409,2,TRUE),0)</f>
        <v>0</v>
      </c>
    </row>
    <row r="983" spans="1:15" x14ac:dyDescent="0.3">
      <c r="A983" t="s">
        <v>98</v>
      </c>
      <c r="B983" s="1">
        <v>34751</v>
      </c>
      <c r="C983">
        <v>9.8352599999999999</v>
      </c>
      <c r="D983" t="e">
        <f t="shared" si="240"/>
        <v>#DIV/0!</v>
      </c>
      <c r="E983">
        <v>16.533724248999999</v>
      </c>
      <c r="F983" t="e">
        <f t="shared" si="241"/>
        <v>#DIV/0!</v>
      </c>
      <c r="G983" t="e">
        <v>#DIV/0!</v>
      </c>
      <c r="H983" t="e">
        <f t="shared" si="242"/>
        <v>#DIV/0!</v>
      </c>
      <c r="I983">
        <v>0</v>
      </c>
      <c r="J983" t="e">
        <f t="shared" si="243"/>
        <v>#DIV/0!</v>
      </c>
      <c r="K983">
        <v>0</v>
      </c>
      <c r="L983">
        <v>1995</v>
      </c>
      <c r="M983" s="2" t="str">
        <f>VLOOKUP(A983,Bransje!$A$2:$B$418,2,TRUE)</f>
        <v>Cyclical Consumer Products</v>
      </c>
      <c r="N983" t="s">
        <v>460</v>
      </c>
      <c r="O983">
        <f>IFERROR(VLOOKUP(A983,Størrelse!$A$2:$B$409,2,TRUE),0)</f>
        <v>0</v>
      </c>
    </row>
    <row r="984" spans="1:15" x14ac:dyDescent="0.3">
      <c r="A984" t="s">
        <v>98</v>
      </c>
      <c r="B984" s="1">
        <v>34381</v>
      </c>
      <c r="C984">
        <v>14.51112</v>
      </c>
      <c r="D984" t="e">
        <f>C984/#REF!</f>
        <v>#REF!</v>
      </c>
      <c r="E984">
        <v>8.4336219830000001</v>
      </c>
      <c r="F984" t="e">
        <f>E984/#REF!</f>
        <v>#REF!</v>
      </c>
      <c r="G984" t="e">
        <v>#DIV/0!</v>
      </c>
      <c r="H984" t="e">
        <f>G984/#REF!</f>
        <v>#DIV/0!</v>
      </c>
      <c r="I984">
        <v>0</v>
      </c>
      <c r="J984" t="e">
        <f>+I984/#REF!</f>
        <v>#REF!</v>
      </c>
      <c r="K984">
        <v>0</v>
      </c>
      <c r="L984">
        <v>1994</v>
      </c>
      <c r="M984" s="2" t="str">
        <f>VLOOKUP(A984,Bransje!$A$2:$B$418,2,TRUE)</f>
        <v>Cyclical Consumer Products</v>
      </c>
      <c r="N984" t="s">
        <v>460</v>
      </c>
      <c r="O984">
        <f>IFERROR(VLOOKUP(A984,Størrelse!$A$2:$B$409,2,TRUE),0)</f>
        <v>0</v>
      </c>
    </row>
    <row r="985" spans="1:15" x14ac:dyDescent="0.3">
      <c r="A985" t="s">
        <v>99</v>
      </c>
      <c r="B985" s="1">
        <v>41311</v>
      </c>
      <c r="C985">
        <v>1.2298199999999999</v>
      </c>
      <c r="D985">
        <f t="shared" ref="D985:D991" si="244">C985/G986</f>
        <v>3.0975462164808021E-3</v>
      </c>
      <c r="E985">
        <v>11.781260403999999</v>
      </c>
      <c r="F985">
        <f t="shared" ref="F985:F991" si="245">E985/G986</f>
        <v>2.967344700019945E-2</v>
      </c>
      <c r="G985">
        <v>207.62080105175062</v>
      </c>
      <c r="H985">
        <f t="shared" ref="H985:H991" si="246">G985/G986</f>
        <v>0.52293427230046963</v>
      </c>
      <c r="I985">
        <v>-9.8088881707733333E-2</v>
      </c>
      <c r="J985">
        <f t="shared" ref="J985:J991" si="247">+I985/G986</f>
        <v>-2.4705635329773655E-4</v>
      </c>
      <c r="K985">
        <v>1</v>
      </c>
      <c r="L985">
        <v>2013</v>
      </c>
      <c r="M985" s="2" t="str">
        <f>VLOOKUP(A985,Bransje!$A$2:$B$418,2,TRUE)</f>
        <v>Energy - Fossil Fuels</v>
      </c>
      <c r="N985" t="s">
        <v>462</v>
      </c>
      <c r="O985">
        <f>IFERROR(VLOOKUP(A985,Størrelse!$A$2:$B$409,2,TRUE),0)</f>
        <v>0</v>
      </c>
    </row>
    <row r="986" spans="1:15" x14ac:dyDescent="0.3">
      <c r="A986" t="s">
        <v>99</v>
      </c>
      <c r="B986" s="1">
        <v>40947</v>
      </c>
      <c r="C986">
        <v>1.14195</v>
      </c>
      <c r="D986">
        <f t="shared" si="244"/>
        <v>4.7564953081231836E-3</v>
      </c>
      <c r="E986">
        <v>10.208493375</v>
      </c>
      <c r="F986">
        <f t="shared" si="245"/>
        <v>4.2520820387227196E-2</v>
      </c>
      <c r="G986">
        <v>397.03039569082796</v>
      </c>
      <c r="H986">
        <f t="shared" si="246"/>
        <v>1.6537267080745339</v>
      </c>
      <c r="I986">
        <v>7.8688292770021318E-2</v>
      </c>
      <c r="J986">
        <f t="shared" si="247"/>
        <v>3.2775558944334672E-4</v>
      </c>
      <c r="K986">
        <v>1</v>
      </c>
      <c r="L986">
        <v>2012</v>
      </c>
      <c r="M986" s="2" t="str">
        <f>VLOOKUP(A986,Bransje!$A$2:$B$418,2,TRUE)</f>
        <v>Energy - Fossil Fuels</v>
      </c>
      <c r="N986" t="s">
        <v>462</v>
      </c>
      <c r="O986">
        <f>IFERROR(VLOOKUP(A986,Størrelse!$A$2:$B$409,2,TRUE),0)</f>
        <v>0</v>
      </c>
    </row>
    <row r="987" spans="1:15" x14ac:dyDescent="0.3">
      <c r="A987" t="s">
        <v>99</v>
      </c>
      <c r="B987" s="1">
        <v>40583</v>
      </c>
      <c r="C987">
        <v>-8.2564899999999994</v>
      </c>
      <c r="D987">
        <f t="shared" si="244"/>
        <v>-7.5613952258080208E-2</v>
      </c>
      <c r="E987">
        <v>0.332155857</v>
      </c>
      <c r="F987">
        <f t="shared" si="245"/>
        <v>3.0419242454650481E-3</v>
      </c>
      <c r="G987">
        <v>240.08222988252885</v>
      </c>
      <c r="H987">
        <f t="shared" si="246"/>
        <v>2.198702628883578</v>
      </c>
      <c r="I987">
        <v>-0.16094923403515271</v>
      </c>
      <c r="J987">
        <f t="shared" si="247"/>
        <v>-1.4739929071928405E-3</v>
      </c>
      <c r="K987">
        <v>1</v>
      </c>
      <c r="L987">
        <v>2011</v>
      </c>
      <c r="M987" s="2" t="str">
        <f>VLOOKUP(A987,Bransje!$A$2:$B$418,2,TRUE)</f>
        <v>Energy - Fossil Fuels</v>
      </c>
      <c r="N987" t="s">
        <v>462</v>
      </c>
      <c r="O987">
        <f>IFERROR(VLOOKUP(A987,Størrelse!$A$2:$B$409,2,TRUE),0)</f>
        <v>0</v>
      </c>
    </row>
    <row r="988" spans="1:15" x14ac:dyDescent="0.3">
      <c r="A988" t="s">
        <v>99</v>
      </c>
      <c r="B988" s="1">
        <v>40219</v>
      </c>
      <c r="C988">
        <v>-17.827549999999999</v>
      </c>
      <c r="D988">
        <f t="shared" si="244"/>
        <v>-0.17015234907562365</v>
      </c>
      <c r="E988">
        <v>5.4255627090000003</v>
      </c>
      <c r="F988">
        <f t="shared" si="245"/>
        <v>5.1783460991188045E-2</v>
      </c>
      <c r="G988">
        <v>109.19267877731785</v>
      </c>
      <c r="H988">
        <f t="shared" si="246"/>
        <v>1.0421729736178349</v>
      </c>
      <c r="I988">
        <v>-2.8099447548641687E-2</v>
      </c>
      <c r="J988">
        <f t="shared" si="247"/>
        <v>-2.6819091844525232E-4</v>
      </c>
      <c r="K988">
        <v>1</v>
      </c>
      <c r="L988">
        <v>2010</v>
      </c>
      <c r="M988" s="2" t="str">
        <f>VLOOKUP(A988,Bransje!$A$2:$B$418,2,TRUE)</f>
        <v>Energy - Fossil Fuels</v>
      </c>
      <c r="N988" t="s">
        <v>462</v>
      </c>
      <c r="O988">
        <f>IFERROR(VLOOKUP(A988,Størrelse!$A$2:$B$409,2,TRUE),0)</f>
        <v>0</v>
      </c>
    </row>
    <row r="989" spans="1:15" x14ac:dyDescent="0.3">
      <c r="A989" t="s">
        <v>99</v>
      </c>
      <c r="B989" s="1">
        <v>39855</v>
      </c>
      <c r="C989">
        <v>-16.17502</v>
      </c>
      <c r="D989">
        <f t="shared" si="244"/>
        <v>-2.5413645876442788E-2</v>
      </c>
      <c r="E989">
        <v>20.269153583000001</v>
      </c>
      <c r="F989">
        <f t="shared" si="245"/>
        <v>3.1846210476005193E-2</v>
      </c>
      <c r="G989">
        <v>104.77404571168513</v>
      </c>
      <c r="H989">
        <f t="shared" si="246"/>
        <v>0.1646174468259696</v>
      </c>
      <c r="I989">
        <v>0.12189481654706236</v>
      </c>
      <c r="J989">
        <f t="shared" si="247"/>
        <v>1.9151702451687859E-4</v>
      </c>
      <c r="K989">
        <v>1</v>
      </c>
      <c r="L989">
        <v>2009</v>
      </c>
      <c r="M989" s="2" t="str">
        <f>VLOOKUP(A989,Bransje!$A$2:$B$418,2,TRUE)</f>
        <v>Energy - Fossil Fuels</v>
      </c>
      <c r="N989" t="s">
        <v>462</v>
      </c>
      <c r="O989">
        <f>IFERROR(VLOOKUP(A989,Størrelse!$A$2:$B$409,2,TRUE),0)</f>
        <v>0</v>
      </c>
    </row>
    <row r="990" spans="1:15" x14ac:dyDescent="0.3">
      <c r="A990" t="s">
        <v>99</v>
      </c>
      <c r="B990" s="1">
        <v>39497</v>
      </c>
      <c r="C990">
        <v>-9.0621500000000008</v>
      </c>
      <c r="D990" t="e">
        <f t="shared" si="244"/>
        <v>#DIV/0!</v>
      </c>
      <c r="E990">
        <v>29.913700897999998</v>
      </c>
      <c r="F990" t="e">
        <f t="shared" si="245"/>
        <v>#DIV/0!</v>
      </c>
      <c r="G990">
        <v>636.46987443834087</v>
      </c>
      <c r="H990" t="e">
        <f t="shared" si="246"/>
        <v>#DIV/0!</v>
      </c>
      <c r="I990">
        <v>-9.3517165350436415E-2</v>
      </c>
      <c r="J990" t="e">
        <f t="shared" si="247"/>
        <v>#DIV/0!</v>
      </c>
      <c r="K990">
        <v>1</v>
      </c>
      <c r="L990">
        <v>2008</v>
      </c>
      <c r="M990" s="2" t="str">
        <f>VLOOKUP(A990,Bransje!$A$2:$B$418,2,TRUE)</f>
        <v>Energy - Fossil Fuels</v>
      </c>
      <c r="N990" t="s">
        <v>462</v>
      </c>
      <c r="O990">
        <f>IFERROR(VLOOKUP(A990,Størrelse!$A$2:$B$409,2,TRUE),0)</f>
        <v>0</v>
      </c>
    </row>
    <row r="991" spans="1:15" x14ac:dyDescent="0.3">
      <c r="A991" t="s">
        <v>99</v>
      </c>
      <c r="B991" s="1">
        <v>39135</v>
      </c>
      <c r="C991">
        <v>-11.97157</v>
      </c>
      <c r="D991" t="e">
        <f t="shared" si="244"/>
        <v>#DIV/0!</v>
      </c>
      <c r="E991">
        <v>8.1102078710000001</v>
      </c>
      <c r="F991" t="e">
        <f t="shared" si="245"/>
        <v>#DIV/0!</v>
      </c>
      <c r="G991" t="e">
        <v>#DIV/0!</v>
      </c>
      <c r="H991" t="e">
        <f t="shared" si="246"/>
        <v>#DIV/0!</v>
      </c>
      <c r="I991">
        <v>0</v>
      </c>
      <c r="J991" t="e">
        <f t="shared" si="247"/>
        <v>#DIV/0!</v>
      </c>
      <c r="K991">
        <v>1</v>
      </c>
      <c r="L991">
        <v>2007</v>
      </c>
      <c r="M991" s="2" t="str">
        <f>VLOOKUP(A991,Bransje!$A$2:$B$418,2,TRUE)</f>
        <v>Energy - Fossil Fuels</v>
      </c>
      <c r="N991" t="s">
        <v>462</v>
      </c>
      <c r="O991">
        <f>IFERROR(VLOOKUP(A991,Størrelse!$A$2:$B$409,2,TRUE),0)</f>
        <v>0</v>
      </c>
    </row>
    <row r="992" spans="1:15" x14ac:dyDescent="0.3">
      <c r="A992" t="s">
        <v>99</v>
      </c>
      <c r="B992" s="1">
        <v>38765</v>
      </c>
      <c r="C992">
        <v>-11.022679999999999</v>
      </c>
      <c r="D992" t="e">
        <f>C992/#REF!</f>
        <v>#REF!</v>
      </c>
      <c r="E992">
        <v>-15.873376930999999</v>
      </c>
      <c r="F992" t="e">
        <f>E992/#REF!</f>
        <v>#REF!</v>
      </c>
      <c r="G992" t="e">
        <v>#DIV/0!</v>
      </c>
      <c r="H992" t="e">
        <f>G992/#REF!</f>
        <v>#DIV/0!</v>
      </c>
      <c r="I992">
        <v>0</v>
      </c>
      <c r="J992" t="e">
        <f>+I992/#REF!</f>
        <v>#REF!</v>
      </c>
      <c r="K992">
        <v>1</v>
      </c>
      <c r="L992">
        <v>2006</v>
      </c>
      <c r="M992" s="2" t="str">
        <f>VLOOKUP(A992,Bransje!$A$2:$B$418,2,TRUE)</f>
        <v>Energy - Fossil Fuels</v>
      </c>
      <c r="N992" t="s">
        <v>462</v>
      </c>
      <c r="O992">
        <f>IFERROR(VLOOKUP(A992,Størrelse!$A$2:$B$409,2,TRUE),0)</f>
        <v>0</v>
      </c>
    </row>
    <row r="993" spans="1:15" x14ac:dyDescent="0.3">
      <c r="A993" t="s">
        <v>100</v>
      </c>
      <c r="B993" s="1">
        <v>41319</v>
      </c>
      <c r="C993">
        <v>-0.46636</v>
      </c>
      <c r="D993">
        <f t="shared" ref="D993:D1001" si="248">C993/G994</f>
        <v>-1.4754832029452372E-2</v>
      </c>
      <c r="E993">
        <v>2.0471774530000002</v>
      </c>
      <c r="F993">
        <f t="shared" ref="F993:F1001" si="249">E993/G994</f>
        <v>6.4769190010929609E-2</v>
      </c>
      <c r="G993">
        <v>15.563636363636363</v>
      </c>
      <c r="H993">
        <f t="shared" ref="H993:H1001" si="250">G993/G994</f>
        <v>0.49240681086056148</v>
      </c>
      <c r="I993">
        <v>2.1563450639194848E-4</v>
      </c>
      <c r="J993">
        <f t="shared" ref="J993:J1001" si="251">+I993/G994</f>
        <v>6.8223066334314131E-6</v>
      </c>
      <c r="K993">
        <v>1</v>
      </c>
      <c r="L993">
        <v>2013</v>
      </c>
      <c r="M993" s="2" t="str">
        <f>VLOOKUP(A993,Bransje!$A$2:$B$418,2,TRUE)</f>
        <v>Mineral Resources</v>
      </c>
      <c r="N993" t="s">
        <v>406</v>
      </c>
      <c r="O993">
        <f>IFERROR(VLOOKUP(A993,Størrelse!$A$2:$B$409,2,TRUE),0)</f>
        <v>0</v>
      </c>
    </row>
    <row r="994" spans="1:15" x14ac:dyDescent="0.3">
      <c r="A994" t="s">
        <v>100</v>
      </c>
      <c r="B994" s="1">
        <v>40966</v>
      </c>
      <c r="C994">
        <v>-0.38929000000000002</v>
      </c>
      <c r="D994">
        <f t="shared" si="248"/>
        <v>-2.023719281663516E-2</v>
      </c>
      <c r="E994">
        <v>2.271819576</v>
      </c>
      <c r="F994">
        <f t="shared" si="249"/>
        <v>0.11810026151228732</v>
      </c>
      <c r="G994">
        <v>31.607272727272722</v>
      </c>
      <c r="H994">
        <f t="shared" si="250"/>
        <v>1.6431001890359165</v>
      </c>
      <c r="I994">
        <v>0.15713624542225946</v>
      </c>
      <c r="J994">
        <f t="shared" si="251"/>
        <v>8.1687084104199136E-3</v>
      </c>
      <c r="K994">
        <v>1</v>
      </c>
      <c r="L994">
        <v>2012</v>
      </c>
      <c r="M994" s="2" t="str">
        <f>VLOOKUP(A994,Bransje!$A$2:$B$418,2,TRUE)</f>
        <v>Mineral Resources</v>
      </c>
      <c r="N994" t="s">
        <v>406</v>
      </c>
      <c r="O994">
        <f>IFERROR(VLOOKUP(A994,Størrelse!$A$2:$B$409,2,TRUE),0)</f>
        <v>0</v>
      </c>
    </row>
    <row r="995" spans="1:15" x14ac:dyDescent="0.3">
      <c r="A995" t="s">
        <v>100</v>
      </c>
      <c r="B995" s="1">
        <v>40602</v>
      </c>
      <c r="C995">
        <v>-0.31313999999999997</v>
      </c>
      <c r="D995">
        <f t="shared" si="248"/>
        <v>-8.6216960352422899E-3</v>
      </c>
      <c r="E995">
        <v>2.7882336049999998</v>
      </c>
      <c r="F995">
        <f t="shared" si="249"/>
        <v>7.6768546393171808E-2</v>
      </c>
      <c r="G995">
        <v>19.236363636363638</v>
      </c>
      <c r="H995">
        <f t="shared" si="250"/>
        <v>0.52963556267521028</v>
      </c>
      <c r="I995">
        <v>-5.4106596122991069E-2</v>
      </c>
      <c r="J995">
        <f t="shared" si="251"/>
        <v>-1.489719056249754E-3</v>
      </c>
      <c r="K995">
        <v>1</v>
      </c>
      <c r="L995">
        <v>2011</v>
      </c>
      <c r="M995" s="2" t="str">
        <f>VLOOKUP(A995,Bransje!$A$2:$B$418,2,TRUE)</f>
        <v>Mineral Resources</v>
      </c>
      <c r="N995" t="s">
        <v>406</v>
      </c>
      <c r="O995">
        <f>IFERROR(VLOOKUP(A995,Størrelse!$A$2:$B$409,2,TRUE),0)</f>
        <v>0</v>
      </c>
    </row>
    <row r="996" spans="1:15" x14ac:dyDescent="0.3">
      <c r="A996" t="s">
        <v>100</v>
      </c>
      <c r="B996" s="1">
        <v>40234</v>
      </c>
      <c r="C996">
        <v>-0.52271999999999996</v>
      </c>
      <c r="D996">
        <f t="shared" si="248"/>
        <v>-8.8569316081330854E-2</v>
      </c>
      <c r="E996">
        <v>3.0699922810000002</v>
      </c>
      <c r="F996">
        <f t="shared" si="249"/>
        <v>0.52017737355206406</v>
      </c>
      <c r="G996">
        <v>36.32</v>
      </c>
      <c r="H996">
        <f t="shared" si="250"/>
        <v>6.1540357362908189</v>
      </c>
      <c r="I996">
        <v>0.32430854391574448</v>
      </c>
      <c r="J996">
        <f t="shared" si="251"/>
        <v>5.4950615882211784E-2</v>
      </c>
      <c r="K996">
        <v>1</v>
      </c>
      <c r="L996">
        <v>2010</v>
      </c>
      <c r="M996" s="2" t="str">
        <f>VLOOKUP(A996,Bransje!$A$2:$B$418,2,TRUE)</f>
        <v>Mineral Resources</v>
      </c>
      <c r="N996" t="s">
        <v>406</v>
      </c>
      <c r="O996">
        <f>IFERROR(VLOOKUP(A996,Størrelse!$A$2:$B$409,2,TRUE),0)</f>
        <v>0</v>
      </c>
    </row>
    <row r="997" spans="1:15" x14ac:dyDescent="0.3">
      <c r="A997" t="s">
        <v>100</v>
      </c>
      <c r="B997" s="1">
        <v>39863</v>
      </c>
      <c r="C997">
        <v>-0.21726999999999999</v>
      </c>
      <c r="D997">
        <f t="shared" si="248"/>
        <v>-6.5751724972763588E-3</v>
      </c>
      <c r="E997">
        <v>3.124625</v>
      </c>
      <c r="F997">
        <f t="shared" si="249"/>
        <v>9.4559526691683826E-2</v>
      </c>
      <c r="G997">
        <v>5.9018181818181823</v>
      </c>
      <c r="H997">
        <f t="shared" si="250"/>
        <v>0.17860483542604355</v>
      </c>
      <c r="I997">
        <v>-6.1510833008339705E-2</v>
      </c>
      <c r="J997">
        <f t="shared" si="251"/>
        <v>-1.8614826597367058E-3</v>
      </c>
      <c r="K997">
        <v>1</v>
      </c>
      <c r="L997">
        <v>2009</v>
      </c>
      <c r="M997" s="2" t="str">
        <f>VLOOKUP(A997,Bransje!$A$2:$B$418,2,TRUE)</f>
        <v>Mineral Resources</v>
      </c>
      <c r="N997" t="s">
        <v>406</v>
      </c>
      <c r="O997">
        <f>IFERROR(VLOOKUP(A997,Størrelse!$A$2:$B$409,2,TRUE),0)</f>
        <v>0</v>
      </c>
    </row>
    <row r="998" spans="1:15" x14ac:dyDescent="0.3">
      <c r="A998" t="s">
        <v>100</v>
      </c>
      <c r="B998" s="1">
        <v>39559</v>
      </c>
      <c r="C998">
        <v>-0.18346000000000001</v>
      </c>
      <c r="D998" t="e">
        <f t="shared" si="248"/>
        <v>#DIV/0!</v>
      </c>
      <c r="E998" t="s">
        <v>13</v>
      </c>
      <c r="F998" t="e">
        <f t="shared" si="249"/>
        <v>#VALUE!</v>
      </c>
      <c r="G998">
        <v>33.043999999999997</v>
      </c>
      <c r="H998" t="e">
        <f t="shared" si="250"/>
        <v>#DIV/0!</v>
      </c>
      <c r="I998">
        <v>-6.6693029585440655E-4</v>
      </c>
      <c r="J998" t="e">
        <f t="shared" si="251"/>
        <v>#DIV/0!</v>
      </c>
      <c r="K998">
        <v>1</v>
      </c>
      <c r="L998">
        <v>2008</v>
      </c>
      <c r="M998" s="2" t="str">
        <f>VLOOKUP(A998,Bransje!$A$2:$B$418,2,TRUE)</f>
        <v>Mineral Resources</v>
      </c>
      <c r="N998" t="s">
        <v>406</v>
      </c>
      <c r="O998">
        <f>IFERROR(VLOOKUP(A998,Størrelse!$A$2:$B$409,2,TRUE),0)</f>
        <v>0</v>
      </c>
    </row>
    <row r="999" spans="1:15" x14ac:dyDescent="0.3">
      <c r="A999" t="s">
        <v>100</v>
      </c>
      <c r="B999" s="1">
        <v>38979</v>
      </c>
      <c r="C999">
        <v>2.2800000000000001E-2</v>
      </c>
      <c r="D999" t="e">
        <f t="shared" si="248"/>
        <v>#DIV/0!</v>
      </c>
      <c r="E999">
        <v>0.61599999999999999</v>
      </c>
      <c r="F999" t="e">
        <f t="shared" si="249"/>
        <v>#DIV/0!</v>
      </c>
      <c r="G999" t="e">
        <v>#DIV/0!</v>
      </c>
      <c r="H999" t="e">
        <f t="shared" si="250"/>
        <v>#DIV/0!</v>
      </c>
      <c r="I999">
        <v>0</v>
      </c>
      <c r="J999" t="e">
        <f t="shared" si="251"/>
        <v>#DIV/0!</v>
      </c>
      <c r="K999">
        <v>1</v>
      </c>
      <c r="L999">
        <v>2006</v>
      </c>
      <c r="M999" s="2" t="str">
        <f>VLOOKUP(A999,Bransje!$A$2:$B$418,2,TRUE)</f>
        <v>Mineral Resources</v>
      </c>
      <c r="N999" t="s">
        <v>406</v>
      </c>
      <c r="O999">
        <f>IFERROR(VLOOKUP(A999,Størrelse!$A$2:$B$409,2,TRUE),0)</f>
        <v>0</v>
      </c>
    </row>
    <row r="1000" spans="1:15" x14ac:dyDescent="0.3">
      <c r="A1000" t="s">
        <v>100</v>
      </c>
      <c r="B1000" s="1">
        <v>38532</v>
      </c>
      <c r="C1000">
        <v>-6.6000000000000003E-2</v>
      </c>
      <c r="D1000" t="e">
        <f t="shared" si="248"/>
        <v>#DIV/0!</v>
      </c>
      <c r="E1000">
        <v>-0.71487999999999996</v>
      </c>
      <c r="F1000" t="e">
        <f t="shared" si="249"/>
        <v>#DIV/0!</v>
      </c>
      <c r="G1000" t="e">
        <v>#DIV/0!</v>
      </c>
      <c r="H1000" t="e">
        <f t="shared" si="250"/>
        <v>#DIV/0!</v>
      </c>
      <c r="I1000">
        <v>0</v>
      </c>
      <c r="J1000" t="e">
        <f t="shared" si="251"/>
        <v>#DIV/0!</v>
      </c>
      <c r="K1000">
        <v>1</v>
      </c>
      <c r="L1000">
        <v>2005</v>
      </c>
      <c r="M1000" s="2" t="str">
        <f>VLOOKUP(A1000,Bransje!$A$2:$B$418,2,TRUE)</f>
        <v>Mineral Resources</v>
      </c>
      <c r="N1000" t="s">
        <v>406</v>
      </c>
      <c r="O1000">
        <f>IFERROR(VLOOKUP(A1000,Størrelse!$A$2:$B$409,2,TRUE),0)</f>
        <v>0</v>
      </c>
    </row>
    <row r="1001" spans="1:15" x14ac:dyDescent="0.3">
      <c r="A1001" t="s">
        <v>100</v>
      </c>
      <c r="B1001" s="1">
        <v>38320</v>
      </c>
      <c r="C1001">
        <v>3.6680999999999998E-2</v>
      </c>
      <c r="D1001" t="e">
        <f t="shared" si="248"/>
        <v>#DIV/0!</v>
      </c>
      <c r="E1001">
        <v>-0.53414422900000003</v>
      </c>
      <c r="F1001" t="e">
        <f t="shared" si="249"/>
        <v>#DIV/0!</v>
      </c>
      <c r="G1001" t="e">
        <v>#DIV/0!</v>
      </c>
      <c r="H1001" t="e">
        <f t="shared" si="250"/>
        <v>#DIV/0!</v>
      </c>
      <c r="I1001">
        <v>0</v>
      </c>
      <c r="J1001" t="e">
        <f t="shared" si="251"/>
        <v>#DIV/0!</v>
      </c>
      <c r="K1001">
        <v>0</v>
      </c>
      <c r="L1001">
        <v>2004</v>
      </c>
      <c r="M1001" s="2" t="str">
        <f>VLOOKUP(A1001,Bransje!$A$2:$B$418,2,TRUE)</f>
        <v>Mineral Resources</v>
      </c>
      <c r="N1001" t="s">
        <v>406</v>
      </c>
      <c r="O1001">
        <f>IFERROR(VLOOKUP(A1001,Størrelse!$A$2:$B$409,2,TRUE),0)</f>
        <v>0</v>
      </c>
    </row>
    <row r="1002" spans="1:15" x14ac:dyDescent="0.3">
      <c r="A1002" t="s">
        <v>100</v>
      </c>
      <c r="B1002" s="1">
        <v>37949</v>
      </c>
      <c r="C1002">
        <v>-0.15143999999999999</v>
      </c>
      <c r="D1002" t="e">
        <f>C1002/#REF!</f>
        <v>#REF!</v>
      </c>
      <c r="E1002">
        <v>-0.54935332699999995</v>
      </c>
      <c r="F1002" t="e">
        <f>E1002/#REF!</f>
        <v>#REF!</v>
      </c>
      <c r="G1002" t="e">
        <v>#DIV/0!</v>
      </c>
      <c r="H1002" t="e">
        <f>G1002/#REF!</f>
        <v>#DIV/0!</v>
      </c>
      <c r="I1002">
        <v>0</v>
      </c>
      <c r="J1002" t="e">
        <f>+I1002/#REF!</f>
        <v>#REF!</v>
      </c>
      <c r="K1002">
        <v>0</v>
      </c>
      <c r="L1002">
        <v>2003</v>
      </c>
      <c r="M1002" s="2" t="str">
        <f>VLOOKUP(A1002,Bransje!$A$2:$B$418,2,TRUE)</f>
        <v>Mineral Resources</v>
      </c>
      <c r="N1002" t="s">
        <v>406</v>
      </c>
      <c r="O1002">
        <f>IFERROR(VLOOKUP(A1002,Størrelse!$A$2:$B$409,2,TRUE),0)</f>
        <v>0</v>
      </c>
    </row>
    <row r="1003" spans="1:15" x14ac:dyDescent="0.3">
      <c r="A1003" t="s">
        <v>101</v>
      </c>
      <c r="B1003" s="1">
        <v>38398</v>
      </c>
      <c r="C1003">
        <v>17.207789999999999</v>
      </c>
      <c r="D1003">
        <f t="shared" ref="D1003:D1013" si="252">C1003/G1004</f>
        <v>7.8377544978364827E-2</v>
      </c>
      <c r="E1003">
        <v>134.90259740299999</v>
      </c>
      <c r="F1003">
        <f t="shared" ref="F1003:F1013" si="253">E1003/G1004</f>
        <v>0.61445045503529938</v>
      </c>
      <c r="G1003">
        <v>239.72727272727272</v>
      </c>
      <c r="H1003">
        <f t="shared" ref="H1003:H1013" si="254">G1003/G1004</f>
        <v>1.0919028591540547</v>
      </c>
      <c r="I1003">
        <v>1.0373802690266665E-4</v>
      </c>
      <c r="J1003">
        <f t="shared" ref="J1003:J1013" si="255">+I1003/G1004</f>
        <v>4.7250296926744086E-7</v>
      </c>
      <c r="K1003">
        <v>1</v>
      </c>
      <c r="L1003">
        <v>2005</v>
      </c>
      <c r="M1003" s="2" t="str">
        <f>VLOOKUP(A1003,Bransje!$A$2:$B$418,2,TRUE)</f>
        <v>Chemicals</v>
      </c>
      <c r="N1003" t="s">
        <v>410</v>
      </c>
      <c r="O1003">
        <f>IFERROR(VLOOKUP(A1003,Størrelse!$A$2:$B$409,2,TRUE),0)</f>
        <v>1</v>
      </c>
    </row>
    <row r="1004" spans="1:15" x14ac:dyDescent="0.3">
      <c r="A1004" t="s">
        <v>101</v>
      </c>
      <c r="B1004" s="1">
        <v>38033</v>
      </c>
      <c r="C1004">
        <v>13.474030000000001</v>
      </c>
      <c r="D1004">
        <f t="shared" si="252"/>
        <v>7.5871169695418489E-2</v>
      </c>
      <c r="E1004">
        <v>127.049512987</v>
      </c>
      <c r="F1004">
        <f t="shared" si="253"/>
        <v>0.71540549928692088</v>
      </c>
      <c r="G1004">
        <v>219.55</v>
      </c>
      <c r="H1004">
        <f t="shared" si="254"/>
        <v>1.2362682364985924</v>
      </c>
      <c r="I1004">
        <v>5.8757940606304793E-2</v>
      </c>
      <c r="J1004">
        <f t="shared" si="255"/>
        <v>3.3086119614504872E-4</v>
      </c>
      <c r="K1004">
        <v>0</v>
      </c>
      <c r="L1004">
        <v>2004</v>
      </c>
      <c r="M1004" s="2" t="str">
        <f>VLOOKUP(A1004,Bransje!$A$2:$B$418,2,TRUE)</f>
        <v>Chemicals</v>
      </c>
      <c r="N1004" t="s">
        <v>410</v>
      </c>
      <c r="O1004">
        <f>IFERROR(VLOOKUP(A1004,Størrelse!$A$2:$B$409,2,TRUE),0)</f>
        <v>1</v>
      </c>
    </row>
    <row r="1005" spans="1:15" x14ac:dyDescent="0.3">
      <c r="A1005" t="s">
        <v>101</v>
      </c>
      <c r="B1005" s="1">
        <v>37305</v>
      </c>
      <c r="C1005">
        <v>11.56856</v>
      </c>
      <c r="D1005">
        <f t="shared" si="252"/>
        <v>7.1793602256699576E-2</v>
      </c>
      <c r="E1005">
        <v>109.858980055</v>
      </c>
      <c r="F1005">
        <f t="shared" si="253"/>
        <v>0.68177646296473915</v>
      </c>
      <c r="G1005">
        <v>177.59090909090909</v>
      </c>
      <c r="H1005">
        <f t="shared" si="254"/>
        <v>1.1021156558533147</v>
      </c>
      <c r="I1005">
        <v>2.7522869929689775E-2</v>
      </c>
      <c r="J1005">
        <f t="shared" si="255"/>
        <v>1.7080483454250356E-4</v>
      </c>
      <c r="K1005">
        <v>0</v>
      </c>
      <c r="L1005">
        <v>2002</v>
      </c>
      <c r="M1005" s="2" t="str">
        <f>VLOOKUP(A1005,Bransje!$A$2:$B$418,2,TRUE)</f>
        <v>Chemicals</v>
      </c>
      <c r="N1005" t="s">
        <v>410</v>
      </c>
      <c r="O1005">
        <f>IFERROR(VLOOKUP(A1005,Størrelse!$A$2:$B$409,2,TRUE),0)</f>
        <v>1</v>
      </c>
    </row>
    <row r="1006" spans="1:15" x14ac:dyDescent="0.3">
      <c r="A1006" t="s">
        <v>101</v>
      </c>
      <c r="B1006" s="1">
        <v>36937</v>
      </c>
      <c r="C1006">
        <v>12.929</v>
      </c>
      <c r="D1006">
        <f t="shared" si="252"/>
        <v>8.1152068473609132E-2</v>
      </c>
      <c r="E1006">
        <v>109.990761111</v>
      </c>
      <c r="F1006">
        <f t="shared" si="253"/>
        <v>0.6903842352188303</v>
      </c>
      <c r="G1006">
        <v>161.13636363636363</v>
      </c>
      <c r="H1006">
        <f t="shared" si="254"/>
        <v>1.0114122681883024</v>
      </c>
      <c r="I1006">
        <v>-3.0042922240918646E-2</v>
      </c>
      <c r="J1006">
        <f t="shared" si="255"/>
        <v>-1.885718371755236E-4</v>
      </c>
      <c r="K1006">
        <v>0</v>
      </c>
      <c r="L1006">
        <v>2001</v>
      </c>
      <c r="M1006" s="2" t="str">
        <f>VLOOKUP(A1006,Bransje!$A$2:$B$418,2,TRUE)</f>
        <v>Chemicals</v>
      </c>
      <c r="N1006" t="s">
        <v>410</v>
      </c>
      <c r="O1006">
        <f>IFERROR(VLOOKUP(A1006,Størrelse!$A$2:$B$409,2,TRUE),0)</f>
        <v>1</v>
      </c>
    </row>
    <row r="1007" spans="1:15" x14ac:dyDescent="0.3">
      <c r="A1007" t="s">
        <v>101</v>
      </c>
      <c r="B1007" s="1">
        <v>36564</v>
      </c>
      <c r="C1007">
        <v>12.220179999999999</v>
      </c>
      <c r="D1007">
        <f t="shared" si="252"/>
        <v>0.1140135538592027</v>
      </c>
      <c r="E1007">
        <v>103.47369265</v>
      </c>
      <c r="F1007">
        <f t="shared" si="253"/>
        <v>0.96540340894826127</v>
      </c>
      <c r="G1007">
        <v>159.31818181818181</v>
      </c>
      <c r="H1007">
        <f t="shared" si="254"/>
        <v>1.4864291772688718</v>
      </c>
      <c r="I1007">
        <v>-2.6480258556532688E-2</v>
      </c>
      <c r="J1007">
        <f t="shared" si="255"/>
        <v>-2.4705924013728543E-4</v>
      </c>
      <c r="K1007">
        <v>0</v>
      </c>
      <c r="L1007">
        <v>2000</v>
      </c>
      <c r="M1007" s="2" t="str">
        <f>VLOOKUP(A1007,Bransje!$A$2:$B$418,2,TRUE)</f>
        <v>Chemicals</v>
      </c>
      <c r="N1007" t="s">
        <v>410</v>
      </c>
      <c r="O1007">
        <f>IFERROR(VLOOKUP(A1007,Størrelse!$A$2:$B$409,2,TRUE),0)</f>
        <v>1</v>
      </c>
    </row>
    <row r="1008" spans="1:15" x14ac:dyDescent="0.3">
      <c r="A1008" t="s">
        <v>101</v>
      </c>
      <c r="B1008" s="1">
        <v>36200</v>
      </c>
      <c r="C1008">
        <v>11.383929999999999</v>
      </c>
      <c r="D1008">
        <f t="shared" si="252"/>
        <v>0.11697639420831388</v>
      </c>
      <c r="E1008">
        <v>94.155844156000001</v>
      </c>
      <c r="F1008">
        <f t="shared" si="253"/>
        <v>0.96750517114992995</v>
      </c>
      <c r="G1008">
        <v>107.18181818181819</v>
      </c>
      <c r="H1008">
        <f t="shared" si="254"/>
        <v>1.1013545072396078</v>
      </c>
      <c r="I1008">
        <v>9.8724794128816074E-3</v>
      </c>
      <c r="J1008">
        <f t="shared" si="255"/>
        <v>1.0144537463026407E-4</v>
      </c>
      <c r="K1008">
        <v>0</v>
      </c>
      <c r="L1008">
        <v>1999</v>
      </c>
      <c r="M1008" s="2" t="str">
        <f>VLOOKUP(A1008,Bransje!$A$2:$B$418,2,TRUE)</f>
        <v>Chemicals</v>
      </c>
      <c r="N1008" t="s">
        <v>410</v>
      </c>
      <c r="O1008">
        <f>IFERROR(VLOOKUP(A1008,Størrelse!$A$2:$B$409,2,TRUE),0)</f>
        <v>1</v>
      </c>
    </row>
    <row r="1009" spans="1:15" x14ac:dyDescent="0.3">
      <c r="A1009" t="s">
        <v>101</v>
      </c>
      <c r="B1009" s="1">
        <v>35836</v>
      </c>
      <c r="C1009">
        <v>18.181819999999998</v>
      </c>
      <c r="D1009">
        <f t="shared" si="252"/>
        <v>0.17241381034482758</v>
      </c>
      <c r="E1009">
        <v>88.392857143000001</v>
      </c>
      <c r="F1009">
        <f t="shared" si="253"/>
        <v>0.83820812808017242</v>
      </c>
      <c r="G1009">
        <v>97.318181818181813</v>
      </c>
      <c r="H1009">
        <f t="shared" si="254"/>
        <v>0.9228448275862069</v>
      </c>
      <c r="I1009">
        <v>5.9459179282130847E-3</v>
      </c>
      <c r="J1009">
        <f t="shared" si="255"/>
        <v>5.6383704491675803E-5</v>
      </c>
      <c r="K1009">
        <v>0</v>
      </c>
      <c r="L1009">
        <v>1998</v>
      </c>
      <c r="M1009" s="2" t="str">
        <f>VLOOKUP(A1009,Bransje!$A$2:$B$418,2,TRUE)</f>
        <v>Chemicals</v>
      </c>
      <c r="N1009" t="s">
        <v>410</v>
      </c>
      <c r="O1009">
        <f>IFERROR(VLOOKUP(A1009,Størrelse!$A$2:$B$409,2,TRUE),0)</f>
        <v>1</v>
      </c>
    </row>
    <row r="1010" spans="1:15" x14ac:dyDescent="0.3">
      <c r="A1010" t="s">
        <v>101</v>
      </c>
      <c r="B1010" s="1">
        <v>35472</v>
      </c>
      <c r="C1010">
        <v>14.93506</v>
      </c>
      <c r="D1010">
        <f t="shared" si="252"/>
        <v>0.20458986301369864</v>
      </c>
      <c r="E1010">
        <v>75.081168830999999</v>
      </c>
      <c r="F1010">
        <f t="shared" si="253"/>
        <v>1.0285091620684932</v>
      </c>
      <c r="G1010">
        <v>105.45454545454545</v>
      </c>
      <c r="H1010">
        <f t="shared" si="254"/>
        <v>1.4445828144458281</v>
      </c>
      <c r="I1010">
        <v>9.9877954913518474E-2</v>
      </c>
      <c r="J1010">
        <f t="shared" si="255"/>
        <v>1.3681911631988832E-3</v>
      </c>
      <c r="K1010">
        <v>0</v>
      </c>
      <c r="L1010">
        <v>1997</v>
      </c>
      <c r="M1010" s="2" t="str">
        <f>VLOOKUP(A1010,Bransje!$A$2:$B$418,2,TRUE)</f>
        <v>Chemicals</v>
      </c>
      <c r="N1010" t="s">
        <v>410</v>
      </c>
      <c r="O1010">
        <f>IFERROR(VLOOKUP(A1010,Størrelse!$A$2:$B$409,2,TRUE),0)</f>
        <v>1</v>
      </c>
    </row>
    <row r="1011" spans="1:15" x14ac:dyDescent="0.3">
      <c r="A1011" t="s">
        <v>101</v>
      </c>
      <c r="B1011" s="1">
        <v>35095</v>
      </c>
      <c r="C1011">
        <v>17.248380000000001</v>
      </c>
      <c r="D1011">
        <f t="shared" si="252"/>
        <v>0.21402389170896785</v>
      </c>
      <c r="E1011">
        <v>65.056818182000001</v>
      </c>
      <c r="F1011">
        <f t="shared" si="253"/>
        <v>0.8072476029351382</v>
      </c>
      <c r="G1011">
        <v>73</v>
      </c>
      <c r="H1011">
        <f t="shared" si="254"/>
        <v>0.9058093626621545</v>
      </c>
      <c r="I1011">
        <v>7.7583070891573791E-2</v>
      </c>
      <c r="J1011">
        <f t="shared" si="255"/>
        <v>9.6267769859820836E-4</v>
      </c>
      <c r="K1011">
        <v>0</v>
      </c>
      <c r="L1011">
        <v>1996</v>
      </c>
      <c r="M1011" s="2" t="str">
        <f>VLOOKUP(A1011,Bransje!$A$2:$B$418,2,TRUE)</f>
        <v>Chemicals</v>
      </c>
      <c r="N1011" t="s">
        <v>410</v>
      </c>
      <c r="O1011">
        <f>IFERROR(VLOOKUP(A1011,Størrelse!$A$2:$B$409,2,TRUE),0)</f>
        <v>1</v>
      </c>
    </row>
    <row r="1012" spans="1:15" x14ac:dyDescent="0.3">
      <c r="A1012" t="s">
        <v>101</v>
      </c>
      <c r="B1012" s="1">
        <v>34739</v>
      </c>
      <c r="C1012">
        <v>5.9456199999999999</v>
      </c>
      <c r="D1012">
        <f t="shared" si="252"/>
        <v>6.8854892877822815E-2</v>
      </c>
      <c r="E1012">
        <v>54.646915583999998</v>
      </c>
      <c r="F1012">
        <f t="shared" si="253"/>
        <v>0.63285368365952521</v>
      </c>
      <c r="G1012">
        <v>80.590909090909093</v>
      </c>
      <c r="H1012">
        <f t="shared" si="254"/>
        <v>0.93330525872506198</v>
      </c>
      <c r="I1012">
        <v>-4.0980354652569995E-2</v>
      </c>
      <c r="J1012">
        <f t="shared" si="255"/>
        <v>-4.7458430402513027E-4</v>
      </c>
      <c r="K1012">
        <v>0</v>
      </c>
      <c r="L1012">
        <v>1995</v>
      </c>
      <c r="M1012" s="2" t="str">
        <f>VLOOKUP(A1012,Bransje!$A$2:$B$418,2,TRUE)</f>
        <v>Chemicals</v>
      </c>
      <c r="N1012" t="s">
        <v>410</v>
      </c>
      <c r="O1012">
        <f>IFERROR(VLOOKUP(A1012,Størrelse!$A$2:$B$409,2,TRUE),0)</f>
        <v>1</v>
      </c>
    </row>
    <row r="1013" spans="1:15" x14ac:dyDescent="0.3">
      <c r="A1013" t="s">
        <v>101</v>
      </c>
      <c r="B1013" s="1">
        <v>34333</v>
      </c>
      <c r="C1013">
        <v>2.8003200000000001</v>
      </c>
      <c r="D1013">
        <f t="shared" si="252"/>
        <v>0.12476673267326734</v>
      </c>
      <c r="E1013">
        <v>51.075487013</v>
      </c>
      <c r="F1013">
        <f t="shared" si="253"/>
        <v>2.2756405104801982</v>
      </c>
      <c r="G1013">
        <v>86.35</v>
      </c>
      <c r="H1013">
        <f t="shared" si="254"/>
        <v>3.8472772277227723</v>
      </c>
      <c r="I1013">
        <v>7.0578551659646882E-3</v>
      </c>
      <c r="J1013">
        <f t="shared" si="255"/>
        <v>3.144588935330802E-4</v>
      </c>
      <c r="K1013">
        <v>0</v>
      </c>
      <c r="L1013">
        <v>1993</v>
      </c>
      <c r="M1013" s="2" t="str">
        <f>VLOOKUP(A1013,Bransje!$A$2:$B$418,2,TRUE)</f>
        <v>Chemicals</v>
      </c>
      <c r="N1013" t="s">
        <v>410</v>
      </c>
      <c r="O1013">
        <f>IFERROR(VLOOKUP(A1013,Størrelse!$A$2:$B$409,2,TRUE),0)</f>
        <v>1</v>
      </c>
    </row>
    <row r="1014" spans="1:15" x14ac:dyDescent="0.3">
      <c r="A1014" t="s">
        <v>101</v>
      </c>
      <c r="B1014" s="1">
        <v>33966</v>
      </c>
      <c r="C1014">
        <v>-12.37825</v>
      </c>
      <c r="D1014" t="e">
        <f>C1014/#REF!</f>
        <v>#REF!</v>
      </c>
      <c r="E1014">
        <v>43.790584416000002</v>
      </c>
      <c r="F1014" t="e">
        <f>E1014/#REF!</f>
        <v>#REF!</v>
      </c>
      <c r="G1014">
        <v>22.444444444444443</v>
      </c>
      <c r="H1014" t="e">
        <f>G1014/#REF!</f>
        <v>#REF!</v>
      </c>
      <c r="I1014">
        <v>-8.8512787448957631E-2</v>
      </c>
      <c r="J1014" t="e">
        <f>+I1014/#REF!</f>
        <v>#REF!</v>
      </c>
      <c r="K1014">
        <v>0</v>
      </c>
      <c r="L1014">
        <v>1992</v>
      </c>
      <c r="M1014" s="2" t="str">
        <f>VLOOKUP(A1014,Bransje!$A$2:$B$418,2,TRUE)</f>
        <v>Chemicals</v>
      </c>
      <c r="N1014" t="s">
        <v>410</v>
      </c>
      <c r="O1014">
        <f>IFERROR(VLOOKUP(A1014,Størrelse!$A$2:$B$409,2,TRUE),0)</f>
        <v>1</v>
      </c>
    </row>
    <row r="1015" spans="1:15" x14ac:dyDescent="0.3">
      <c r="A1015" t="s">
        <v>102</v>
      </c>
      <c r="B1015" s="1">
        <v>43166</v>
      </c>
      <c r="C1015">
        <v>0</v>
      </c>
      <c r="D1015">
        <f t="shared" ref="D1015:D1032" si="256">C1015/G1016</f>
        <v>0</v>
      </c>
      <c r="E1015">
        <v>2.4845078979999999</v>
      </c>
      <c r="F1015">
        <f t="shared" ref="F1015:F1032" si="257">E1015/G1016</f>
        <v>0.2146021741499804</v>
      </c>
      <c r="G1015" t="e">
        <v>#DIV/0!</v>
      </c>
      <c r="H1015" t="e">
        <f t="shared" ref="H1015:H1032" si="258">G1015/G1016</f>
        <v>#DIV/0!</v>
      </c>
      <c r="I1015">
        <v>0</v>
      </c>
      <c r="J1015">
        <f t="shared" ref="J1015:J1032" si="259">+I1015/G1016</f>
        <v>0</v>
      </c>
      <c r="K1015">
        <v>1</v>
      </c>
      <c r="L1015">
        <v>2018</v>
      </c>
      <c r="M1015" s="2" t="str">
        <f>VLOOKUP(A1015,Bransje!$A$2:$B$418,2,TRUE)</f>
        <v>Industrial Goods</v>
      </c>
      <c r="N1015" t="s">
        <v>461</v>
      </c>
      <c r="O1015">
        <f>IFERROR(VLOOKUP(A1015,Størrelse!$A$2:$B$409,2,TRUE),0)</f>
        <v>0</v>
      </c>
    </row>
    <row r="1016" spans="1:15" x14ac:dyDescent="0.3">
      <c r="A1016" t="s">
        <v>102</v>
      </c>
      <c r="B1016" s="1">
        <v>42047</v>
      </c>
      <c r="C1016">
        <v>0.17132</v>
      </c>
      <c r="D1016">
        <f t="shared" si="256"/>
        <v>2.3788437263317343E-2</v>
      </c>
      <c r="E1016">
        <v>2.4845078979999999</v>
      </c>
      <c r="F1016">
        <f t="shared" si="257"/>
        <v>0.34498342436253471</v>
      </c>
      <c r="G1016">
        <v>11.577272727272726</v>
      </c>
      <c r="H1016">
        <f t="shared" si="258"/>
        <v>1.6075485988386768</v>
      </c>
      <c r="I1016">
        <v>1.3094311213490695E-4</v>
      </c>
      <c r="J1016">
        <f t="shared" si="259"/>
        <v>1.8181951950062819E-5</v>
      </c>
      <c r="K1016">
        <v>1</v>
      </c>
      <c r="L1016">
        <v>2015</v>
      </c>
      <c r="M1016" s="2" t="str">
        <f>VLOOKUP(A1016,Bransje!$A$2:$B$418,2,TRUE)</f>
        <v>Industrial Goods</v>
      </c>
      <c r="N1016" t="s">
        <v>461</v>
      </c>
      <c r="O1016">
        <f>IFERROR(VLOOKUP(A1016,Størrelse!$A$2:$B$409,2,TRUE),0)</f>
        <v>0</v>
      </c>
    </row>
    <row r="1017" spans="1:15" x14ac:dyDescent="0.3">
      <c r="A1017" t="s">
        <v>102</v>
      </c>
      <c r="B1017" s="1">
        <v>41682</v>
      </c>
      <c r="C1017">
        <v>0.39156000000000002</v>
      </c>
      <c r="D1017">
        <f t="shared" si="256"/>
        <v>6.9989600259993512E-2</v>
      </c>
      <c r="E1017">
        <v>3.288882138</v>
      </c>
      <c r="F1017">
        <f t="shared" si="257"/>
        <v>0.58787298534286647</v>
      </c>
      <c r="G1017">
        <v>7.2018181818181821</v>
      </c>
      <c r="H1017">
        <f t="shared" si="258"/>
        <v>1.2872928176795582</v>
      </c>
      <c r="I1017">
        <v>-4.080392976764402E-2</v>
      </c>
      <c r="J1017">
        <f t="shared" si="259"/>
        <v>-7.2935201079636705E-3</v>
      </c>
      <c r="K1017">
        <v>1</v>
      </c>
      <c r="L1017">
        <v>2014</v>
      </c>
      <c r="M1017" s="2" t="str">
        <f>VLOOKUP(A1017,Bransje!$A$2:$B$418,2,TRUE)</f>
        <v>Industrial Goods</v>
      </c>
      <c r="N1017" t="s">
        <v>461</v>
      </c>
      <c r="O1017">
        <f>IFERROR(VLOOKUP(A1017,Størrelse!$A$2:$B$409,2,TRUE),0)</f>
        <v>0</v>
      </c>
    </row>
    <row r="1018" spans="1:15" x14ac:dyDescent="0.3">
      <c r="A1018" t="s">
        <v>102</v>
      </c>
      <c r="B1018" s="1">
        <v>41374</v>
      </c>
      <c r="C1018">
        <v>0.43619999999999998</v>
      </c>
      <c r="D1018">
        <f t="shared" si="256"/>
        <v>0.1037673010380623</v>
      </c>
      <c r="E1018">
        <v>3.527578477</v>
      </c>
      <c r="F1018">
        <f t="shared" si="257"/>
        <v>0.83917308060121121</v>
      </c>
      <c r="G1018">
        <v>5.5945454545454538</v>
      </c>
      <c r="H1018">
        <f t="shared" si="258"/>
        <v>1.3308823529411764</v>
      </c>
      <c r="I1018">
        <v>5.118997720631735E-2</v>
      </c>
      <c r="J1018">
        <f t="shared" si="259"/>
        <v>1.2177546480741585E-2</v>
      </c>
      <c r="K1018">
        <v>1</v>
      </c>
      <c r="L1018">
        <v>2013</v>
      </c>
      <c r="M1018" s="2" t="str">
        <f>VLOOKUP(A1018,Bransje!$A$2:$B$418,2,TRUE)</f>
        <v>Industrial Goods</v>
      </c>
      <c r="N1018" t="s">
        <v>461</v>
      </c>
      <c r="O1018">
        <f>IFERROR(VLOOKUP(A1018,Størrelse!$A$2:$B$409,2,TRUE),0)</f>
        <v>0</v>
      </c>
    </row>
    <row r="1019" spans="1:15" x14ac:dyDescent="0.3">
      <c r="A1019" t="s">
        <v>102</v>
      </c>
      <c r="B1019" s="1">
        <v>40954</v>
      </c>
      <c r="C1019">
        <v>0.24543999999999999</v>
      </c>
      <c r="D1019">
        <f t="shared" si="256"/>
        <v>4.3032196365954734E-2</v>
      </c>
      <c r="E1019">
        <v>3.2399756989999999</v>
      </c>
      <c r="F1019">
        <f t="shared" si="257"/>
        <v>0.56805439415046222</v>
      </c>
      <c r="G1019">
        <v>4.2036363636363632</v>
      </c>
      <c r="H1019">
        <f t="shared" si="258"/>
        <v>0.73700988205291673</v>
      </c>
      <c r="I1019">
        <v>-6.4245916061633657E-2</v>
      </c>
      <c r="J1019">
        <f t="shared" si="259"/>
        <v>-1.1264027361778296E-2</v>
      </c>
      <c r="K1019">
        <v>1</v>
      </c>
      <c r="L1019">
        <v>2012</v>
      </c>
      <c r="M1019" s="2" t="str">
        <f>VLOOKUP(A1019,Bransje!$A$2:$B$418,2,TRUE)</f>
        <v>Industrial Goods</v>
      </c>
      <c r="N1019" t="s">
        <v>461</v>
      </c>
      <c r="O1019">
        <f>IFERROR(VLOOKUP(A1019,Størrelse!$A$2:$B$409,2,TRUE),0)</f>
        <v>0</v>
      </c>
    </row>
    <row r="1020" spans="1:15" x14ac:dyDescent="0.3">
      <c r="A1020" t="s">
        <v>102</v>
      </c>
      <c r="B1020" s="1">
        <v>40595</v>
      </c>
      <c r="C1020">
        <v>0.19320000000000001</v>
      </c>
      <c r="D1020">
        <f t="shared" si="256"/>
        <v>6.8115384615384619E-2</v>
      </c>
      <c r="E1020">
        <v>2.8092345079999999</v>
      </c>
      <c r="F1020">
        <f t="shared" si="257"/>
        <v>0.9904352432051281</v>
      </c>
      <c r="G1020">
        <v>5.7036363636363632</v>
      </c>
      <c r="H1020">
        <f t="shared" si="258"/>
        <v>2.0108974358974359</v>
      </c>
      <c r="I1020">
        <v>4.1533581507629203E-2</v>
      </c>
      <c r="J1020">
        <f t="shared" si="259"/>
        <v>1.4643249890510296E-2</v>
      </c>
      <c r="K1020">
        <v>1</v>
      </c>
      <c r="L1020">
        <v>2011</v>
      </c>
      <c r="M1020" s="2" t="str">
        <f>VLOOKUP(A1020,Bransje!$A$2:$B$418,2,TRUE)</f>
        <v>Industrial Goods</v>
      </c>
      <c r="N1020" t="s">
        <v>461</v>
      </c>
      <c r="O1020">
        <f>IFERROR(VLOOKUP(A1020,Størrelse!$A$2:$B$409,2,TRUE),0)</f>
        <v>0</v>
      </c>
    </row>
    <row r="1021" spans="1:15" x14ac:dyDescent="0.3">
      <c r="A1021" t="s">
        <v>102</v>
      </c>
      <c r="B1021" s="1">
        <v>40226</v>
      </c>
      <c r="C1021">
        <v>0.47411999999999999</v>
      </c>
      <c r="D1021">
        <f t="shared" si="256"/>
        <v>0.49575285171102662</v>
      </c>
      <c r="E1021">
        <v>3.5292496170000001</v>
      </c>
      <c r="F1021">
        <f t="shared" si="257"/>
        <v>3.6902800177756658</v>
      </c>
      <c r="G1021">
        <v>2.8363636363636364</v>
      </c>
      <c r="H1021">
        <f t="shared" si="258"/>
        <v>2.9657794676806084</v>
      </c>
      <c r="I1021">
        <v>1.1019470884157445E-2</v>
      </c>
      <c r="J1021">
        <f t="shared" si="259"/>
        <v>1.1522260430202652E-2</v>
      </c>
      <c r="K1021">
        <v>1</v>
      </c>
      <c r="L1021">
        <v>2010</v>
      </c>
      <c r="M1021" s="2" t="str">
        <f>VLOOKUP(A1021,Bransje!$A$2:$B$418,2,TRUE)</f>
        <v>Industrial Goods</v>
      </c>
      <c r="N1021" t="s">
        <v>461</v>
      </c>
      <c r="O1021">
        <f>IFERROR(VLOOKUP(A1021,Størrelse!$A$2:$B$409,2,TRUE),0)</f>
        <v>0</v>
      </c>
    </row>
    <row r="1022" spans="1:15" x14ac:dyDescent="0.3">
      <c r="A1022" t="s">
        <v>102</v>
      </c>
      <c r="B1022" s="1">
        <v>39863</v>
      </c>
      <c r="C1022">
        <v>-13.64625</v>
      </c>
      <c r="D1022">
        <f t="shared" si="256"/>
        <v>-0.61494776730848011</v>
      </c>
      <c r="E1022">
        <v>33.094861659999999</v>
      </c>
      <c r="F1022">
        <f t="shared" si="257"/>
        <v>1.4913702509627202</v>
      </c>
      <c r="G1022">
        <v>0.9563636363636363</v>
      </c>
      <c r="H1022">
        <f t="shared" si="258"/>
        <v>4.3097091356001635E-2</v>
      </c>
      <c r="I1022">
        <v>-0.19059838131482487</v>
      </c>
      <c r="J1022">
        <f t="shared" si="259"/>
        <v>-8.5890298830932962E-3</v>
      </c>
      <c r="K1022">
        <v>1</v>
      </c>
      <c r="L1022">
        <v>2009</v>
      </c>
      <c r="M1022" s="2" t="str">
        <f>VLOOKUP(A1022,Bransje!$A$2:$B$418,2,TRUE)</f>
        <v>Industrial Goods</v>
      </c>
      <c r="N1022" t="s">
        <v>461</v>
      </c>
      <c r="O1022">
        <f>IFERROR(VLOOKUP(A1022,Størrelse!$A$2:$B$409,2,TRUE),0)</f>
        <v>0</v>
      </c>
    </row>
    <row r="1023" spans="1:15" x14ac:dyDescent="0.3">
      <c r="A1023" t="s">
        <v>102</v>
      </c>
      <c r="B1023" s="1">
        <v>39492</v>
      </c>
      <c r="C1023">
        <v>-2.8061199999999999</v>
      </c>
      <c r="D1023">
        <f t="shared" si="256"/>
        <v>-3.942186462324393E-2</v>
      </c>
      <c r="E1023">
        <v>39.788617885999997</v>
      </c>
      <c r="F1023">
        <f t="shared" si="257"/>
        <v>0.55897164335376748</v>
      </c>
      <c r="G1023">
        <v>22.190909090909091</v>
      </c>
      <c r="H1023">
        <f t="shared" si="258"/>
        <v>0.31174968071519793</v>
      </c>
      <c r="I1023">
        <v>2.1368600162549822E-2</v>
      </c>
      <c r="J1023">
        <f t="shared" si="259"/>
        <v>3.0019744800516989E-4</v>
      </c>
      <c r="K1023">
        <v>1</v>
      </c>
      <c r="L1023">
        <v>2008</v>
      </c>
      <c r="M1023" s="2" t="str">
        <f>VLOOKUP(A1023,Bransje!$A$2:$B$418,2,TRUE)</f>
        <v>Industrial Goods</v>
      </c>
      <c r="N1023" t="s">
        <v>461</v>
      </c>
      <c r="O1023">
        <f>IFERROR(VLOOKUP(A1023,Størrelse!$A$2:$B$409,2,TRUE),0)</f>
        <v>0</v>
      </c>
    </row>
    <row r="1024" spans="1:15" x14ac:dyDescent="0.3">
      <c r="A1024" t="s">
        <v>102</v>
      </c>
      <c r="B1024" s="1">
        <v>39128</v>
      </c>
      <c r="C1024">
        <v>2.3593500000000001</v>
      </c>
      <c r="D1024">
        <f t="shared" si="256"/>
        <v>2.3991541483706955E-2</v>
      </c>
      <c r="E1024">
        <v>59.750083941</v>
      </c>
      <c r="F1024">
        <f t="shared" si="257"/>
        <v>0.60758116325491096</v>
      </c>
      <c r="G1024">
        <v>71.181818181818187</v>
      </c>
      <c r="H1024">
        <f t="shared" si="258"/>
        <v>0.72382713196209847</v>
      </c>
      <c r="I1024">
        <v>-2.6276583746186466E-3</v>
      </c>
      <c r="J1024">
        <f t="shared" si="259"/>
        <v>-2.6719891029170429E-5</v>
      </c>
      <c r="K1024">
        <v>1</v>
      </c>
      <c r="L1024">
        <v>2007</v>
      </c>
      <c r="M1024" s="2" t="str">
        <f>VLOOKUP(A1024,Bransje!$A$2:$B$418,2,TRUE)</f>
        <v>Industrial Goods</v>
      </c>
      <c r="N1024" t="s">
        <v>461</v>
      </c>
      <c r="O1024">
        <f>IFERROR(VLOOKUP(A1024,Størrelse!$A$2:$B$409,2,TRUE),0)</f>
        <v>0</v>
      </c>
    </row>
    <row r="1025" spans="1:15" x14ac:dyDescent="0.3">
      <c r="A1025" t="s">
        <v>102</v>
      </c>
      <c r="B1025" s="1">
        <v>38755</v>
      </c>
      <c r="C1025">
        <v>4.7390800000000004</v>
      </c>
      <c r="D1025">
        <f t="shared" si="256"/>
        <v>5.9154473758865254E-2</v>
      </c>
      <c r="E1025">
        <v>27.330783939</v>
      </c>
      <c r="F1025">
        <f t="shared" si="257"/>
        <v>0.34115021086978725</v>
      </c>
      <c r="G1025">
        <v>98.340909090909093</v>
      </c>
      <c r="H1025">
        <f t="shared" si="258"/>
        <v>1.227517730496454</v>
      </c>
      <c r="I1025">
        <v>-2.4411338159993523E-2</v>
      </c>
      <c r="J1025">
        <f t="shared" si="259"/>
        <v>-3.0470890185523833E-4</v>
      </c>
      <c r="K1025">
        <v>1</v>
      </c>
      <c r="L1025">
        <v>2006</v>
      </c>
      <c r="M1025" s="2" t="str">
        <f>VLOOKUP(A1025,Bransje!$A$2:$B$418,2,TRUE)</f>
        <v>Industrial Goods</v>
      </c>
      <c r="N1025" t="s">
        <v>461</v>
      </c>
      <c r="O1025">
        <f>IFERROR(VLOOKUP(A1025,Størrelse!$A$2:$B$409,2,TRUE),0)</f>
        <v>0</v>
      </c>
    </row>
    <row r="1026" spans="1:15" x14ac:dyDescent="0.3">
      <c r="A1026" t="s">
        <v>102</v>
      </c>
      <c r="B1026" s="1">
        <v>38390</v>
      </c>
      <c r="C1026">
        <v>3.74438</v>
      </c>
      <c r="D1026">
        <f t="shared" si="256"/>
        <v>5.5565841483979764E-2</v>
      </c>
      <c r="E1026">
        <v>22.213108537</v>
      </c>
      <c r="F1026">
        <f t="shared" si="257"/>
        <v>0.3296380356249578</v>
      </c>
      <c r="G1026">
        <v>80.11363636363636</v>
      </c>
      <c r="H1026">
        <f t="shared" si="258"/>
        <v>1.1888701517706575</v>
      </c>
      <c r="I1026">
        <v>7.2679774918920859E-2</v>
      </c>
      <c r="J1026">
        <f t="shared" si="259"/>
        <v>1.0785531522538002E-3</v>
      </c>
      <c r="K1026">
        <v>1</v>
      </c>
      <c r="L1026">
        <v>2005</v>
      </c>
      <c r="M1026" s="2" t="str">
        <f>VLOOKUP(A1026,Bransje!$A$2:$B$418,2,TRUE)</f>
        <v>Industrial Goods</v>
      </c>
      <c r="N1026" t="s">
        <v>461</v>
      </c>
      <c r="O1026">
        <f>IFERROR(VLOOKUP(A1026,Størrelse!$A$2:$B$409,2,TRUE),0)</f>
        <v>0</v>
      </c>
    </row>
    <row r="1027" spans="1:15" x14ac:dyDescent="0.3">
      <c r="A1027" t="s">
        <v>102</v>
      </c>
      <c r="B1027" s="1">
        <v>38022</v>
      </c>
      <c r="C1027">
        <v>-0.33072000000000001</v>
      </c>
      <c r="D1027">
        <f t="shared" si="256"/>
        <v>-5.7974820717131472E-3</v>
      </c>
      <c r="E1027">
        <v>13.604708501999999</v>
      </c>
      <c r="F1027">
        <f t="shared" si="257"/>
        <v>0.23848891397928285</v>
      </c>
      <c r="G1027">
        <v>67.38636363636364</v>
      </c>
      <c r="H1027">
        <f t="shared" si="258"/>
        <v>1.1812749003984064</v>
      </c>
      <c r="I1027">
        <v>0.11501997550743215</v>
      </c>
      <c r="J1027">
        <f t="shared" si="259"/>
        <v>2.0162864232378544E-3</v>
      </c>
      <c r="K1027">
        <v>0</v>
      </c>
      <c r="L1027">
        <v>2004</v>
      </c>
      <c r="M1027" s="2" t="str">
        <f>VLOOKUP(A1027,Bransje!$A$2:$B$418,2,TRUE)</f>
        <v>Industrial Goods</v>
      </c>
      <c r="N1027" t="s">
        <v>461</v>
      </c>
      <c r="O1027">
        <f>IFERROR(VLOOKUP(A1027,Størrelse!$A$2:$B$409,2,TRUE),0)</f>
        <v>0</v>
      </c>
    </row>
    <row r="1028" spans="1:15" x14ac:dyDescent="0.3">
      <c r="A1028" t="s">
        <v>102</v>
      </c>
      <c r="B1028" s="1">
        <v>37326</v>
      </c>
      <c r="C1028">
        <v>-22.113119999999999</v>
      </c>
      <c r="D1028">
        <f t="shared" si="256"/>
        <v>-0.11868471334471822</v>
      </c>
      <c r="E1028">
        <v>18.292795780999999</v>
      </c>
      <c r="F1028">
        <f t="shared" si="257"/>
        <v>9.8180411608197113E-2</v>
      </c>
      <c r="G1028">
        <v>57.045454545454547</v>
      </c>
      <c r="H1028">
        <f t="shared" si="258"/>
        <v>0.30617223713100755</v>
      </c>
      <c r="I1028">
        <v>-7.4756327941778777E-2</v>
      </c>
      <c r="J1028">
        <f t="shared" si="259"/>
        <v>-4.0122937660871754E-4</v>
      </c>
      <c r="K1028">
        <v>0</v>
      </c>
      <c r="L1028">
        <v>2002</v>
      </c>
      <c r="M1028" s="2" t="str">
        <f>VLOOKUP(A1028,Bransje!$A$2:$B$418,2,TRUE)</f>
        <v>Industrial Goods</v>
      </c>
      <c r="N1028" t="s">
        <v>461</v>
      </c>
      <c r="O1028">
        <f>IFERROR(VLOOKUP(A1028,Størrelse!$A$2:$B$409,2,TRUE),0)</f>
        <v>0</v>
      </c>
    </row>
    <row r="1029" spans="1:15" x14ac:dyDescent="0.3">
      <c r="A1029" t="s">
        <v>102</v>
      </c>
      <c r="B1029" s="1">
        <v>36942</v>
      </c>
      <c r="C1029">
        <v>3.9603999999999999</v>
      </c>
      <c r="D1029">
        <f t="shared" si="256"/>
        <v>3.4768076616121309E-2</v>
      </c>
      <c r="E1029">
        <v>40.309870781000001</v>
      </c>
      <c r="F1029">
        <f t="shared" si="257"/>
        <v>0.35387755673663207</v>
      </c>
      <c r="G1029">
        <v>186.31818181818181</v>
      </c>
      <c r="H1029">
        <f t="shared" si="258"/>
        <v>1.6356743814844374</v>
      </c>
      <c r="I1029">
        <v>-7.7314780226394042E-2</v>
      </c>
      <c r="J1029">
        <f t="shared" si="259"/>
        <v>-6.787410873825495E-4</v>
      </c>
      <c r="K1029">
        <v>0</v>
      </c>
      <c r="L1029">
        <v>2001</v>
      </c>
      <c r="M1029" s="2" t="str">
        <f>VLOOKUP(A1029,Bransje!$A$2:$B$418,2,TRUE)</f>
        <v>Industrial Goods</v>
      </c>
      <c r="N1029" t="s">
        <v>461</v>
      </c>
      <c r="O1029">
        <f>IFERROR(VLOOKUP(A1029,Størrelse!$A$2:$B$409,2,TRUE),0)</f>
        <v>0</v>
      </c>
    </row>
    <row r="1030" spans="1:15" x14ac:dyDescent="0.3">
      <c r="A1030" t="s">
        <v>102</v>
      </c>
      <c r="B1030" s="1">
        <v>36570</v>
      </c>
      <c r="C1030">
        <v>1.46729</v>
      </c>
      <c r="D1030">
        <f t="shared" si="256"/>
        <v>6.3336258992805747E-2</v>
      </c>
      <c r="E1030">
        <v>37.618631243000003</v>
      </c>
      <c r="F1030">
        <f t="shared" si="257"/>
        <v>1.6238258090503597</v>
      </c>
      <c r="G1030">
        <v>113.90909090909091</v>
      </c>
      <c r="H1030">
        <f t="shared" si="258"/>
        <v>4.9169391759319812</v>
      </c>
      <c r="I1030">
        <v>2.144064835151438E-2</v>
      </c>
      <c r="J1030">
        <f t="shared" si="259"/>
        <v>9.2549561229558471E-4</v>
      </c>
      <c r="K1030">
        <v>0</v>
      </c>
      <c r="L1030">
        <v>2000</v>
      </c>
      <c r="M1030" s="2" t="str">
        <f>VLOOKUP(A1030,Bransje!$A$2:$B$418,2,TRUE)</f>
        <v>Industrial Goods</v>
      </c>
      <c r="N1030" t="s">
        <v>461</v>
      </c>
      <c r="O1030">
        <f>IFERROR(VLOOKUP(A1030,Størrelse!$A$2:$B$409,2,TRUE),0)</f>
        <v>0</v>
      </c>
    </row>
    <row r="1031" spans="1:15" x14ac:dyDescent="0.3">
      <c r="A1031" t="s">
        <v>102</v>
      </c>
      <c r="B1031" s="1">
        <v>36159</v>
      </c>
      <c r="C1031">
        <v>1.3212999999999999</v>
      </c>
      <c r="D1031" t="e">
        <f t="shared" si="256"/>
        <v>#DIV/0!</v>
      </c>
      <c r="E1031">
        <v>34.615231225999999</v>
      </c>
      <c r="F1031" t="e">
        <f t="shared" si="257"/>
        <v>#DIV/0!</v>
      </c>
      <c r="G1031">
        <v>23.166666666666668</v>
      </c>
      <c r="H1031" t="e">
        <f t="shared" si="258"/>
        <v>#DIV/0!</v>
      </c>
      <c r="I1031">
        <v>0.15254850571115619</v>
      </c>
      <c r="J1031" t="e">
        <f t="shared" si="259"/>
        <v>#DIV/0!</v>
      </c>
      <c r="K1031">
        <v>0</v>
      </c>
      <c r="L1031">
        <v>1998</v>
      </c>
      <c r="M1031" s="2" t="str">
        <f>VLOOKUP(A1031,Bransje!$A$2:$B$418,2,TRUE)</f>
        <v>Industrial Goods</v>
      </c>
      <c r="N1031" t="s">
        <v>461</v>
      </c>
      <c r="O1031">
        <f>IFERROR(VLOOKUP(A1031,Størrelse!$A$2:$B$409,2,TRUE),0)</f>
        <v>0</v>
      </c>
    </row>
    <row r="1032" spans="1:15" x14ac:dyDescent="0.3">
      <c r="A1032" t="s">
        <v>102</v>
      </c>
      <c r="B1032" s="1">
        <v>35429</v>
      </c>
      <c r="C1032">
        <v>0.50165000000000004</v>
      </c>
      <c r="D1032" t="e">
        <f t="shared" si="256"/>
        <v>#DIV/0!</v>
      </c>
      <c r="E1032">
        <v>7.6105154639999997</v>
      </c>
      <c r="F1032" t="e">
        <f t="shared" si="257"/>
        <v>#DIV/0!</v>
      </c>
      <c r="G1032" t="e">
        <v>#DIV/0!</v>
      </c>
      <c r="H1032" t="e">
        <f t="shared" si="258"/>
        <v>#DIV/0!</v>
      </c>
      <c r="I1032">
        <v>0</v>
      </c>
      <c r="J1032" t="e">
        <f t="shared" si="259"/>
        <v>#DIV/0!</v>
      </c>
      <c r="K1032">
        <v>0</v>
      </c>
      <c r="L1032">
        <v>1996</v>
      </c>
      <c r="M1032" s="2" t="str">
        <f>VLOOKUP(A1032,Bransje!$A$2:$B$418,2,TRUE)</f>
        <v>Industrial Goods</v>
      </c>
      <c r="N1032" t="s">
        <v>461</v>
      </c>
      <c r="O1032">
        <f>IFERROR(VLOOKUP(A1032,Størrelse!$A$2:$B$409,2,TRUE),0)</f>
        <v>0</v>
      </c>
    </row>
    <row r="1033" spans="1:15" x14ac:dyDescent="0.3">
      <c r="A1033" t="s">
        <v>102</v>
      </c>
      <c r="B1033" s="1">
        <v>35060</v>
      </c>
      <c r="C1033">
        <v>1.3675299999999999</v>
      </c>
      <c r="D1033" t="e">
        <f>C1033/#REF!</f>
        <v>#REF!</v>
      </c>
      <c r="E1033">
        <v>7.1849484539999997</v>
      </c>
      <c r="F1033" t="e">
        <f>E1033/#REF!</f>
        <v>#REF!</v>
      </c>
      <c r="G1033" t="e">
        <v>#DIV/0!</v>
      </c>
      <c r="H1033" t="e">
        <f>G1033/#REF!</f>
        <v>#DIV/0!</v>
      </c>
      <c r="I1033">
        <v>0</v>
      </c>
      <c r="J1033" t="e">
        <f>+I1033/#REF!</f>
        <v>#REF!</v>
      </c>
      <c r="K1033">
        <v>0</v>
      </c>
      <c r="L1033">
        <v>1995</v>
      </c>
      <c r="M1033" s="2" t="str">
        <f>VLOOKUP(A1033,Bransje!$A$2:$B$418,2,TRUE)</f>
        <v>Industrial Goods</v>
      </c>
      <c r="N1033" t="s">
        <v>461</v>
      </c>
      <c r="O1033">
        <f>IFERROR(VLOOKUP(A1033,Størrelse!$A$2:$B$409,2,TRUE),0)</f>
        <v>0</v>
      </c>
    </row>
    <row r="1034" spans="1:15" x14ac:dyDescent="0.3">
      <c r="A1034" t="s">
        <v>103</v>
      </c>
      <c r="B1034" s="1">
        <v>42674</v>
      </c>
      <c r="C1034">
        <v>-0.60516999999999999</v>
      </c>
      <c r="D1034">
        <f t="shared" ref="D1034:D1043" si="260">C1034/G1035</f>
        <v>-0.51128033794162819</v>
      </c>
      <c r="E1034">
        <v>0.20652689599999999</v>
      </c>
      <c r="F1034">
        <f t="shared" ref="F1034:F1043" si="261">E1034/G1035</f>
        <v>0.17448508878648231</v>
      </c>
      <c r="G1034">
        <v>0.36777777777777776</v>
      </c>
      <c r="H1034">
        <f t="shared" ref="H1034:H1043" si="262">G1034/G1035</f>
        <v>0.31071855265403647</v>
      </c>
      <c r="I1034">
        <v>2.4894343702393074E-2</v>
      </c>
      <c r="J1034">
        <f t="shared" ref="J1034:J1043" si="263">+I1034/G1035</f>
        <v>2.1032087613388921E-2</v>
      </c>
      <c r="K1034">
        <v>1</v>
      </c>
      <c r="L1034">
        <v>2016</v>
      </c>
      <c r="M1034" s="2" t="str">
        <f>VLOOKUP(A1034,Bransje!$A$2:$B$418,2,TRUE)</f>
        <v>Energy - Fossil Fuels</v>
      </c>
      <c r="N1034" t="s">
        <v>462</v>
      </c>
      <c r="O1034">
        <f>IFERROR(VLOOKUP(A1034,Størrelse!$A$2:$B$409,2,TRUE),0)</f>
        <v>0</v>
      </c>
    </row>
    <row r="1035" spans="1:15" x14ac:dyDescent="0.3">
      <c r="A1035" t="s">
        <v>103</v>
      </c>
      <c r="B1035" s="1">
        <v>42296</v>
      </c>
      <c r="C1035">
        <v>0.46925</v>
      </c>
      <c r="D1035">
        <f t="shared" si="260"/>
        <v>0.1158641975308642</v>
      </c>
      <c r="E1035">
        <v>1.2569060839999999</v>
      </c>
      <c r="F1035">
        <f t="shared" si="261"/>
        <v>0.31034718123456789</v>
      </c>
      <c r="G1035">
        <v>1.1836363636363638</v>
      </c>
      <c r="H1035">
        <f t="shared" si="262"/>
        <v>0.29225589225589232</v>
      </c>
      <c r="I1035">
        <v>0.12622487473760413</v>
      </c>
      <c r="J1035">
        <f t="shared" si="263"/>
        <v>3.1166635737680033E-2</v>
      </c>
      <c r="K1035">
        <v>1</v>
      </c>
      <c r="L1035">
        <v>2015</v>
      </c>
      <c r="M1035" s="2" t="str">
        <f>VLOOKUP(A1035,Bransje!$A$2:$B$418,2,TRUE)</f>
        <v>Energy - Fossil Fuels</v>
      </c>
      <c r="N1035" t="s">
        <v>462</v>
      </c>
      <c r="O1035">
        <f>IFERROR(VLOOKUP(A1035,Størrelse!$A$2:$B$409,2,TRUE),0)</f>
        <v>0</v>
      </c>
    </row>
    <row r="1036" spans="1:15" x14ac:dyDescent="0.3">
      <c r="A1036" t="s">
        <v>103</v>
      </c>
      <c r="B1036" s="1">
        <v>41934</v>
      </c>
      <c r="C1036">
        <v>9.8140000000000005E-2</v>
      </c>
      <c r="D1036">
        <f t="shared" si="260"/>
        <v>1.8285048322592368E-2</v>
      </c>
      <c r="E1036">
        <v>1.1229773000000001</v>
      </c>
      <c r="F1036">
        <f t="shared" si="261"/>
        <v>0.20922859380145004</v>
      </c>
      <c r="G1036">
        <v>4.05</v>
      </c>
      <c r="H1036">
        <f t="shared" si="262"/>
        <v>0.75457963833807906</v>
      </c>
      <c r="I1036">
        <v>-7.7695140151573749E-2</v>
      </c>
      <c r="J1036">
        <f t="shared" si="263"/>
        <v>-1.4475844631160714E-2</v>
      </c>
      <c r="K1036">
        <v>1</v>
      </c>
      <c r="L1036">
        <v>2014</v>
      </c>
      <c r="M1036" s="2" t="str">
        <f>VLOOKUP(A1036,Bransje!$A$2:$B$418,2,TRUE)</f>
        <v>Energy - Fossil Fuels</v>
      </c>
      <c r="N1036" t="s">
        <v>462</v>
      </c>
      <c r="O1036">
        <f>IFERROR(VLOOKUP(A1036,Størrelse!$A$2:$B$409,2,TRUE),0)</f>
        <v>0</v>
      </c>
    </row>
    <row r="1037" spans="1:15" x14ac:dyDescent="0.3">
      <c r="A1037" t="s">
        <v>103</v>
      </c>
      <c r="B1037" s="1">
        <v>41569</v>
      </c>
      <c r="C1037">
        <v>9.9809999999999996E-2</v>
      </c>
      <c r="D1037">
        <f t="shared" si="260"/>
        <v>3.4812263731272088E-2</v>
      </c>
      <c r="E1037">
        <v>1.5825154340000001</v>
      </c>
      <c r="F1037">
        <f t="shared" si="261"/>
        <v>0.551958166989445</v>
      </c>
      <c r="G1037">
        <v>5.3672267236363629</v>
      </c>
      <c r="H1037">
        <f t="shared" si="262"/>
        <v>1.872009940975458</v>
      </c>
      <c r="I1037">
        <v>5.6987456959114224E-2</v>
      </c>
      <c r="J1037">
        <f t="shared" si="263"/>
        <v>1.987638894935579E-2</v>
      </c>
      <c r="K1037">
        <v>1</v>
      </c>
      <c r="L1037">
        <v>2013</v>
      </c>
      <c r="M1037" s="2" t="str">
        <f>VLOOKUP(A1037,Bransje!$A$2:$B$418,2,TRUE)</f>
        <v>Energy - Fossil Fuels</v>
      </c>
      <c r="N1037" t="s">
        <v>462</v>
      </c>
      <c r="O1037">
        <f>IFERROR(VLOOKUP(A1037,Størrelse!$A$2:$B$409,2,TRUE),0)</f>
        <v>0</v>
      </c>
    </row>
    <row r="1038" spans="1:15" x14ac:dyDescent="0.3">
      <c r="A1038" t="s">
        <v>103</v>
      </c>
      <c r="B1038" s="1">
        <v>41205</v>
      </c>
      <c r="C1038">
        <v>-0.11335000000000001</v>
      </c>
      <c r="D1038">
        <f t="shared" si="260"/>
        <v>-1.8935065647780722E-2</v>
      </c>
      <c r="E1038">
        <v>1.4182930840000001</v>
      </c>
      <c r="F1038">
        <f t="shared" si="261"/>
        <v>0.23692521088075322</v>
      </c>
      <c r="G1038">
        <v>2.8670930672727271</v>
      </c>
      <c r="H1038">
        <f t="shared" si="262"/>
        <v>0.47894658532956391</v>
      </c>
      <c r="I1038">
        <v>-1.1790547346722913E-2</v>
      </c>
      <c r="J1038">
        <f t="shared" si="263"/>
        <v>-1.9696055406569486E-3</v>
      </c>
      <c r="K1038">
        <v>1</v>
      </c>
      <c r="L1038">
        <v>2012</v>
      </c>
      <c r="M1038" s="2" t="str">
        <f>VLOOKUP(A1038,Bransje!$A$2:$B$418,2,TRUE)</f>
        <v>Energy - Fossil Fuels</v>
      </c>
      <c r="N1038" t="s">
        <v>462</v>
      </c>
      <c r="O1038">
        <f>IFERROR(VLOOKUP(A1038,Størrelse!$A$2:$B$409,2,TRUE),0)</f>
        <v>0</v>
      </c>
    </row>
    <row r="1039" spans="1:15" x14ac:dyDescent="0.3">
      <c r="A1039" t="s">
        <v>103</v>
      </c>
      <c r="B1039" s="1">
        <v>40842</v>
      </c>
      <c r="C1039">
        <v>0.15856999999999999</v>
      </c>
      <c r="D1039">
        <f t="shared" si="260"/>
        <v>2.3731388684240518E-2</v>
      </c>
      <c r="E1039">
        <v>1.5316389530000001</v>
      </c>
      <c r="F1039">
        <f t="shared" si="261"/>
        <v>0.22922317788715521</v>
      </c>
      <c r="G1039">
        <v>5.9862480600000012</v>
      </c>
      <c r="H1039">
        <f t="shared" si="262"/>
        <v>0.89589442815249287</v>
      </c>
      <c r="I1039">
        <v>-6.8459865905541539E-2</v>
      </c>
      <c r="J1039">
        <f t="shared" si="263"/>
        <v>-1.0245618257396682E-2</v>
      </c>
      <c r="K1039">
        <v>1</v>
      </c>
      <c r="L1039">
        <v>2011</v>
      </c>
      <c r="M1039" s="2" t="str">
        <f>VLOOKUP(A1039,Bransje!$A$2:$B$418,2,TRUE)</f>
        <v>Energy - Fossil Fuels</v>
      </c>
      <c r="N1039" t="s">
        <v>462</v>
      </c>
      <c r="O1039">
        <f>IFERROR(VLOOKUP(A1039,Størrelse!$A$2:$B$409,2,TRUE),0)</f>
        <v>0</v>
      </c>
    </row>
    <row r="1040" spans="1:15" x14ac:dyDescent="0.3">
      <c r="A1040" t="s">
        <v>103</v>
      </c>
      <c r="B1040" s="1">
        <v>40472</v>
      </c>
      <c r="C1040">
        <v>0.18704000000000001</v>
      </c>
      <c r="D1040">
        <f t="shared" si="260"/>
        <v>2.822923578580519E-2</v>
      </c>
      <c r="E1040">
        <v>1.3682483889999999</v>
      </c>
      <c r="F1040">
        <f t="shared" si="261"/>
        <v>0.20650452516375692</v>
      </c>
      <c r="G1040">
        <v>6.6818677199999996</v>
      </c>
      <c r="H1040">
        <f t="shared" si="262"/>
        <v>1.0084688802258368</v>
      </c>
      <c r="I1040">
        <v>6.6285638713836637E-4</v>
      </c>
      <c r="J1040">
        <f t="shared" si="263"/>
        <v>1.0004239330975144E-4</v>
      </c>
      <c r="K1040">
        <v>1</v>
      </c>
      <c r="L1040">
        <v>2010</v>
      </c>
      <c r="M1040" s="2" t="str">
        <f>VLOOKUP(A1040,Bransje!$A$2:$B$418,2,TRUE)</f>
        <v>Energy - Fossil Fuels</v>
      </c>
      <c r="N1040" t="s">
        <v>462</v>
      </c>
      <c r="O1040">
        <f>IFERROR(VLOOKUP(A1040,Størrelse!$A$2:$B$409,2,TRUE),0)</f>
        <v>0</v>
      </c>
    </row>
    <row r="1041" spans="1:15" x14ac:dyDescent="0.3">
      <c r="A1041" t="s">
        <v>103</v>
      </c>
      <c r="B1041" s="1">
        <v>40100</v>
      </c>
      <c r="C1041">
        <v>0.19037000000000001</v>
      </c>
      <c r="D1041">
        <f t="shared" si="260"/>
        <v>2.952970559946072E-2</v>
      </c>
      <c r="E1041">
        <v>1.1825154339999999</v>
      </c>
      <c r="F1041">
        <f t="shared" si="261"/>
        <v>0.18342875785490634</v>
      </c>
      <c r="G1041">
        <v>6.6257549945454546</v>
      </c>
      <c r="H1041">
        <f t="shared" si="262"/>
        <v>1.0277701022381873</v>
      </c>
      <c r="I1041">
        <v>-5.3757055616205474E-2</v>
      </c>
      <c r="J1041">
        <f t="shared" si="263"/>
        <v>-8.338656438726607E-3</v>
      </c>
      <c r="K1041">
        <v>1</v>
      </c>
      <c r="L1041">
        <v>2009</v>
      </c>
      <c r="M1041" s="2" t="str">
        <f>VLOOKUP(A1041,Bransje!$A$2:$B$418,2,TRUE)</f>
        <v>Energy - Fossil Fuels</v>
      </c>
      <c r="N1041" t="s">
        <v>462</v>
      </c>
      <c r="O1041">
        <f>IFERROR(VLOOKUP(A1041,Størrelse!$A$2:$B$409,2,TRUE),0)</f>
        <v>0</v>
      </c>
    </row>
    <row r="1042" spans="1:15" x14ac:dyDescent="0.3">
      <c r="A1042" t="s">
        <v>103</v>
      </c>
      <c r="B1042" s="1">
        <v>39741</v>
      </c>
      <c r="C1042">
        <v>0.22791</v>
      </c>
      <c r="D1042">
        <f t="shared" si="260"/>
        <v>1.0379740434804203E-2</v>
      </c>
      <c r="E1042">
        <v>0.99557910900000002</v>
      </c>
      <c r="F1042">
        <f t="shared" si="261"/>
        <v>4.5341813583140891E-2</v>
      </c>
      <c r="G1042">
        <v>6.4467286799999997</v>
      </c>
      <c r="H1042">
        <f t="shared" si="262"/>
        <v>0.29360436291522057</v>
      </c>
      <c r="I1042">
        <v>8.9548959139752138E-2</v>
      </c>
      <c r="J1042">
        <f t="shared" si="263"/>
        <v>4.0783421178426336E-3</v>
      </c>
      <c r="K1042">
        <v>1</v>
      </c>
      <c r="L1042">
        <v>2008</v>
      </c>
      <c r="M1042" s="2" t="str">
        <f>VLOOKUP(A1042,Bransje!$A$2:$B$418,2,TRUE)</f>
        <v>Energy - Fossil Fuels</v>
      </c>
      <c r="N1042" t="s">
        <v>462</v>
      </c>
      <c r="O1042">
        <f>IFERROR(VLOOKUP(A1042,Størrelse!$A$2:$B$409,2,TRUE),0)</f>
        <v>0</v>
      </c>
    </row>
    <row r="1043" spans="1:15" x14ac:dyDescent="0.3">
      <c r="A1043" t="s">
        <v>103</v>
      </c>
      <c r="B1043" s="1">
        <v>39443</v>
      </c>
      <c r="C1043">
        <v>0.13531000000000001</v>
      </c>
      <c r="D1043" t="e">
        <f t="shared" si="260"/>
        <v>#DIV/0!</v>
      </c>
      <c r="E1043">
        <v>1.043766462</v>
      </c>
      <c r="F1043" t="e">
        <f t="shared" si="261"/>
        <v>#DIV/0!</v>
      </c>
      <c r="G1043">
        <v>21.957196466666669</v>
      </c>
      <c r="H1043" t="e">
        <f t="shared" si="262"/>
        <v>#DIV/0!</v>
      </c>
      <c r="I1043">
        <v>2.7171717171717402E-2</v>
      </c>
      <c r="J1043" t="e">
        <f t="shared" si="263"/>
        <v>#DIV/0!</v>
      </c>
      <c r="K1043">
        <v>1</v>
      </c>
      <c r="L1043">
        <v>2007</v>
      </c>
      <c r="M1043" s="2" t="str">
        <f>VLOOKUP(A1043,Bransje!$A$2:$B$418,2,TRUE)</f>
        <v>Energy - Fossil Fuels</v>
      </c>
      <c r="N1043" t="s">
        <v>462</v>
      </c>
      <c r="O1043">
        <f>IFERROR(VLOOKUP(A1043,Størrelse!$A$2:$B$409,2,TRUE),0)</f>
        <v>0</v>
      </c>
    </row>
    <row r="1044" spans="1:15" x14ac:dyDescent="0.3">
      <c r="A1044" t="s">
        <v>103</v>
      </c>
      <c r="B1044" s="1">
        <v>39072</v>
      </c>
      <c r="C1044">
        <v>0.10481</v>
      </c>
      <c r="D1044" t="e">
        <f>C1044/#REF!</f>
        <v>#REF!</v>
      </c>
      <c r="E1044">
        <v>0.28723825200000003</v>
      </c>
      <c r="F1044" t="e">
        <f>E1044/#REF!</f>
        <v>#REF!</v>
      </c>
      <c r="G1044" t="e">
        <v>#DIV/0!</v>
      </c>
      <c r="H1044" t="e">
        <f>G1044/#REF!</f>
        <v>#DIV/0!</v>
      </c>
      <c r="I1044">
        <v>0</v>
      </c>
      <c r="J1044" t="e">
        <f>+I1044/#REF!</f>
        <v>#REF!</v>
      </c>
      <c r="K1044">
        <v>1</v>
      </c>
      <c r="L1044">
        <v>2006</v>
      </c>
      <c r="M1044" s="2" t="str">
        <f>VLOOKUP(A1044,Bransje!$A$2:$B$418,2,TRUE)</f>
        <v>Energy - Fossil Fuels</v>
      </c>
      <c r="N1044" t="s">
        <v>462</v>
      </c>
      <c r="O1044">
        <f>IFERROR(VLOOKUP(A1044,Størrelse!$A$2:$B$409,2,TRUE),0)</f>
        <v>0</v>
      </c>
    </row>
    <row r="1045" spans="1:15" x14ac:dyDescent="0.3">
      <c r="A1045" t="s">
        <v>104</v>
      </c>
      <c r="B1045" s="1">
        <v>41694</v>
      </c>
      <c r="C1045">
        <v>-0.14645</v>
      </c>
      <c r="D1045">
        <f t="shared" ref="D1045:D1059" si="264">C1045/G1046</f>
        <v>-3.5743288218327049E-2</v>
      </c>
      <c r="E1045">
        <v>2.4571868810000002</v>
      </c>
      <c r="F1045">
        <f t="shared" ref="F1045:F1059" si="265">E1045/G1046</f>
        <v>0.59971279545152001</v>
      </c>
      <c r="G1045">
        <v>4.3845454545454539</v>
      </c>
      <c r="H1045">
        <f t="shared" ref="H1045:H1059" si="266">G1045/G1046</f>
        <v>1.0701131573108498</v>
      </c>
      <c r="I1045">
        <v>0.20377801796872685</v>
      </c>
      <c r="J1045">
        <f t="shared" ref="J1045:J1059" si="267">+I1045/G1046</f>
        <v>4.9735038776480937E-2</v>
      </c>
      <c r="K1045">
        <v>1</v>
      </c>
      <c r="L1045">
        <v>2014</v>
      </c>
      <c r="M1045" s="2" t="str">
        <f>VLOOKUP(A1045,Bransje!$A$2:$B$418,2,TRUE)</f>
        <v>Industrial Goods</v>
      </c>
      <c r="N1045" t="s">
        <v>461</v>
      </c>
      <c r="O1045">
        <f>IFERROR(VLOOKUP(A1045,Størrelse!$A$2:$B$409,2,TRUE),0)</f>
        <v>0</v>
      </c>
    </row>
    <row r="1046" spans="1:15" x14ac:dyDescent="0.3">
      <c r="A1046" t="s">
        <v>104</v>
      </c>
      <c r="B1046" s="1">
        <v>41332</v>
      </c>
      <c r="C1046">
        <v>-1.78084</v>
      </c>
      <c r="D1046">
        <f t="shared" si="264"/>
        <v>-0.1211641739722045</v>
      </c>
      <c r="E1046">
        <v>10.698087580999999</v>
      </c>
      <c r="F1046">
        <f t="shared" si="265"/>
        <v>0.72787277062182132</v>
      </c>
      <c r="G1046">
        <v>4.0972727272727267</v>
      </c>
      <c r="H1046">
        <f t="shared" si="266"/>
        <v>0.27876882007302251</v>
      </c>
      <c r="I1046">
        <v>-5.2081517831211732E-2</v>
      </c>
      <c r="J1046">
        <f t="shared" si="267"/>
        <v>-3.5435042380210511E-3</v>
      </c>
      <c r="K1046">
        <v>1</v>
      </c>
      <c r="L1046">
        <v>2013</v>
      </c>
      <c r="M1046" s="2" t="str">
        <f>VLOOKUP(A1046,Bransje!$A$2:$B$418,2,TRUE)</f>
        <v>Industrial Goods</v>
      </c>
      <c r="N1046" t="s">
        <v>461</v>
      </c>
      <c r="O1046">
        <f>IFERROR(VLOOKUP(A1046,Størrelse!$A$2:$B$409,2,TRUE),0)</f>
        <v>0</v>
      </c>
    </row>
    <row r="1047" spans="1:15" x14ac:dyDescent="0.3">
      <c r="A1047" t="s">
        <v>104</v>
      </c>
      <c r="B1047" s="1">
        <v>40967</v>
      </c>
      <c r="C1047">
        <v>-51.132980000000003</v>
      </c>
      <c r="D1047">
        <f t="shared" si="264"/>
        <v>-0.10352638126878168</v>
      </c>
      <c r="E1047">
        <v>94.892287233999994</v>
      </c>
      <c r="F1047">
        <f t="shared" si="265"/>
        <v>0.19212365693636135</v>
      </c>
      <c r="G1047">
        <v>14.69774390909091</v>
      </c>
      <c r="H1047">
        <f t="shared" si="266"/>
        <v>2.9757785283068952E-2</v>
      </c>
      <c r="I1047">
        <v>0.29957479364537909</v>
      </c>
      <c r="J1047">
        <f t="shared" si="267"/>
        <v>6.065340667695899E-4</v>
      </c>
      <c r="K1047">
        <v>1</v>
      </c>
      <c r="L1047">
        <v>2012</v>
      </c>
      <c r="M1047" s="2" t="str">
        <f>VLOOKUP(A1047,Bransje!$A$2:$B$418,2,TRUE)</f>
        <v>Industrial Goods</v>
      </c>
      <c r="N1047" t="s">
        <v>461</v>
      </c>
      <c r="O1047">
        <f>IFERROR(VLOOKUP(A1047,Størrelse!$A$2:$B$409,2,TRUE),0)</f>
        <v>0</v>
      </c>
    </row>
    <row r="1048" spans="1:15" x14ac:dyDescent="0.3">
      <c r="A1048" t="s">
        <v>104</v>
      </c>
      <c r="B1048" s="1">
        <v>40584</v>
      </c>
      <c r="C1048">
        <v>-63.260509999999996</v>
      </c>
      <c r="D1048">
        <f t="shared" si="264"/>
        <v>-6.5460549480605423E-2</v>
      </c>
      <c r="E1048">
        <v>234.39576931299999</v>
      </c>
      <c r="F1048">
        <f t="shared" si="265"/>
        <v>0.24254745741313519</v>
      </c>
      <c r="G1048">
        <v>493.91255999999998</v>
      </c>
      <c r="H1048">
        <f t="shared" si="266"/>
        <v>0.51108958136715144</v>
      </c>
      <c r="I1048">
        <v>-0.15157649642666293</v>
      </c>
      <c r="J1048">
        <f t="shared" si="267"/>
        <v>-1.5684794106835974E-4</v>
      </c>
      <c r="K1048">
        <v>1</v>
      </c>
      <c r="L1048">
        <v>2011</v>
      </c>
      <c r="M1048" s="2" t="str">
        <f>VLOOKUP(A1048,Bransje!$A$2:$B$418,2,TRUE)</f>
        <v>Industrial Goods</v>
      </c>
      <c r="N1048" t="s">
        <v>461</v>
      </c>
      <c r="O1048">
        <f>IFERROR(VLOOKUP(A1048,Størrelse!$A$2:$B$409,2,TRUE),0)</f>
        <v>0</v>
      </c>
    </row>
    <row r="1049" spans="1:15" x14ac:dyDescent="0.3">
      <c r="A1049" t="s">
        <v>104</v>
      </c>
      <c r="B1049" s="1">
        <v>40225</v>
      </c>
      <c r="C1049">
        <v>-28.620570000000001</v>
      </c>
      <c r="D1049">
        <f t="shared" si="264"/>
        <v>-2.0027495784199247E-2</v>
      </c>
      <c r="E1049">
        <v>260.18280016599999</v>
      </c>
      <c r="F1049">
        <f t="shared" si="265"/>
        <v>0.18206520462191073</v>
      </c>
      <c r="G1049">
        <v>966.39136857142853</v>
      </c>
      <c r="H1049">
        <f t="shared" si="266"/>
        <v>0.67624086661973615</v>
      </c>
      <c r="I1049">
        <v>-0.15618456576772155</v>
      </c>
      <c r="J1049">
        <f t="shared" si="267"/>
        <v>-1.0929152467858023E-4</v>
      </c>
      <c r="K1049">
        <v>1</v>
      </c>
      <c r="L1049">
        <v>2010</v>
      </c>
      <c r="M1049" s="2" t="str">
        <f>VLOOKUP(A1049,Bransje!$A$2:$B$418,2,TRUE)</f>
        <v>Industrial Goods</v>
      </c>
      <c r="N1049" t="s">
        <v>461</v>
      </c>
      <c r="O1049">
        <f>IFERROR(VLOOKUP(A1049,Størrelse!$A$2:$B$409,2,TRUE),0)</f>
        <v>0</v>
      </c>
    </row>
    <row r="1050" spans="1:15" x14ac:dyDescent="0.3">
      <c r="A1050" t="s">
        <v>104</v>
      </c>
      <c r="B1050" s="1">
        <v>39855</v>
      </c>
      <c r="C1050">
        <v>48.996760000000002</v>
      </c>
      <c r="D1050">
        <f t="shared" si="264"/>
        <v>2.3060632612616358E-2</v>
      </c>
      <c r="E1050">
        <v>431.06816510900001</v>
      </c>
      <c r="F1050">
        <f t="shared" si="265"/>
        <v>0.2028849374238888</v>
      </c>
      <c r="G1050">
        <v>1429.0638384545455</v>
      </c>
      <c r="H1050">
        <f t="shared" si="266"/>
        <v>0.67259786480933847</v>
      </c>
      <c r="I1050">
        <v>-0.51228969466775864</v>
      </c>
      <c r="J1050">
        <f t="shared" si="267"/>
        <v>-2.4111236008182154E-4</v>
      </c>
      <c r="K1050">
        <v>1</v>
      </c>
      <c r="L1050">
        <v>2009</v>
      </c>
      <c r="M1050" s="2" t="str">
        <f>VLOOKUP(A1050,Bransje!$A$2:$B$418,2,TRUE)</f>
        <v>Industrial Goods</v>
      </c>
      <c r="N1050" t="s">
        <v>461</v>
      </c>
      <c r="O1050">
        <f>IFERROR(VLOOKUP(A1050,Størrelse!$A$2:$B$409,2,TRUE),0)</f>
        <v>0</v>
      </c>
    </row>
    <row r="1051" spans="1:15" x14ac:dyDescent="0.3">
      <c r="A1051" t="s">
        <v>104</v>
      </c>
      <c r="B1051" s="1">
        <v>39490</v>
      </c>
      <c r="C1051">
        <v>-27.222072000000001</v>
      </c>
      <c r="D1051">
        <f t="shared" si="264"/>
        <v>-1.2889429204011179E-2</v>
      </c>
      <c r="E1051">
        <v>200.21634883999999</v>
      </c>
      <c r="F1051">
        <f t="shared" si="265"/>
        <v>9.4800809205808634E-2</v>
      </c>
      <c r="G1051">
        <v>2124.6927967272727</v>
      </c>
      <c r="H1051">
        <f t="shared" si="266"/>
        <v>1.0060247208106972</v>
      </c>
      <c r="I1051">
        <v>3.8083949792048211E-3</v>
      </c>
      <c r="J1051">
        <f t="shared" si="267"/>
        <v>1.8032439803029013E-6</v>
      </c>
      <c r="K1051">
        <v>1</v>
      </c>
      <c r="L1051">
        <v>2008</v>
      </c>
      <c r="M1051" s="2" t="str">
        <f>VLOOKUP(A1051,Bransje!$A$2:$B$418,2,TRUE)</f>
        <v>Industrial Goods</v>
      </c>
      <c r="N1051" t="s">
        <v>461</v>
      </c>
      <c r="O1051">
        <f>IFERROR(VLOOKUP(A1051,Størrelse!$A$2:$B$409,2,TRUE),0)</f>
        <v>0</v>
      </c>
    </row>
    <row r="1052" spans="1:15" x14ac:dyDescent="0.3">
      <c r="A1052" t="s">
        <v>104</v>
      </c>
      <c r="B1052" s="1">
        <v>39127</v>
      </c>
      <c r="C1052">
        <v>-131.182864</v>
      </c>
      <c r="D1052">
        <f t="shared" si="264"/>
        <v>-3.9944356737790628E-2</v>
      </c>
      <c r="E1052">
        <v>119.10376442</v>
      </c>
      <c r="F1052">
        <f t="shared" si="265"/>
        <v>3.6266346912552962E-2</v>
      </c>
      <c r="G1052">
        <v>2111.9687745000001</v>
      </c>
      <c r="H1052">
        <f t="shared" si="266"/>
        <v>0.64308120417086256</v>
      </c>
      <c r="I1052">
        <v>1.0953233230330373E-2</v>
      </c>
      <c r="J1052">
        <f t="shared" si="267"/>
        <v>3.335190605264871E-6</v>
      </c>
      <c r="K1052">
        <v>1</v>
      </c>
      <c r="L1052">
        <v>2007</v>
      </c>
      <c r="M1052" s="2" t="str">
        <f>VLOOKUP(A1052,Bransje!$A$2:$B$418,2,TRUE)</f>
        <v>Industrial Goods</v>
      </c>
      <c r="N1052" t="s">
        <v>461</v>
      </c>
      <c r="O1052">
        <f>IFERROR(VLOOKUP(A1052,Størrelse!$A$2:$B$409,2,TRUE),0)</f>
        <v>0</v>
      </c>
    </row>
    <row r="1053" spans="1:15" x14ac:dyDescent="0.3">
      <c r="A1053" t="s">
        <v>104</v>
      </c>
      <c r="B1053" s="1">
        <v>38776</v>
      </c>
      <c r="C1053">
        <v>-441.65591999999998</v>
      </c>
      <c r="D1053">
        <f t="shared" si="264"/>
        <v>-0.19776977959941294</v>
      </c>
      <c r="E1053">
        <v>514.71976495599995</v>
      </c>
      <c r="F1053">
        <f t="shared" si="265"/>
        <v>0.23048715042879928</v>
      </c>
      <c r="G1053">
        <v>3284.1401067272732</v>
      </c>
      <c r="H1053">
        <f t="shared" si="266"/>
        <v>1.4706101190289611</v>
      </c>
      <c r="I1053">
        <v>3.2802994086663095E-2</v>
      </c>
      <c r="J1053">
        <f t="shared" si="267"/>
        <v>1.4688902869727652E-5</v>
      </c>
      <c r="K1053">
        <v>1</v>
      </c>
      <c r="L1053">
        <v>2006</v>
      </c>
      <c r="M1053" s="2" t="str">
        <f>VLOOKUP(A1053,Bransje!$A$2:$B$418,2,TRUE)</f>
        <v>Industrial Goods</v>
      </c>
      <c r="N1053" t="s">
        <v>461</v>
      </c>
      <c r="O1053">
        <f>IFERROR(VLOOKUP(A1053,Størrelse!$A$2:$B$409,2,TRUE),0)</f>
        <v>0</v>
      </c>
    </row>
    <row r="1054" spans="1:15" x14ac:dyDescent="0.3">
      <c r="A1054" t="s">
        <v>104</v>
      </c>
      <c r="B1054" s="1">
        <v>38411</v>
      </c>
      <c r="C1054">
        <v>-19.638943999999999</v>
      </c>
      <c r="D1054">
        <f t="shared" si="264"/>
        <v>-1.1430697589452329E-2</v>
      </c>
      <c r="E1054">
        <v>127.545561033</v>
      </c>
      <c r="F1054">
        <f t="shared" si="265"/>
        <v>7.4236921142259896E-2</v>
      </c>
      <c r="G1054">
        <v>2233.182040727273</v>
      </c>
      <c r="H1054">
        <f t="shared" si="266"/>
        <v>1.2998065766545022</v>
      </c>
      <c r="I1054">
        <v>5.2328494369258127E-4</v>
      </c>
      <c r="J1054">
        <f t="shared" si="267"/>
        <v>3.0457401092764901E-7</v>
      </c>
      <c r="K1054">
        <v>1</v>
      </c>
      <c r="L1054">
        <v>2005</v>
      </c>
      <c r="M1054" s="2" t="str">
        <f>VLOOKUP(A1054,Bransje!$A$2:$B$418,2,TRUE)</f>
        <v>Industrial Goods</v>
      </c>
      <c r="N1054" t="s">
        <v>461</v>
      </c>
      <c r="O1054">
        <f>IFERROR(VLOOKUP(A1054,Størrelse!$A$2:$B$409,2,TRUE),0)</f>
        <v>0</v>
      </c>
    </row>
    <row r="1055" spans="1:15" x14ac:dyDescent="0.3">
      <c r="A1055" t="s">
        <v>104</v>
      </c>
      <c r="B1055" s="1">
        <v>38076</v>
      </c>
      <c r="C1055">
        <v>0.36387000000000003</v>
      </c>
      <c r="D1055">
        <f t="shared" si="264"/>
        <v>7.2392906582630177E-4</v>
      </c>
      <c r="E1055">
        <v>124.008452314</v>
      </c>
      <c r="F1055">
        <f t="shared" si="265"/>
        <v>0.24671812196179815</v>
      </c>
      <c r="G1055">
        <v>1718.0879685</v>
      </c>
      <c r="H1055">
        <f t="shared" si="266"/>
        <v>3.4181818178019991</v>
      </c>
      <c r="I1055">
        <v>1.3110855320405124E-3</v>
      </c>
      <c r="J1055">
        <f t="shared" si="267"/>
        <v>2.6084396197226149E-6</v>
      </c>
      <c r="K1055">
        <v>0</v>
      </c>
      <c r="L1055">
        <v>2004</v>
      </c>
      <c r="M1055" s="2" t="str">
        <f>VLOOKUP(A1055,Bransje!$A$2:$B$418,2,TRUE)</f>
        <v>Industrial Goods</v>
      </c>
      <c r="N1055" t="s">
        <v>461</v>
      </c>
      <c r="O1055">
        <f>IFERROR(VLOOKUP(A1055,Størrelse!$A$2:$B$409,2,TRUE),0)</f>
        <v>0</v>
      </c>
    </row>
    <row r="1056" spans="1:15" x14ac:dyDescent="0.3">
      <c r="A1056" t="s">
        <v>104</v>
      </c>
      <c r="B1056" s="1">
        <v>37672</v>
      </c>
      <c r="C1056">
        <v>-24.308477</v>
      </c>
      <c r="D1056">
        <f t="shared" si="264"/>
        <v>-1.3999631412664401E-2</v>
      </c>
      <c r="E1056">
        <v>110.80577121100001</v>
      </c>
      <c r="F1056">
        <f t="shared" si="265"/>
        <v>6.3814773560269544E-2</v>
      </c>
      <c r="G1056">
        <v>502.63211850000005</v>
      </c>
      <c r="H1056">
        <f t="shared" si="266"/>
        <v>0.28947368422820796</v>
      </c>
      <c r="I1056">
        <v>0.19999999781152078</v>
      </c>
      <c r="J1056">
        <f t="shared" si="267"/>
        <v>1.1518312117599872E-4</v>
      </c>
      <c r="K1056">
        <v>0</v>
      </c>
      <c r="L1056">
        <v>2003</v>
      </c>
      <c r="M1056" s="2" t="str">
        <f>VLOOKUP(A1056,Bransje!$A$2:$B$418,2,TRUE)</f>
        <v>Industrial Goods</v>
      </c>
      <c r="N1056" t="s">
        <v>461</v>
      </c>
      <c r="O1056">
        <f>IFERROR(VLOOKUP(A1056,Størrelse!$A$2:$B$409,2,TRUE),0)</f>
        <v>0</v>
      </c>
    </row>
    <row r="1057" spans="1:15" x14ac:dyDescent="0.3">
      <c r="A1057" t="s">
        <v>104</v>
      </c>
      <c r="B1057" s="1">
        <v>37312</v>
      </c>
      <c r="C1057">
        <v>-11.837771</v>
      </c>
      <c r="D1057">
        <f t="shared" si="264"/>
        <v>-3.7168891104229101E-3</v>
      </c>
      <c r="E1057">
        <v>130.51813791199999</v>
      </c>
      <c r="F1057">
        <f t="shared" si="265"/>
        <v>4.0980810113473924E-2</v>
      </c>
      <c r="G1057">
        <v>1736.3655001666666</v>
      </c>
      <c r="H1057">
        <f t="shared" si="266"/>
        <v>0.5451936871631925</v>
      </c>
      <c r="I1057">
        <v>0.17828465109789482</v>
      </c>
      <c r="J1057">
        <f t="shared" si="267"/>
        <v>5.597880531911904E-5</v>
      </c>
      <c r="K1057">
        <v>0</v>
      </c>
      <c r="L1057">
        <v>2002</v>
      </c>
      <c r="M1057" s="2" t="str">
        <f>VLOOKUP(A1057,Bransje!$A$2:$B$418,2,TRUE)</f>
        <v>Industrial Goods</v>
      </c>
      <c r="N1057" t="s">
        <v>461</v>
      </c>
      <c r="O1057">
        <f>IFERROR(VLOOKUP(A1057,Størrelse!$A$2:$B$409,2,TRUE),0)</f>
        <v>0</v>
      </c>
    </row>
    <row r="1058" spans="1:15" x14ac:dyDescent="0.3">
      <c r="A1058" t="s">
        <v>104</v>
      </c>
      <c r="B1058" s="1">
        <v>37049</v>
      </c>
      <c r="C1058">
        <v>15.761184999999999</v>
      </c>
      <c r="D1058">
        <f t="shared" si="264"/>
        <v>3.8485872674340225E-3</v>
      </c>
      <c r="E1058">
        <v>148.958460527</v>
      </c>
      <c r="F1058">
        <f t="shared" si="265"/>
        <v>3.6372876440495153E-2</v>
      </c>
      <c r="G1058">
        <v>3184.8598783333332</v>
      </c>
      <c r="H1058">
        <f t="shared" si="266"/>
        <v>0.77768335162077828</v>
      </c>
      <c r="I1058">
        <v>-2.1017931753938734E-2</v>
      </c>
      <c r="J1058">
        <f t="shared" si="267"/>
        <v>-5.1321867318990196E-6</v>
      </c>
      <c r="K1058">
        <v>0</v>
      </c>
      <c r="L1058">
        <v>2001</v>
      </c>
      <c r="M1058" s="2" t="str">
        <f>VLOOKUP(A1058,Bransje!$A$2:$B$418,2,TRUE)</f>
        <v>Industrial Goods</v>
      </c>
      <c r="N1058" t="s">
        <v>461</v>
      </c>
      <c r="O1058">
        <f>IFERROR(VLOOKUP(A1058,Størrelse!$A$2:$B$409,2,TRUE),0)</f>
        <v>0</v>
      </c>
    </row>
    <row r="1059" spans="1:15" x14ac:dyDescent="0.3">
      <c r="A1059" t="s">
        <v>104</v>
      </c>
      <c r="B1059" s="1">
        <v>36676</v>
      </c>
      <c r="C1059">
        <v>-52.649921999999997</v>
      </c>
      <c r="D1059">
        <f t="shared" si="264"/>
        <v>-4.0722527392576514E-2</v>
      </c>
      <c r="E1059">
        <v>134.82504746000001</v>
      </c>
      <c r="F1059">
        <f t="shared" si="265"/>
        <v>0.10428157307422561</v>
      </c>
      <c r="G1059">
        <v>4095.3170357777781</v>
      </c>
      <c r="H1059">
        <f t="shared" si="266"/>
        <v>3.1675575924071802</v>
      </c>
      <c r="I1059">
        <v>-3.3944690548463385E-2</v>
      </c>
      <c r="J1059">
        <f t="shared" si="267"/>
        <v>-2.6254807949997216E-5</v>
      </c>
      <c r="K1059">
        <v>0</v>
      </c>
      <c r="L1059">
        <v>2000</v>
      </c>
      <c r="M1059" s="2" t="str">
        <f>VLOOKUP(A1059,Bransje!$A$2:$B$418,2,TRUE)</f>
        <v>Industrial Goods</v>
      </c>
      <c r="N1059" t="s">
        <v>461</v>
      </c>
      <c r="O1059">
        <f>IFERROR(VLOOKUP(A1059,Størrelse!$A$2:$B$409,2,TRUE),0)</f>
        <v>0</v>
      </c>
    </row>
    <row r="1060" spans="1:15" x14ac:dyDescent="0.3">
      <c r="A1060" t="s">
        <v>104</v>
      </c>
      <c r="B1060" s="1">
        <v>36305</v>
      </c>
      <c r="C1060">
        <v>-129.39275799999999</v>
      </c>
      <c r="D1060" t="e">
        <f>C1060/#REF!</f>
        <v>#REF!</v>
      </c>
      <c r="E1060">
        <v>355.30669097100002</v>
      </c>
      <c r="F1060" t="e">
        <f>E1060/#REF!</f>
        <v>#REF!</v>
      </c>
      <c r="G1060">
        <v>1292.894262</v>
      </c>
      <c r="H1060" t="e">
        <f>G1060/#REF!</f>
        <v>#REF!</v>
      </c>
      <c r="I1060">
        <v>-0.25725502408481848</v>
      </c>
      <c r="J1060" t="e">
        <f>+I1060/#REF!</f>
        <v>#REF!</v>
      </c>
      <c r="K1060">
        <v>0</v>
      </c>
      <c r="L1060">
        <v>1999</v>
      </c>
      <c r="M1060" s="2" t="str">
        <f>VLOOKUP(A1060,Bransje!$A$2:$B$418,2,TRUE)</f>
        <v>Industrial Goods</v>
      </c>
      <c r="N1060" t="s">
        <v>461</v>
      </c>
      <c r="O1060">
        <f>IFERROR(VLOOKUP(A1060,Størrelse!$A$2:$B$409,2,TRUE),0)</f>
        <v>0</v>
      </c>
    </row>
    <row r="1061" spans="1:15" x14ac:dyDescent="0.3">
      <c r="A1061" t="s">
        <v>105</v>
      </c>
      <c r="B1061" s="1">
        <v>38404</v>
      </c>
      <c r="C1061">
        <v>4.4510000000000001E-2</v>
      </c>
      <c r="D1061" t="e">
        <f>C1061/G1062</f>
        <v>#DIV/0!</v>
      </c>
      <c r="E1061">
        <v>5.9841175590000004</v>
      </c>
      <c r="F1061" t="e">
        <f>E1061/G1062</f>
        <v>#DIV/0!</v>
      </c>
      <c r="G1061">
        <v>25.863636363636363</v>
      </c>
      <c r="H1061" t="e">
        <f>G1061/G1062</f>
        <v>#DIV/0!</v>
      </c>
      <c r="I1061">
        <v>-4.7340235752886373E-2</v>
      </c>
      <c r="J1061" t="e">
        <f>+I1061/G1062</f>
        <v>#DIV/0!</v>
      </c>
      <c r="K1061">
        <v>1</v>
      </c>
      <c r="L1061">
        <v>2005</v>
      </c>
      <c r="M1061" s="2" t="str">
        <f>VLOOKUP(A1061,Bransje!$A$2:$B$418,2,TRUE)</f>
        <v>Cyclical Consumer Services</v>
      </c>
      <c r="N1061" t="s">
        <v>460</v>
      </c>
      <c r="O1061">
        <f>IFERROR(VLOOKUP(A1061,Størrelse!$A$2:$B$409,2,TRUE),0)</f>
        <v>0</v>
      </c>
    </row>
    <row r="1062" spans="1:15" x14ac:dyDescent="0.3">
      <c r="A1062" t="s">
        <v>105</v>
      </c>
      <c r="B1062" s="1">
        <v>38110</v>
      </c>
      <c r="C1062">
        <v>-1.58836</v>
      </c>
      <c r="D1062" t="e">
        <f>C1062/G1063</f>
        <v>#DIV/0!</v>
      </c>
      <c r="E1062">
        <v>-2.553148229</v>
      </c>
      <c r="F1062" t="e">
        <f>E1062/G1063</f>
        <v>#DIV/0!</v>
      </c>
      <c r="G1062" t="e">
        <v>#DIV/0!</v>
      </c>
      <c r="H1062" t="e">
        <f>G1062/G1063</f>
        <v>#DIV/0!</v>
      </c>
      <c r="I1062">
        <v>0</v>
      </c>
      <c r="J1062" t="e">
        <f>+I1062/G1063</f>
        <v>#DIV/0!</v>
      </c>
      <c r="K1062">
        <v>0</v>
      </c>
      <c r="L1062">
        <v>2004</v>
      </c>
      <c r="M1062" s="2" t="str">
        <f>VLOOKUP(A1062,Bransje!$A$2:$B$418,2,TRUE)</f>
        <v>Cyclical Consumer Services</v>
      </c>
      <c r="N1062" t="s">
        <v>460</v>
      </c>
      <c r="O1062">
        <f>IFERROR(VLOOKUP(A1062,Størrelse!$A$2:$B$409,2,TRUE),0)</f>
        <v>0</v>
      </c>
    </row>
    <row r="1063" spans="1:15" x14ac:dyDescent="0.3">
      <c r="A1063" t="s">
        <v>105</v>
      </c>
      <c r="B1063" s="1">
        <v>37739</v>
      </c>
      <c r="C1063">
        <v>-2.0341900000000002</v>
      </c>
      <c r="D1063" t="e">
        <f>C1063/#REF!</f>
        <v>#REF!</v>
      </c>
      <c r="E1063">
        <v>0.154363482</v>
      </c>
      <c r="F1063" t="e">
        <f>E1063/#REF!</f>
        <v>#REF!</v>
      </c>
      <c r="G1063" t="e">
        <v>#DIV/0!</v>
      </c>
      <c r="H1063" t="e">
        <f>G1063/#REF!</f>
        <v>#DIV/0!</v>
      </c>
      <c r="I1063">
        <v>0</v>
      </c>
      <c r="J1063" t="e">
        <f>+I1063/#REF!</f>
        <v>#REF!</v>
      </c>
      <c r="K1063">
        <v>0</v>
      </c>
      <c r="L1063">
        <v>2003</v>
      </c>
      <c r="M1063" s="2" t="str">
        <f>VLOOKUP(A1063,Bransje!$A$2:$B$418,2,TRUE)</f>
        <v>Cyclical Consumer Services</v>
      </c>
      <c r="N1063" t="s">
        <v>460</v>
      </c>
      <c r="O1063">
        <f>IFERROR(VLOOKUP(A1063,Størrelse!$A$2:$B$409,2,TRUE),0)</f>
        <v>0</v>
      </c>
    </row>
    <row r="1064" spans="1:15" x14ac:dyDescent="0.3">
      <c r="A1064" t="s">
        <v>106</v>
      </c>
      <c r="B1064" s="1">
        <v>43139</v>
      </c>
      <c r="C1064">
        <v>24.296199999999999</v>
      </c>
      <c r="D1064">
        <f t="shared" ref="D1064:D1070" si="268">C1064/G1065</f>
        <v>0.26304940944881888</v>
      </c>
      <c r="E1064">
        <v>100.7170970225</v>
      </c>
      <c r="F1064">
        <f t="shared" ref="F1064:F1070" si="269">E1064/G1065</f>
        <v>1.0904410110703739</v>
      </c>
      <c r="G1064">
        <v>111.72727272727273</v>
      </c>
      <c r="H1064">
        <f t="shared" ref="H1064:H1070" si="270">G1064/G1065</f>
        <v>1.2096456692913387</v>
      </c>
      <c r="I1064">
        <v>2.0402068959517461E-2</v>
      </c>
      <c r="J1064">
        <f t="shared" ref="J1064:J1070" si="271">+I1064/G1065</f>
        <v>2.2088854188453944E-4</v>
      </c>
      <c r="K1064">
        <v>1</v>
      </c>
      <c r="L1064">
        <v>2018</v>
      </c>
      <c r="M1064" s="2" t="str">
        <f>VLOOKUP(A1064,Bransje!$A$2:$B$418,2,TRUE)</f>
        <v>Real Estate</v>
      </c>
      <c r="N1064" t="s">
        <v>405</v>
      </c>
      <c r="O1064">
        <f>IFERROR(VLOOKUP(A1064,Størrelse!$A$2:$B$409,2,TRUE),0)</f>
        <v>0</v>
      </c>
    </row>
    <row r="1065" spans="1:15" x14ac:dyDescent="0.3">
      <c r="A1065" t="s">
        <v>106</v>
      </c>
      <c r="B1065" s="1">
        <v>42779</v>
      </c>
      <c r="C1065">
        <v>14.25442</v>
      </c>
      <c r="D1065">
        <f t="shared" si="268"/>
        <v>0.19453923076923077</v>
      </c>
      <c r="E1065">
        <v>80.181803477000003</v>
      </c>
      <c r="F1065">
        <f t="shared" si="269"/>
        <v>1.0942926032841191</v>
      </c>
      <c r="G1065">
        <v>92.36363636363636</v>
      </c>
      <c r="H1065">
        <f t="shared" si="270"/>
        <v>1.2605459057071962</v>
      </c>
      <c r="I1065">
        <v>3.5659884906850681E-2</v>
      </c>
      <c r="J1065">
        <f t="shared" si="271"/>
        <v>4.8667336721508377E-4</v>
      </c>
      <c r="K1065">
        <v>1</v>
      </c>
      <c r="L1065">
        <v>2017</v>
      </c>
      <c r="M1065" s="2" t="str">
        <f>VLOOKUP(A1065,Bransje!$A$2:$B$418,2,TRUE)</f>
        <v>Real Estate</v>
      </c>
      <c r="N1065" t="s">
        <v>405</v>
      </c>
      <c r="O1065">
        <f>IFERROR(VLOOKUP(A1065,Størrelse!$A$2:$B$409,2,TRUE),0)</f>
        <v>0</v>
      </c>
    </row>
    <row r="1066" spans="1:15" x14ac:dyDescent="0.3">
      <c r="A1066" t="s">
        <v>106</v>
      </c>
      <c r="B1066" s="1">
        <v>42415</v>
      </c>
      <c r="C1066">
        <v>14.41226</v>
      </c>
      <c r="D1066">
        <f t="shared" si="268"/>
        <v>0.16978298259705488</v>
      </c>
      <c r="E1066">
        <v>70.727839817000003</v>
      </c>
      <c r="F1066">
        <f t="shared" si="269"/>
        <v>0.83320614509986612</v>
      </c>
      <c r="G1066">
        <v>73.272727272727266</v>
      </c>
      <c r="H1066">
        <f t="shared" si="270"/>
        <v>0.86318607764390887</v>
      </c>
      <c r="I1066">
        <v>9.0951633561820233E-2</v>
      </c>
      <c r="J1066">
        <f t="shared" si="271"/>
        <v>1.0714516403534378E-3</v>
      </c>
      <c r="K1066">
        <v>1</v>
      </c>
      <c r="L1066">
        <v>2016</v>
      </c>
      <c r="M1066" s="2" t="str">
        <f>VLOOKUP(A1066,Bransje!$A$2:$B$418,2,TRUE)</f>
        <v>Real Estate</v>
      </c>
      <c r="N1066" t="s">
        <v>405</v>
      </c>
      <c r="O1066">
        <f>IFERROR(VLOOKUP(A1066,Størrelse!$A$2:$B$409,2,TRUE),0)</f>
        <v>0</v>
      </c>
    </row>
    <row r="1067" spans="1:15" x14ac:dyDescent="0.3">
      <c r="A1067" t="s">
        <v>106</v>
      </c>
      <c r="B1067" s="1">
        <v>42058</v>
      </c>
      <c r="C1067">
        <v>5.5885600000000002</v>
      </c>
      <c r="D1067" t="e">
        <f t="shared" si="268"/>
        <v>#DIV/0!</v>
      </c>
      <c r="E1067">
        <v>58.662470419999998</v>
      </c>
      <c r="F1067" t="e">
        <f t="shared" si="269"/>
        <v>#DIV/0!</v>
      </c>
      <c r="G1067">
        <v>84.88636363636364</v>
      </c>
      <c r="H1067" t="e">
        <f t="shared" si="270"/>
        <v>#DIV/0!</v>
      </c>
      <c r="I1067">
        <v>-3.8281285217706684E-2</v>
      </c>
      <c r="J1067" t="e">
        <f t="shared" si="271"/>
        <v>#DIV/0!</v>
      </c>
      <c r="K1067">
        <v>1</v>
      </c>
      <c r="L1067">
        <v>2015</v>
      </c>
      <c r="M1067" s="2" t="str">
        <f>VLOOKUP(A1067,Bransje!$A$2:$B$418,2,TRUE)</f>
        <v>Real Estate</v>
      </c>
      <c r="N1067" t="s">
        <v>405</v>
      </c>
      <c r="O1067">
        <f>IFERROR(VLOOKUP(A1067,Størrelse!$A$2:$B$409,2,TRUE),0)</f>
        <v>0</v>
      </c>
    </row>
    <row r="1068" spans="1:15" x14ac:dyDescent="0.3">
      <c r="A1068" t="s">
        <v>106</v>
      </c>
      <c r="B1068" s="1">
        <v>41689</v>
      </c>
      <c r="C1068">
        <v>3.1583600000000001</v>
      </c>
      <c r="D1068" t="e">
        <f t="shared" si="268"/>
        <v>#DIV/0!</v>
      </c>
      <c r="E1068">
        <v>56.378609505</v>
      </c>
      <c r="F1068" t="e">
        <f t="shared" si="269"/>
        <v>#DIV/0!</v>
      </c>
      <c r="G1068" t="e">
        <v>#DIV/0!</v>
      </c>
      <c r="H1068" t="e">
        <f t="shared" si="270"/>
        <v>#DIV/0!</v>
      </c>
      <c r="I1068">
        <v>0</v>
      </c>
      <c r="J1068" t="e">
        <f t="shared" si="271"/>
        <v>#DIV/0!</v>
      </c>
      <c r="K1068">
        <v>1</v>
      </c>
      <c r="L1068">
        <v>2014</v>
      </c>
      <c r="M1068" s="2" t="str">
        <f>VLOOKUP(A1068,Bransje!$A$2:$B$418,2,TRUE)</f>
        <v>Real Estate</v>
      </c>
      <c r="N1068" t="s">
        <v>405</v>
      </c>
      <c r="O1068">
        <f>IFERROR(VLOOKUP(A1068,Størrelse!$A$2:$B$409,2,TRUE),0)</f>
        <v>0</v>
      </c>
    </row>
    <row r="1069" spans="1:15" x14ac:dyDescent="0.3">
      <c r="A1069" t="s">
        <v>106</v>
      </c>
      <c r="B1069" s="1">
        <v>41354</v>
      </c>
      <c r="C1069">
        <v>4.9460600000000001</v>
      </c>
      <c r="D1069" t="e">
        <f t="shared" si="268"/>
        <v>#DIV/0!</v>
      </c>
      <c r="E1069">
        <v>56.170443196999997</v>
      </c>
      <c r="F1069" t="e">
        <f t="shared" si="269"/>
        <v>#DIV/0!</v>
      </c>
      <c r="G1069" t="e">
        <v>#DIV/0!</v>
      </c>
      <c r="H1069" t="e">
        <f t="shared" si="270"/>
        <v>#DIV/0!</v>
      </c>
      <c r="I1069">
        <v>0</v>
      </c>
      <c r="J1069" t="e">
        <f t="shared" si="271"/>
        <v>#DIV/0!</v>
      </c>
      <c r="K1069">
        <v>1</v>
      </c>
      <c r="L1069">
        <v>2013</v>
      </c>
      <c r="M1069" s="2" t="str">
        <f>VLOOKUP(A1069,Bransje!$A$2:$B$418,2,TRUE)</f>
        <v>Real Estate</v>
      </c>
      <c r="N1069" t="s">
        <v>405</v>
      </c>
      <c r="O1069">
        <f>IFERROR(VLOOKUP(A1069,Størrelse!$A$2:$B$409,2,TRUE),0)</f>
        <v>0</v>
      </c>
    </row>
    <row r="1070" spans="1:15" x14ac:dyDescent="0.3">
      <c r="A1070" t="s">
        <v>106</v>
      </c>
      <c r="B1070" s="1">
        <v>40694</v>
      </c>
      <c r="C1070">
        <v>5.1844700000000001</v>
      </c>
      <c r="D1070" t="e">
        <f t="shared" si="268"/>
        <v>#DIV/0!</v>
      </c>
      <c r="E1070">
        <v>48.049144126999998</v>
      </c>
      <c r="F1070" t="e">
        <f t="shared" si="269"/>
        <v>#DIV/0!</v>
      </c>
      <c r="G1070" t="e">
        <v>#DIV/0!</v>
      </c>
      <c r="H1070" t="e">
        <f t="shared" si="270"/>
        <v>#DIV/0!</v>
      </c>
      <c r="I1070">
        <v>0</v>
      </c>
      <c r="J1070" t="e">
        <f t="shared" si="271"/>
        <v>#DIV/0!</v>
      </c>
      <c r="K1070">
        <v>1</v>
      </c>
      <c r="L1070">
        <v>2011</v>
      </c>
      <c r="M1070" s="2" t="str">
        <f>VLOOKUP(A1070,Bransje!$A$2:$B$418,2,TRUE)</f>
        <v>Real Estate</v>
      </c>
      <c r="N1070" t="s">
        <v>405</v>
      </c>
      <c r="O1070">
        <f>IFERROR(VLOOKUP(A1070,Størrelse!$A$2:$B$409,2,TRUE),0)</f>
        <v>0</v>
      </c>
    </row>
    <row r="1071" spans="1:15" x14ac:dyDescent="0.3">
      <c r="A1071" t="s">
        <v>106</v>
      </c>
      <c r="B1071" s="1">
        <v>40324</v>
      </c>
      <c r="C1071">
        <v>4.18513</v>
      </c>
      <c r="D1071" t="e">
        <f>C1071/#REF!</f>
        <v>#REF!</v>
      </c>
      <c r="E1071">
        <v>43.582007679999997</v>
      </c>
      <c r="F1071" t="e">
        <f>E1071/#REF!</f>
        <v>#REF!</v>
      </c>
      <c r="G1071" t="e">
        <v>#DIV/0!</v>
      </c>
      <c r="H1071" t="e">
        <f>G1071/#REF!</f>
        <v>#DIV/0!</v>
      </c>
      <c r="I1071">
        <v>0</v>
      </c>
      <c r="J1071" t="e">
        <f>+I1071/#REF!</f>
        <v>#REF!</v>
      </c>
      <c r="K1071">
        <v>1</v>
      </c>
      <c r="L1071">
        <v>2010</v>
      </c>
      <c r="M1071" s="2" t="str">
        <f>VLOOKUP(A1071,Bransje!$A$2:$B$418,2,TRUE)</f>
        <v>Real Estate</v>
      </c>
      <c r="N1071" t="s">
        <v>405</v>
      </c>
      <c r="O1071">
        <f>IFERROR(VLOOKUP(A1071,Størrelse!$A$2:$B$409,2,TRUE),0)</f>
        <v>0</v>
      </c>
    </row>
    <row r="1072" spans="1:15" x14ac:dyDescent="0.3">
      <c r="A1072" t="s">
        <v>107</v>
      </c>
      <c r="B1072" s="1">
        <v>38376</v>
      </c>
      <c r="C1072">
        <v>-4.0925599999999998</v>
      </c>
      <c r="D1072" t="e">
        <f>C1072/G1073</f>
        <v>#DIV/0!</v>
      </c>
      <c r="E1072">
        <v>12.904411241</v>
      </c>
      <c r="F1072" t="e">
        <f>E1072/G1073</f>
        <v>#DIV/0!</v>
      </c>
      <c r="G1072">
        <v>25.472727272727276</v>
      </c>
      <c r="H1072" t="e">
        <f>G1072/G1073</f>
        <v>#DIV/0!</v>
      </c>
      <c r="I1072">
        <v>-5.8693337140988455E-2</v>
      </c>
      <c r="J1072" t="e">
        <f>+I1072/G1073</f>
        <v>#DIV/0!</v>
      </c>
      <c r="K1072">
        <v>1</v>
      </c>
      <c r="L1072">
        <v>2005</v>
      </c>
      <c r="M1072" s="2" t="str">
        <f>VLOOKUP(A1072,Bransje!$A$2:$B$418,2,TRUE)</f>
        <v>Software &amp; IT Services</v>
      </c>
      <c r="N1072" t="s">
        <v>465</v>
      </c>
      <c r="O1072">
        <f>IFERROR(VLOOKUP(A1072,Størrelse!$A$2:$B$409,2,TRUE),0)</f>
        <v>0</v>
      </c>
    </row>
    <row r="1073" spans="1:15" x14ac:dyDescent="0.3">
      <c r="A1073" t="s">
        <v>107</v>
      </c>
      <c r="B1073" s="1">
        <v>38037</v>
      </c>
      <c r="C1073">
        <v>-4.8940799999999998</v>
      </c>
      <c r="D1073" t="e">
        <f>C1073/G1074</f>
        <v>#DIV/0!</v>
      </c>
      <c r="E1073">
        <v>11.230670505999999</v>
      </c>
      <c r="F1073" t="e">
        <f>E1073/G1074</f>
        <v>#DIV/0!</v>
      </c>
      <c r="G1073" t="e">
        <v>#DIV/0!</v>
      </c>
      <c r="H1073" t="e">
        <f>G1073/G1074</f>
        <v>#DIV/0!</v>
      </c>
      <c r="I1073">
        <v>0</v>
      </c>
      <c r="J1073" t="e">
        <f>+I1073/G1074</f>
        <v>#DIV/0!</v>
      </c>
      <c r="K1073">
        <v>0</v>
      </c>
      <c r="L1073">
        <v>2004</v>
      </c>
      <c r="M1073" s="2" t="str">
        <f>VLOOKUP(A1073,Bransje!$A$2:$B$418,2,TRUE)</f>
        <v>Software &amp; IT Services</v>
      </c>
      <c r="N1073" t="s">
        <v>465</v>
      </c>
      <c r="O1073">
        <f>IFERROR(VLOOKUP(A1073,Størrelse!$A$2:$B$409,2,TRUE),0)</f>
        <v>0</v>
      </c>
    </row>
    <row r="1074" spans="1:15" x14ac:dyDescent="0.3">
      <c r="A1074" t="s">
        <v>107</v>
      </c>
      <c r="B1074" s="1">
        <v>37664</v>
      </c>
      <c r="C1074">
        <v>-12.381119999999999</v>
      </c>
      <c r="D1074" t="e">
        <f>C1074/G1075</f>
        <v>#DIV/0!</v>
      </c>
      <c r="E1074">
        <v>22.988204036999999</v>
      </c>
      <c r="F1074" t="e">
        <f>E1074/G1075</f>
        <v>#DIV/0!</v>
      </c>
      <c r="G1074" t="e">
        <v>#DIV/0!</v>
      </c>
      <c r="H1074" t="e">
        <f>G1074/G1075</f>
        <v>#DIV/0!</v>
      </c>
      <c r="I1074">
        <v>0</v>
      </c>
      <c r="J1074" t="e">
        <f>+I1074/G1075</f>
        <v>#DIV/0!</v>
      </c>
      <c r="K1074">
        <v>0</v>
      </c>
      <c r="L1074">
        <v>2003</v>
      </c>
      <c r="M1074" s="2" t="str">
        <f>VLOOKUP(A1074,Bransje!$A$2:$B$418,2,TRUE)</f>
        <v>Software &amp; IT Services</v>
      </c>
      <c r="N1074" t="s">
        <v>465</v>
      </c>
      <c r="O1074">
        <f>IFERROR(VLOOKUP(A1074,Størrelse!$A$2:$B$409,2,TRUE),0)</f>
        <v>0</v>
      </c>
    </row>
    <row r="1075" spans="1:15" x14ac:dyDescent="0.3">
      <c r="A1075" t="s">
        <v>107</v>
      </c>
      <c r="B1075" s="1">
        <v>37301</v>
      </c>
      <c r="C1075">
        <v>-7.8757299999999999</v>
      </c>
      <c r="D1075" t="e">
        <f>C1075/G1076</f>
        <v>#DIV/0!</v>
      </c>
      <c r="E1075">
        <v>21.942404478</v>
      </c>
      <c r="F1075" t="e">
        <f>E1075/G1076</f>
        <v>#DIV/0!</v>
      </c>
      <c r="G1075" t="e">
        <v>#DIV/0!</v>
      </c>
      <c r="H1075" t="e">
        <f>G1075/G1076</f>
        <v>#DIV/0!</v>
      </c>
      <c r="I1075">
        <v>0</v>
      </c>
      <c r="J1075" t="e">
        <f>+I1075/G1076</f>
        <v>#DIV/0!</v>
      </c>
      <c r="K1075">
        <v>0</v>
      </c>
      <c r="L1075">
        <v>2002</v>
      </c>
      <c r="M1075" s="2" t="str">
        <f>VLOOKUP(A1075,Bransje!$A$2:$B$418,2,TRUE)</f>
        <v>Software &amp; IT Services</v>
      </c>
      <c r="N1075" t="s">
        <v>465</v>
      </c>
      <c r="O1075">
        <f>IFERROR(VLOOKUP(A1075,Størrelse!$A$2:$B$409,2,TRUE),0)</f>
        <v>0</v>
      </c>
    </row>
    <row r="1076" spans="1:15" x14ac:dyDescent="0.3">
      <c r="A1076" t="s">
        <v>107</v>
      </c>
      <c r="B1076" s="1">
        <v>36931</v>
      </c>
      <c r="C1076">
        <v>2.2143199999999998</v>
      </c>
      <c r="D1076" t="e">
        <f>C1076/#REF!</f>
        <v>#REF!</v>
      </c>
      <c r="E1076">
        <v>38.207211700000002</v>
      </c>
      <c r="F1076" t="e">
        <f>E1076/#REF!</f>
        <v>#REF!</v>
      </c>
      <c r="G1076" t="e">
        <v>#DIV/0!</v>
      </c>
      <c r="H1076" t="e">
        <f>G1076/#REF!</f>
        <v>#DIV/0!</v>
      </c>
      <c r="I1076">
        <v>0</v>
      </c>
      <c r="J1076" t="e">
        <f>+I1076/#REF!</f>
        <v>#REF!</v>
      </c>
      <c r="K1076">
        <v>0</v>
      </c>
      <c r="L1076">
        <v>2001</v>
      </c>
      <c r="M1076" s="2" t="str">
        <f>VLOOKUP(A1076,Bransje!$A$2:$B$418,2,TRUE)</f>
        <v>Software &amp; IT Services</v>
      </c>
      <c r="N1076" t="s">
        <v>465</v>
      </c>
      <c r="O1076">
        <f>IFERROR(VLOOKUP(A1076,Størrelse!$A$2:$B$409,2,TRUE),0)</f>
        <v>0</v>
      </c>
    </row>
    <row r="1077" spans="1:15" x14ac:dyDescent="0.3">
      <c r="A1077" t="s">
        <v>108</v>
      </c>
      <c r="B1077" s="1">
        <v>39121</v>
      </c>
      <c r="C1077">
        <v>1.04186</v>
      </c>
      <c r="D1077">
        <f t="shared" ref="D1077:D1085" si="272">C1077/G1078</f>
        <v>9.3631209150326807E-3</v>
      </c>
      <c r="E1077">
        <v>6.4710868010000002</v>
      </c>
      <c r="F1077">
        <f t="shared" ref="F1077:F1085" si="273">E1077/G1078</f>
        <v>5.8155191839052295E-2</v>
      </c>
      <c r="G1077">
        <v>98.077272727272714</v>
      </c>
      <c r="H1077">
        <f t="shared" ref="H1077:H1085" si="274">G1077/G1078</f>
        <v>0.88141339869281043</v>
      </c>
      <c r="I1077">
        <v>2.6683831523717561E-2</v>
      </c>
      <c r="J1077">
        <f t="shared" ref="J1077:J1085" si="275">+I1077/G1078</f>
        <v>2.3980567545824606E-4</v>
      </c>
      <c r="K1077">
        <v>1</v>
      </c>
      <c r="L1077">
        <v>2007</v>
      </c>
      <c r="M1077" s="2" t="str">
        <f>VLOOKUP(A1077,Bransje!$A$2:$B$418,2,TRUE)</f>
        <v>Technology Equipment</v>
      </c>
      <c r="N1077" t="s">
        <v>465</v>
      </c>
      <c r="O1077">
        <f>IFERROR(VLOOKUP(A1077,Størrelse!$A$2:$B$409,2,TRUE),0)</f>
        <v>0</v>
      </c>
    </row>
    <row r="1078" spans="1:15" x14ac:dyDescent="0.3">
      <c r="A1078" t="s">
        <v>108</v>
      </c>
      <c r="B1078" s="1">
        <v>38755</v>
      </c>
      <c r="C1078">
        <v>0.67040999999999995</v>
      </c>
      <c r="D1078">
        <f t="shared" si="272"/>
        <v>8.7635294117647047E-3</v>
      </c>
      <c r="E1078">
        <v>4.407408953</v>
      </c>
      <c r="F1078">
        <f t="shared" si="273"/>
        <v>5.7613188928104575E-2</v>
      </c>
      <c r="G1078">
        <v>111.27272727272727</v>
      </c>
      <c r="H1078">
        <f t="shared" si="274"/>
        <v>1.4545454545454544</v>
      </c>
      <c r="I1078">
        <v>0.26454653102944947</v>
      </c>
      <c r="J1078">
        <f t="shared" si="275"/>
        <v>3.4581245886202545E-3</v>
      </c>
      <c r="K1078">
        <v>1</v>
      </c>
      <c r="L1078">
        <v>2006</v>
      </c>
      <c r="M1078" s="2" t="str">
        <f>VLOOKUP(A1078,Bransje!$A$2:$B$418,2,TRUE)</f>
        <v>Technology Equipment</v>
      </c>
      <c r="N1078" t="s">
        <v>465</v>
      </c>
      <c r="O1078">
        <f>IFERROR(VLOOKUP(A1078,Størrelse!$A$2:$B$409,2,TRUE),0)</f>
        <v>0</v>
      </c>
    </row>
    <row r="1079" spans="1:15" x14ac:dyDescent="0.3">
      <c r="A1079" t="s">
        <v>108</v>
      </c>
      <c r="B1079" s="1">
        <v>38390</v>
      </c>
      <c r="C1079">
        <v>0.56840199999999996</v>
      </c>
      <c r="D1079">
        <f t="shared" si="272"/>
        <v>1.317686406743941E-2</v>
      </c>
      <c r="E1079">
        <v>2.7869715560000001</v>
      </c>
      <c r="F1079">
        <f t="shared" si="273"/>
        <v>6.4608402773445733E-2</v>
      </c>
      <c r="G1079">
        <v>76.5</v>
      </c>
      <c r="H1079">
        <f t="shared" si="274"/>
        <v>1.773445732349842</v>
      </c>
      <c r="I1079">
        <v>-2.9942118421010022E-2</v>
      </c>
      <c r="J1079">
        <f t="shared" si="275"/>
        <v>-6.9412708668305646E-4</v>
      </c>
      <c r="K1079">
        <v>1</v>
      </c>
      <c r="L1079">
        <v>2005</v>
      </c>
      <c r="M1079" s="2" t="str">
        <f>VLOOKUP(A1079,Bransje!$A$2:$B$418,2,TRUE)</f>
        <v>Technology Equipment</v>
      </c>
      <c r="N1079" t="s">
        <v>465</v>
      </c>
      <c r="O1079">
        <f>IFERROR(VLOOKUP(A1079,Størrelse!$A$2:$B$409,2,TRUE),0)</f>
        <v>0</v>
      </c>
    </row>
    <row r="1080" spans="1:15" x14ac:dyDescent="0.3">
      <c r="A1080" t="s">
        <v>108</v>
      </c>
      <c r="B1080" s="1">
        <v>38021</v>
      </c>
      <c r="C1080">
        <v>0.37676100000000001</v>
      </c>
      <c r="D1080">
        <f t="shared" si="272"/>
        <v>4.680260869565217E-2</v>
      </c>
      <c r="E1080">
        <v>1.4626304800000001</v>
      </c>
      <c r="F1080">
        <f t="shared" si="273"/>
        <v>0.18169322732919255</v>
      </c>
      <c r="G1080">
        <v>43.136363636363633</v>
      </c>
      <c r="H1080">
        <f t="shared" si="274"/>
        <v>5.3585544889892711</v>
      </c>
      <c r="I1080">
        <v>0.27241185878276941</v>
      </c>
      <c r="J1080">
        <f t="shared" si="275"/>
        <v>3.3839982457486879E-2</v>
      </c>
      <c r="K1080">
        <v>0</v>
      </c>
      <c r="L1080">
        <v>2004</v>
      </c>
      <c r="M1080" s="2" t="str">
        <f>VLOOKUP(A1080,Bransje!$A$2:$B$418,2,TRUE)</f>
        <v>Technology Equipment</v>
      </c>
      <c r="N1080" t="s">
        <v>465</v>
      </c>
      <c r="O1080">
        <f>IFERROR(VLOOKUP(A1080,Størrelse!$A$2:$B$409,2,TRUE),0)</f>
        <v>0</v>
      </c>
    </row>
    <row r="1081" spans="1:15" x14ac:dyDescent="0.3">
      <c r="A1081" t="s">
        <v>108</v>
      </c>
      <c r="B1081" s="1">
        <v>37671</v>
      </c>
      <c r="C1081">
        <v>-0.67555699999999996</v>
      </c>
      <c r="D1081">
        <f t="shared" si="272"/>
        <v>-3.0769296558704445E-2</v>
      </c>
      <c r="E1081">
        <v>0.99115869099999998</v>
      </c>
      <c r="F1081">
        <f t="shared" si="273"/>
        <v>4.514386750506072E-2</v>
      </c>
      <c r="G1081">
        <v>8.0500000000000007</v>
      </c>
      <c r="H1081">
        <f t="shared" si="274"/>
        <v>0.3666497975708502</v>
      </c>
      <c r="I1081">
        <v>2.2916448525286071E-2</v>
      </c>
      <c r="J1081">
        <f t="shared" si="275"/>
        <v>1.0437653680545273E-3</v>
      </c>
      <c r="K1081">
        <v>0</v>
      </c>
      <c r="L1081">
        <v>2003</v>
      </c>
      <c r="M1081" s="2" t="str">
        <f>VLOOKUP(A1081,Bransje!$A$2:$B$418,2,TRUE)</f>
        <v>Technology Equipment</v>
      </c>
      <c r="N1081" t="s">
        <v>465</v>
      </c>
      <c r="O1081">
        <f>IFERROR(VLOOKUP(A1081,Størrelse!$A$2:$B$409,2,TRUE),0)</f>
        <v>0</v>
      </c>
    </row>
    <row r="1082" spans="1:15" x14ac:dyDescent="0.3">
      <c r="A1082" t="s">
        <v>108</v>
      </c>
      <c r="B1082" s="1">
        <v>37375</v>
      </c>
      <c r="C1082">
        <v>1.3351E-2</v>
      </c>
      <c r="D1082">
        <f t="shared" si="272"/>
        <v>2.0728440366972478E-4</v>
      </c>
      <c r="E1082">
        <v>1.4719021729999999</v>
      </c>
      <c r="F1082">
        <f t="shared" si="273"/>
        <v>2.2852397887085391E-2</v>
      </c>
      <c r="G1082">
        <v>21.955555555555559</v>
      </c>
      <c r="H1082">
        <f t="shared" si="274"/>
        <v>0.34087665647298682</v>
      </c>
      <c r="I1082">
        <v>1.0132790279659853E-2</v>
      </c>
      <c r="J1082">
        <f t="shared" si="275"/>
        <v>1.5731925628265122E-4</v>
      </c>
      <c r="K1082">
        <v>0</v>
      </c>
      <c r="L1082">
        <v>2002</v>
      </c>
      <c r="M1082" s="2" t="str">
        <f>VLOOKUP(A1082,Bransje!$A$2:$B$418,2,TRUE)</f>
        <v>Technology Equipment</v>
      </c>
      <c r="N1082" t="s">
        <v>465</v>
      </c>
      <c r="O1082">
        <f>IFERROR(VLOOKUP(A1082,Størrelse!$A$2:$B$409,2,TRUE),0)</f>
        <v>0</v>
      </c>
    </row>
    <row r="1083" spans="1:15" x14ac:dyDescent="0.3">
      <c r="A1083" t="s">
        <v>108</v>
      </c>
      <c r="B1083" s="1">
        <v>36893</v>
      </c>
      <c r="C1083">
        <v>-3.89053</v>
      </c>
      <c r="D1083">
        <f t="shared" si="272"/>
        <v>-5.5399132686084138E-2</v>
      </c>
      <c r="E1083">
        <v>1.4831493179999999</v>
      </c>
      <c r="F1083">
        <f t="shared" si="273"/>
        <v>2.1119278314563103E-2</v>
      </c>
      <c r="G1083">
        <v>64.409090909090907</v>
      </c>
      <c r="H1083">
        <f t="shared" si="274"/>
        <v>0.91715210355987042</v>
      </c>
      <c r="I1083">
        <v>0.2370410079342784</v>
      </c>
      <c r="J1083">
        <f t="shared" si="275"/>
        <v>3.3753412133036404E-3</v>
      </c>
      <c r="K1083">
        <v>0</v>
      </c>
      <c r="L1083">
        <v>2001</v>
      </c>
      <c r="M1083" s="2" t="str">
        <f>VLOOKUP(A1083,Bransje!$A$2:$B$418,2,TRUE)</f>
        <v>Technology Equipment</v>
      </c>
      <c r="N1083" t="s">
        <v>465</v>
      </c>
      <c r="O1083">
        <f>IFERROR(VLOOKUP(A1083,Størrelse!$A$2:$B$409,2,TRUE),0)</f>
        <v>0</v>
      </c>
    </row>
    <row r="1084" spans="1:15" x14ac:dyDescent="0.3">
      <c r="A1084" t="s">
        <v>108</v>
      </c>
      <c r="B1084" s="1">
        <v>36202</v>
      </c>
      <c r="C1084">
        <v>0.242095</v>
      </c>
      <c r="D1084">
        <f t="shared" si="272"/>
        <v>2.5993606637384091E-3</v>
      </c>
      <c r="E1084">
        <v>2.4330270440000001</v>
      </c>
      <c r="F1084">
        <f t="shared" si="273"/>
        <v>2.6123277192776965E-2</v>
      </c>
      <c r="G1084">
        <v>70.227272727272734</v>
      </c>
      <c r="H1084">
        <f t="shared" si="274"/>
        <v>0.75402635431918008</v>
      </c>
      <c r="I1084">
        <v>-0.12169873215826676</v>
      </c>
      <c r="J1084">
        <f t="shared" si="275"/>
        <v>-1.3066725756378081E-3</v>
      </c>
      <c r="K1084">
        <v>0</v>
      </c>
      <c r="L1084">
        <v>1999</v>
      </c>
      <c r="M1084" s="2" t="str">
        <f>VLOOKUP(A1084,Bransje!$A$2:$B$418,2,TRUE)</f>
        <v>Technology Equipment</v>
      </c>
      <c r="N1084" t="s">
        <v>465</v>
      </c>
      <c r="O1084">
        <f>IFERROR(VLOOKUP(A1084,Størrelse!$A$2:$B$409,2,TRUE),0)</f>
        <v>0</v>
      </c>
    </row>
    <row r="1085" spans="1:15" x14ac:dyDescent="0.3">
      <c r="A1085" t="s">
        <v>108</v>
      </c>
      <c r="B1085" s="1">
        <v>35837</v>
      </c>
      <c r="C1085">
        <v>0.209615</v>
      </c>
      <c r="D1085">
        <f t="shared" si="272"/>
        <v>2.7341086956521737E-3</v>
      </c>
      <c r="E1085">
        <v>1.2277067960000001</v>
      </c>
      <c r="F1085">
        <f t="shared" si="273"/>
        <v>1.6013566904347826E-2</v>
      </c>
      <c r="G1085">
        <v>93.13636363636364</v>
      </c>
      <c r="H1085">
        <f t="shared" si="274"/>
        <v>1.2148221343873518</v>
      </c>
      <c r="I1085">
        <v>3.1770394981159078E-2</v>
      </c>
      <c r="J1085">
        <f t="shared" si="275"/>
        <v>4.1439645627598795E-4</v>
      </c>
      <c r="K1085">
        <v>0</v>
      </c>
      <c r="L1085">
        <v>1998</v>
      </c>
      <c r="M1085" s="2" t="str">
        <f>VLOOKUP(A1085,Bransje!$A$2:$B$418,2,TRUE)</f>
        <v>Technology Equipment</v>
      </c>
      <c r="N1085" t="s">
        <v>465</v>
      </c>
      <c r="O1085">
        <f>IFERROR(VLOOKUP(A1085,Størrelse!$A$2:$B$409,2,TRUE),0)</f>
        <v>0</v>
      </c>
    </row>
    <row r="1086" spans="1:15" x14ac:dyDescent="0.3">
      <c r="A1086" t="s">
        <v>108</v>
      </c>
      <c r="B1086" s="1">
        <v>35467</v>
      </c>
      <c r="C1086">
        <v>0.42922300000000002</v>
      </c>
      <c r="D1086" t="e">
        <f>C1086/#REF!</f>
        <v>#REF!</v>
      </c>
      <c r="E1086">
        <v>0.31550250299999999</v>
      </c>
      <c r="F1086" t="e">
        <f>E1086/#REF!</f>
        <v>#REF!</v>
      </c>
      <c r="G1086">
        <v>76.666666666666671</v>
      </c>
      <c r="H1086" t="e">
        <f>G1086/#REF!</f>
        <v>#REF!</v>
      </c>
      <c r="I1086">
        <v>7.6559680685972742E-2</v>
      </c>
      <c r="J1086" t="e">
        <f>+I1086/#REF!</f>
        <v>#REF!</v>
      </c>
      <c r="K1086">
        <v>0</v>
      </c>
      <c r="L1086">
        <v>1997</v>
      </c>
      <c r="M1086" s="2" t="str">
        <f>VLOOKUP(A1086,Bransje!$A$2:$B$418,2,TRUE)</f>
        <v>Technology Equipment</v>
      </c>
      <c r="N1086" t="s">
        <v>465</v>
      </c>
      <c r="O1086">
        <f>IFERROR(VLOOKUP(A1086,Størrelse!$A$2:$B$409,2,TRUE),0)</f>
        <v>0</v>
      </c>
    </row>
    <row r="1087" spans="1:15" x14ac:dyDescent="0.3">
      <c r="A1087" t="s">
        <v>109</v>
      </c>
      <c r="B1087" s="1">
        <v>43131</v>
      </c>
      <c r="C1087">
        <v>2.3224499999999999</v>
      </c>
      <c r="D1087">
        <f>C1087/G1088</f>
        <v>6.3882353351655069E-2</v>
      </c>
      <c r="E1087">
        <v>10.552574850299999</v>
      </c>
      <c r="F1087">
        <f>E1087/G1088</f>
        <v>0.2902638658987936</v>
      </c>
      <c r="G1087">
        <v>28.113636363636363</v>
      </c>
      <c r="H1087">
        <f>G1087/G1088</f>
        <v>0.7733063153918307</v>
      </c>
      <c r="I1087">
        <v>-0.26072432731786688</v>
      </c>
      <c r="J1087">
        <f>+I1087/G1088</f>
        <v>-7.1716005102768826E-3</v>
      </c>
      <c r="K1087">
        <v>1</v>
      </c>
      <c r="L1087">
        <v>2018</v>
      </c>
      <c r="M1087" s="2" t="str">
        <f>VLOOKUP(A1087,Bransje!$A$2:$B$418,2,TRUE)</f>
        <v>Retailers</v>
      </c>
      <c r="N1087" t="s">
        <v>403</v>
      </c>
      <c r="O1087">
        <f>IFERROR(VLOOKUP(A1087,Størrelse!$A$2:$B$409,2,TRUE),0)</f>
        <v>1</v>
      </c>
    </row>
    <row r="1088" spans="1:15" x14ac:dyDescent="0.3">
      <c r="A1088" t="s">
        <v>109</v>
      </c>
      <c r="B1088" s="1">
        <v>42782</v>
      </c>
      <c r="C1088">
        <v>2.4774699999999998</v>
      </c>
      <c r="D1088">
        <f>C1088/G1089</f>
        <v>6.3535346166876394E-2</v>
      </c>
      <c r="E1088">
        <v>10.231678488</v>
      </c>
      <c r="F1088">
        <f>E1088/G1089</f>
        <v>0.26239398846535478</v>
      </c>
      <c r="G1088">
        <v>36.355110263636362</v>
      </c>
      <c r="H1088">
        <f>G1088/G1089</f>
        <v>0.93233601841196767</v>
      </c>
      <c r="I1088">
        <v>7.6331474724060211E-2</v>
      </c>
      <c r="J1088">
        <f>+I1088/G1089</f>
        <v>1.9575400186566706E-3</v>
      </c>
      <c r="K1088">
        <v>1</v>
      </c>
      <c r="L1088">
        <v>2017</v>
      </c>
      <c r="M1088" s="2" t="str">
        <f>VLOOKUP(A1088,Bransje!$A$2:$B$418,2,TRUE)</f>
        <v>Retailers</v>
      </c>
      <c r="N1088" t="s">
        <v>403</v>
      </c>
      <c r="O1088">
        <f>IFERROR(VLOOKUP(A1088,Størrelse!$A$2:$B$409,2,TRUE),0)</f>
        <v>1</v>
      </c>
    </row>
    <row r="1089" spans="1:15" x14ac:dyDescent="0.3">
      <c r="A1089" t="s">
        <v>109</v>
      </c>
      <c r="B1089" s="1">
        <v>42411</v>
      </c>
      <c r="C1089">
        <v>1.6621699999999999</v>
      </c>
      <c r="D1089" t="e">
        <f>C1089/G1090</f>
        <v>#DIV/0!</v>
      </c>
      <c r="E1089">
        <v>9.1524970060000008</v>
      </c>
      <c r="F1089" t="e">
        <f>E1089/G1090</f>
        <v>#DIV/0!</v>
      </c>
      <c r="G1089">
        <v>38.993570500000004</v>
      </c>
      <c r="H1089" t="e">
        <f>G1089/G1090</f>
        <v>#DIV/0!</v>
      </c>
      <c r="I1089">
        <v>6.4664932131083486E-2</v>
      </c>
      <c r="J1089" t="e">
        <f>+I1089/G1090</f>
        <v>#DIV/0!</v>
      </c>
      <c r="K1089">
        <v>1</v>
      </c>
      <c r="L1089">
        <v>2016</v>
      </c>
      <c r="M1089" s="2" t="str">
        <f>VLOOKUP(A1089,Bransje!$A$2:$B$418,2,TRUE)</f>
        <v>Retailers</v>
      </c>
      <c r="N1089" t="s">
        <v>403</v>
      </c>
      <c r="O1089">
        <f>IFERROR(VLOOKUP(A1089,Størrelse!$A$2:$B$409,2,TRUE),0)</f>
        <v>1</v>
      </c>
    </row>
    <row r="1090" spans="1:15" x14ac:dyDescent="0.3">
      <c r="A1090" t="s">
        <v>109</v>
      </c>
      <c r="B1090" s="1">
        <v>42159</v>
      </c>
      <c r="C1090">
        <v>0.45827000000000001</v>
      </c>
      <c r="D1090" t="e">
        <f>C1090/G1091</f>
        <v>#DIV/0!</v>
      </c>
      <c r="E1090">
        <v>8.1348055099999996</v>
      </c>
      <c r="F1090" t="e">
        <f>E1090/G1091</f>
        <v>#DIV/0!</v>
      </c>
      <c r="G1090" t="e">
        <v>#DIV/0!</v>
      </c>
      <c r="H1090" t="e">
        <f>G1090/G1091</f>
        <v>#DIV/0!</v>
      </c>
      <c r="I1090">
        <v>0</v>
      </c>
      <c r="J1090" t="e">
        <f>+I1090/G1091</f>
        <v>#DIV/0!</v>
      </c>
      <c r="K1090">
        <v>1</v>
      </c>
      <c r="L1090">
        <v>2015</v>
      </c>
      <c r="M1090" s="2" t="str">
        <f>VLOOKUP(A1090,Bransje!$A$2:$B$418,2,TRUE)</f>
        <v>Retailers</v>
      </c>
      <c r="N1090" t="s">
        <v>403</v>
      </c>
      <c r="O1090">
        <f>IFERROR(VLOOKUP(A1090,Størrelse!$A$2:$B$409,2,TRUE),0)</f>
        <v>1</v>
      </c>
    </row>
    <row r="1091" spans="1:15" x14ac:dyDescent="0.3">
      <c r="A1091" t="s">
        <v>109</v>
      </c>
      <c r="B1091" s="1">
        <v>41638</v>
      </c>
      <c r="C1091">
        <v>0.66971000000000003</v>
      </c>
      <c r="D1091" t="e">
        <f>C1091/G1092</f>
        <v>#DIV/0!</v>
      </c>
      <c r="E1091">
        <v>6.5578741220000003</v>
      </c>
      <c r="F1091" t="e">
        <f>E1091/G1092</f>
        <v>#DIV/0!</v>
      </c>
      <c r="G1091" t="e">
        <v>#DIV/0!</v>
      </c>
      <c r="H1091" t="e">
        <f>G1091/G1092</f>
        <v>#DIV/0!</v>
      </c>
      <c r="I1091">
        <v>0</v>
      </c>
      <c r="J1091" t="e">
        <f>+I1091/G1092</f>
        <v>#DIV/0!</v>
      </c>
      <c r="K1091">
        <v>1</v>
      </c>
      <c r="L1091">
        <v>2013</v>
      </c>
      <c r="M1091" s="2" t="str">
        <f>VLOOKUP(A1091,Bransje!$A$2:$B$418,2,TRUE)</f>
        <v>Retailers</v>
      </c>
      <c r="N1091" t="s">
        <v>403</v>
      </c>
      <c r="O1091">
        <f>IFERROR(VLOOKUP(A1091,Størrelse!$A$2:$B$409,2,TRUE),0)</f>
        <v>1</v>
      </c>
    </row>
    <row r="1092" spans="1:15" x14ac:dyDescent="0.3">
      <c r="A1092" t="s">
        <v>109</v>
      </c>
      <c r="B1092" s="1">
        <v>41270</v>
      </c>
      <c r="C1092">
        <v>0.20691999999999999</v>
      </c>
      <c r="D1092" t="e">
        <f>C1092/#REF!</f>
        <v>#REF!</v>
      </c>
      <c r="E1092">
        <v>6.4569151810000003</v>
      </c>
      <c r="F1092" t="e">
        <f>E1092/#REF!</f>
        <v>#REF!</v>
      </c>
      <c r="G1092" t="e">
        <v>#DIV/0!</v>
      </c>
      <c r="H1092" t="e">
        <f>G1092/#REF!</f>
        <v>#DIV/0!</v>
      </c>
      <c r="I1092">
        <v>0</v>
      </c>
      <c r="J1092" t="e">
        <f>+I1092/#REF!</f>
        <v>#REF!</v>
      </c>
      <c r="K1092">
        <v>1</v>
      </c>
      <c r="L1092">
        <v>2012</v>
      </c>
      <c r="M1092" s="2" t="str">
        <f>VLOOKUP(A1092,Bransje!$A$2:$B$418,2,TRUE)</f>
        <v>Retailers</v>
      </c>
      <c r="N1092" t="s">
        <v>403</v>
      </c>
      <c r="O1092">
        <f>IFERROR(VLOOKUP(A1092,Størrelse!$A$2:$B$409,2,TRUE),0)</f>
        <v>1</v>
      </c>
    </row>
    <row r="1093" spans="1:15" x14ac:dyDescent="0.3">
      <c r="A1093" t="s">
        <v>110</v>
      </c>
      <c r="B1093" s="1">
        <v>43136</v>
      </c>
      <c r="C1093">
        <v>-0.82113000000000003</v>
      </c>
      <c r="D1093" t="e">
        <f t="shared" ref="D1093:D1112" si="276">C1093/G1094</f>
        <v>#DIV/0!</v>
      </c>
      <c r="E1093">
        <v>10.1481628644</v>
      </c>
      <c r="F1093" t="e">
        <f t="shared" ref="F1093:F1112" si="277">E1093/G1094</f>
        <v>#DIV/0!</v>
      </c>
      <c r="G1093">
        <v>28.654545454545453</v>
      </c>
      <c r="H1093" t="e">
        <f t="shared" ref="H1093:H1112" si="278">G1093/G1094</f>
        <v>#DIV/0!</v>
      </c>
      <c r="I1093">
        <v>-6.3894087916390729E-2</v>
      </c>
      <c r="J1093" t="e">
        <f t="shared" ref="J1093:J1112" si="279">+I1093/G1094</f>
        <v>#DIV/0!</v>
      </c>
      <c r="K1093">
        <v>1</v>
      </c>
      <c r="L1093">
        <v>2018</v>
      </c>
      <c r="M1093" s="2" t="str">
        <f>VLOOKUP(A1093,Bransje!$A$2:$B$418,2,TRUE)</f>
        <v>Software &amp; IT Services</v>
      </c>
      <c r="N1093" t="s">
        <v>465</v>
      </c>
      <c r="O1093">
        <f>IFERROR(VLOOKUP(A1093,Størrelse!$A$2:$B$409,2,TRUE),0)</f>
        <v>1</v>
      </c>
    </row>
    <row r="1094" spans="1:15" x14ac:dyDescent="0.3">
      <c r="A1094" t="s">
        <v>110</v>
      </c>
      <c r="B1094" s="1">
        <v>42830</v>
      </c>
      <c r="C1094">
        <v>1.1228100000000001</v>
      </c>
      <c r="D1094" t="e">
        <f t="shared" si="276"/>
        <v>#DIV/0!</v>
      </c>
      <c r="E1094">
        <v>0.72308788199999996</v>
      </c>
      <c r="F1094" t="e">
        <f t="shared" si="277"/>
        <v>#DIV/0!</v>
      </c>
      <c r="G1094" t="e">
        <v>#DIV/0!</v>
      </c>
      <c r="H1094" t="e">
        <f t="shared" si="278"/>
        <v>#DIV/0!</v>
      </c>
      <c r="I1094">
        <v>0</v>
      </c>
      <c r="J1094" t="e">
        <f t="shared" si="279"/>
        <v>#DIV/0!</v>
      </c>
      <c r="K1094">
        <v>1</v>
      </c>
      <c r="L1094">
        <v>2017</v>
      </c>
      <c r="M1094" s="2" t="str">
        <f>VLOOKUP(A1094,Bransje!$A$2:$B$418,2,TRUE)</f>
        <v>Software &amp; IT Services</v>
      </c>
      <c r="N1094" t="s">
        <v>465</v>
      </c>
      <c r="O1094">
        <f>IFERROR(VLOOKUP(A1094,Størrelse!$A$2:$B$409,2,TRUE),0)</f>
        <v>1</v>
      </c>
    </row>
    <row r="1095" spans="1:15" x14ac:dyDescent="0.3">
      <c r="A1095" t="s">
        <v>110</v>
      </c>
      <c r="B1095" s="1">
        <v>42480</v>
      </c>
      <c r="C1095">
        <v>-5.3935899999999997</v>
      </c>
      <c r="D1095">
        <f t="shared" si="276"/>
        <v>-0.33349910061832488</v>
      </c>
      <c r="E1095">
        <v>8.0291947849999996</v>
      </c>
      <c r="F1095">
        <f t="shared" si="277"/>
        <v>0.49646510756042722</v>
      </c>
      <c r="G1095" t="e">
        <v>#DIV/0!</v>
      </c>
      <c r="H1095" t="e">
        <f t="shared" si="278"/>
        <v>#DIV/0!</v>
      </c>
      <c r="I1095">
        <v>0</v>
      </c>
      <c r="J1095">
        <f t="shared" si="279"/>
        <v>0</v>
      </c>
      <c r="K1095">
        <v>1</v>
      </c>
      <c r="L1095">
        <v>2016</v>
      </c>
      <c r="M1095" s="2" t="str">
        <f>VLOOKUP(A1095,Bransje!$A$2:$B$418,2,TRUE)</f>
        <v>Software &amp; IT Services</v>
      </c>
      <c r="N1095" t="s">
        <v>465</v>
      </c>
      <c r="O1095">
        <f>IFERROR(VLOOKUP(A1095,Størrelse!$A$2:$B$409,2,TRUE),0)</f>
        <v>1</v>
      </c>
    </row>
    <row r="1096" spans="1:15" x14ac:dyDescent="0.3">
      <c r="A1096" t="s">
        <v>110</v>
      </c>
      <c r="B1096" s="1">
        <v>42044</v>
      </c>
      <c r="C1096">
        <v>-3.09768</v>
      </c>
      <c r="D1096">
        <f t="shared" si="276"/>
        <v>-0.3012774535809018</v>
      </c>
      <c r="E1096">
        <v>16.000944568000001</v>
      </c>
      <c r="F1096">
        <f t="shared" si="277"/>
        <v>1.556236872219275</v>
      </c>
      <c r="G1096">
        <v>16.172727272727272</v>
      </c>
      <c r="H1096">
        <f t="shared" si="278"/>
        <v>1.5729442970822278</v>
      </c>
      <c r="I1096">
        <v>6.8019789455200375E-3</v>
      </c>
      <c r="J1096">
        <f t="shared" si="279"/>
        <v>6.6155409726543243E-4</v>
      </c>
      <c r="K1096">
        <v>1</v>
      </c>
      <c r="L1096">
        <v>2015</v>
      </c>
      <c r="M1096" s="2" t="str">
        <f>VLOOKUP(A1096,Bransje!$A$2:$B$418,2,TRUE)</f>
        <v>Software &amp; IT Services</v>
      </c>
      <c r="N1096" t="s">
        <v>465</v>
      </c>
      <c r="O1096">
        <f>IFERROR(VLOOKUP(A1096,Størrelse!$A$2:$B$409,2,TRUE),0)</f>
        <v>1</v>
      </c>
    </row>
    <row r="1097" spans="1:15" x14ac:dyDescent="0.3">
      <c r="A1097" t="s">
        <v>110</v>
      </c>
      <c r="B1097" s="1">
        <v>41680</v>
      </c>
      <c r="C1097">
        <v>-0.19378000000000001</v>
      </c>
      <c r="D1097">
        <f t="shared" si="276"/>
        <v>-2.3735913767760904E-2</v>
      </c>
      <c r="E1097">
        <v>20.039057120999999</v>
      </c>
      <c r="F1097">
        <f t="shared" si="277"/>
        <v>2.454563586599706</v>
      </c>
      <c r="G1097">
        <v>10.281818181818183</v>
      </c>
      <c r="H1097">
        <f t="shared" si="278"/>
        <v>1.2594093804284889</v>
      </c>
      <c r="I1097">
        <v>2.3814235534415085E-3</v>
      </c>
      <c r="J1097">
        <f t="shared" si="279"/>
        <v>2.91698132464663E-4</v>
      </c>
      <c r="K1097">
        <v>1</v>
      </c>
      <c r="L1097">
        <v>2014</v>
      </c>
      <c r="M1097" s="2" t="str">
        <f>VLOOKUP(A1097,Bransje!$A$2:$B$418,2,TRUE)</f>
        <v>Software &amp; IT Services</v>
      </c>
      <c r="N1097" t="s">
        <v>465</v>
      </c>
      <c r="O1097">
        <f>IFERROR(VLOOKUP(A1097,Størrelse!$A$2:$B$409,2,TRUE),0)</f>
        <v>1</v>
      </c>
    </row>
    <row r="1098" spans="1:15" x14ac:dyDescent="0.3">
      <c r="A1098" t="s">
        <v>110</v>
      </c>
      <c r="B1098" s="1">
        <v>41386</v>
      </c>
      <c r="C1098">
        <v>0.59267000000000003</v>
      </c>
      <c r="D1098">
        <f t="shared" si="276"/>
        <v>4.6483921568627455E-2</v>
      </c>
      <c r="E1098">
        <v>20.461960233999999</v>
      </c>
      <c r="F1098">
        <f t="shared" si="277"/>
        <v>1.6048596261960784</v>
      </c>
      <c r="G1098">
        <v>8.1639999999999997</v>
      </c>
      <c r="H1098">
        <f t="shared" si="278"/>
        <v>0.64031372549019605</v>
      </c>
      <c r="I1098">
        <v>-3.122689198248696E-2</v>
      </c>
      <c r="J1098">
        <f t="shared" si="279"/>
        <v>-2.449167998626428E-3</v>
      </c>
      <c r="K1098">
        <v>1</v>
      </c>
      <c r="L1098">
        <v>2013</v>
      </c>
      <c r="M1098" s="2" t="str">
        <f>VLOOKUP(A1098,Bransje!$A$2:$B$418,2,TRUE)</f>
        <v>Software &amp; IT Services</v>
      </c>
      <c r="N1098" t="s">
        <v>465</v>
      </c>
      <c r="O1098">
        <f>IFERROR(VLOOKUP(A1098,Størrelse!$A$2:$B$409,2,TRUE),0)</f>
        <v>1</v>
      </c>
    </row>
    <row r="1099" spans="1:15" x14ac:dyDescent="0.3">
      <c r="A1099" t="s">
        <v>110</v>
      </c>
      <c r="B1099" s="1">
        <v>40947</v>
      </c>
      <c r="C1099">
        <v>0.85931000000000002</v>
      </c>
      <c r="D1099">
        <f t="shared" si="276"/>
        <v>5.8258305084745762E-2</v>
      </c>
      <c r="E1099">
        <v>19.7772054</v>
      </c>
      <c r="F1099">
        <f t="shared" si="277"/>
        <v>1.3408274847457626</v>
      </c>
      <c r="G1099">
        <v>12.75</v>
      </c>
      <c r="H1099">
        <f t="shared" si="278"/>
        <v>0.86440677966101698</v>
      </c>
      <c r="I1099">
        <v>0.13100764100485474</v>
      </c>
      <c r="J1099">
        <f t="shared" si="279"/>
        <v>8.8818739664308297E-3</v>
      </c>
      <c r="K1099">
        <v>1</v>
      </c>
      <c r="L1099">
        <v>2012</v>
      </c>
      <c r="M1099" s="2" t="str">
        <f>VLOOKUP(A1099,Bransje!$A$2:$B$418,2,TRUE)</f>
        <v>Software &amp; IT Services</v>
      </c>
      <c r="N1099" t="s">
        <v>465</v>
      </c>
      <c r="O1099">
        <f>IFERROR(VLOOKUP(A1099,Størrelse!$A$2:$B$409,2,TRUE),0)</f>
        <v>1</v>
      </c>
    </row>
    <row r="1100" spans="1:15" x14ac:dyDescent="0.3">
      <c r="A1100" t="s">
        <v>110</v>
      </c>
      <c r="B1100" s="1">
        <v>40659</v>
      </c>
      <c r="C1100">
        <v>-1.34334</v>
      </c>
      <c r="D1100">
        <f t="shared" si="276"/>
        <v>-7.1383448737044053E-2</v>
      </c>
      <c r="E1100">
        <v>28.348507226999999</v>
      </c>
      <c r="F1100">
        <f t="shared" si="277"/>
        <v>1.506405089113908</v>
      </c>
      <c r="G1100">
        <v>14.75</v>
      </c>
      <c r="H1100">
        <f t="shared" si="278"/>
        <v>0.7837970051300488</v>
      </c>
      <c r="I1100">
        <v>2.9055743778218179E-2</v>
      </c>
      <c r="J1100">
        <f t="shared" si="279"/>
        <v>1.5439867766232852E-3</v>
      </c>
      <c r="K1100">
        <v>1</v>
      </c>
      <c r="L1100">
        <v>2011</v>
      </c>
      <c r="M1100" s="2" t="str">
        <f>VLOOKUP(A1100,Bransje!$A$2:$B$418,2,TRUE)</f>
        <v>Software &amp; IT Services</v>
      </c>
      <c r="N1100" t="s">
        <v>465</v>
      </c>
      <c r="O1100">
        <f>IFERROR(VLOOKUP(A1100,Størrelse!$A$2:$B$409,2,TRUE),0)</f>
        <v>1</v>
      </c>
    </row>
    <row r="1101" spans="1:15" x14ac:dyDescent="0.3">
      <c r="A1101" t="s">
        <v>110</v>
      </c>
      <c r="B1101" s="1">
        <v>40211</v>
      </c>
      <c r="C1101">
        <v>1.35141</v>
      </c>
      <c r="D1101">
        <f t="shared" si="276"/>
        <v>0.12173212219205318</v>
      </c>
      <c r="E1101">
        <v>24.217810184000001</v>
      </c>
      <c r="F1101">
        <f t="shared" si="277"/>
        <v>2.1814885405188935</v>
      </c>
      <c r="G1101">
        <v>18.818648072727271</v>
      </c>
      <c r="H1101">
        <f t="shared" si="278"/>
        <v>1.6951435661113077</v>
      </c>
      <c r="I1101">
        <v>-9.0587859162139295E-2</v>
      </c>
      <c r="J1101">
        <f t="shared" si="279"/>
        <v>-8.1599605897855164E-3</v>
      </c>
      <c r="K1101">
        <v>1</v>
      </c>
      <c r="L1101">
        <v>2010</v>
      </c>
      <c r="M1101" s="2" t="str">
        <f>VLOOKUP(A1101,Bransje!$A$2:$B$418,2,TRUE)</f>
        <v>Software &amp; IT Services</v>
      </c>
      <c r="N1101" t="s">
        <v>465</v>
      </c>
      <c r="O1101">
        <f>IFERROR(VLOOKUP(A1101,Størrelse!$A$2:$B$409,2,TRUE),0)</f>
        <v>1</v>
      </c>
    </row>
    <row r="1102" spans="1:15" x14ac:dyDescent="0.3">
      <c r="A1102" t="s">
        <v>110</v>
      </c>
      <c r="B1102" s="1">
        <v>39847</v>
      </c>
      <c r="C1102">
        <v>1.9252</v>
      </c>
      <c r="D1102">
        <f t="shared" si="276"/>
        <v>6.2367655594513363E-2</v>
      </c>
      <c r="E1102">
        <v>20.341556456999999</v>
      </c>
      <c r="F1102">
        <f t="shared" si="277"/>
        <v>0.65897319102769858</v>
      </c>
      <c r="G1102">
        <v>11.101506945454547</v>
      </c>
      <c r="H1102">
        <f t="shared" si="278"/>
        <v>0.35963793982661918</v>
      </c>
      <c r="I1102">
        <v>6.6233436129890411E-2</v>
      </c>
      <c r="J1102">
        <f t="shared" si="279"/>
        <v>2.1456597410088318E-3</v>
      </c>
      <c r="K1102">
        <v>1</v>
      </c>
      <c r="L1102">
        <v>2009</v>
      </c>
      <c r="M1102" s="2" t="str">
        <f>VLOOKUP(A1102,Bransje!$A$2:$B$418,2,TRUE)</f>
        <v>Software &amp; IT Services</v>
      </c>
      <c r="N1102" t="s">
        <v>465</v>
      </c>
      <c r="O1102">
        <f>IFERROR(VLOOKUP(A1102,Størrelse!$A$2:$B$409,2,TRUE),0)</f>
        <v>1</v>
      </c>
    </row>
    <row r="1103" spans="1:15" x14ac:dyDescent="0.3">
      <c r="A1103" t="s">
        <v>110</v>
      </c>
      <c r="B1103" s="1">
        <v>39476</v>
      </c>
      <c r="C1103">
        <v>2.8706700000000001</v>
      </c>
      <c r="D1103">
        <f t="shared" si="276"/>
        <v>5.696719543061516E-2</v>
      </c>
      <c r="E1103">
        <v>19.735037205000001</v>
      </c>
      <c r="F1103">
        <f t="shared" si="277"/>
        <v>0.39163321499430315</v>
      </c>
      <c r="G1103">
        <v>30.868564509090906</v>
      </c>
      <c r="H1103">
        <f t="shared" si="278"/>
        <v>0.61257321358844197</v>
      </c>
      <c r="I1103">
        <v>-6.0626293486400917E-2</v>
      </c>
      <c r="J1103">
        <f t="shared" si="279"/>
        <v>-1.2031023800275309E-3</v>
      </c>
      <c r="K1103">
        <v>1</v>
      </c>
      <c r="L1103">
        <v>2008</v>
      </c>
      <c r="M1103" s="2" t="str">
        <f>VLOOKUP(A1103,Bransje!$A$2:$B$418,2,TRUE)</f>
        <v>Software &amp; IT Services</v>
      </c>
      <c r="N1103" t="s">
        <v>465</v>
      </c>
      <c r="O1103">
        <f>IFERROR(VLOOKUP(A1103,Størrelse!$A$2:$B$409,2,TRUE),0)</f>
        <v>1</v>
      </c>
    </row>
    <row r="1104" spans="1:15" x14ac:dyDescent="0.3">
      <c r="A1104" t="s">
        <v>110</v>
      </c>
      <c r="B1104" s="1">
        <v>39111</v>
      </c>
      <c r="C1104">
        <v>2.1354000000000002</v>
      </c>
      <c r="D1104">
        <f t="shared" si="276"/>
        <v>4.6757926589661124E-2</v>
      </c>
      <c r="E1104">
        <v>18.033845539000001</v>
      </c>
      <c r="F1104">
        <f t="shared" si="277"/>
        <v>0.39487928530572713</v>
      </c>
      <c r="G1104">
        <v>50.391632909090909</v>
      </c>
      <c r="H1104">
        <f t="shared" si="278"/>
        <v>1.1034037052994399</v>
      </c>
      <c r="I1104">
        <v>7.1746476785239377E-4</v>
      </c>
      <c r="J1104">
        <f t="shared" si="279"/>
        <v>1.5710014491856554E-5</v>
      </c>
      <c r="K1104">
        <v>1</v>
      </c>
      <c r="L1104">
        <v>2007</v>
      </c>
      <c r="M1104" s="2" t="str">
        <f>VLOOKUP(A1104,Bransje!$A$2:$B$418,2,TRUE)</f>
        <v>Software &amp; IT Services</v>
      </c>
      <c r="N1104" t="s">
        <v>465</v>
      </c>
      <c r="O1104">
        <f>IFERROR(VLOOKUP(A1104,Størrelse!$A$2:$B$409,2,TRUE),0)</f>
        <v>1</v>
      </c>
    </row>
    <row r="1105" spans="1:15" x14ac:dyDescent="0.3">
      <c r="A1105" t="s">
        <v>110</v>
      </c>
      <c r="B1105" s="1">
        <v>38748</v>
      </c>
      <c r="C1105">
        <v>2.3593500000000001</v>
      </c>
      <c r="D1105">
        <f t="shared" si="276"/>
        <v>5.3948852091712553E-2</v>
      </c>
      <c r="E1105">
        <v>16.775013276999999</v>
      </c>
      <c r="F1105">
        <f t="shared" si="277"/>
        <v>0.38357713358229478</v>
      </c>
      <c r="G1105">
        <v>45.669261999999996</v>
      </c>
      <c r="H1105">
        <f t="shared" si="278"/>
        <v>1.0442724736794746</v>
      </c>
      <c r="I1105">
        <v>-2.7927892774233687E-2</v>
      </c>
      <c r="J1105">
        <f t="shared" si="279"/>
        <v>-6.3859866340743889E-4</v>
      </c>
      <c r="K1105">
        <v>1</v>
      </c>
      <c r="L1105">
        <v>2006</v>
      </c>
      <c r="M1105" s="2" t="str">
        <f>VLOOKUP(A1105,Bransje!$A$2:$B$418,2,TRUE)</f>
        <v>Software &amp; IT Services</v>
      </c>
      <c r="N1105" t="s">
        <v>465</v>
      </c>
      <c r="O1105">
        <f>IFERROR(VLOOKUP(A1105,Størrelse!$A$2:$B$409,2,TRUE),0)</f>
        <v>1</v>
      </c>
    </row>
    <row r="1106" spans="1:15" x14ac:dyDescent="0.3">
      <c r="A1106" t="s">
        <v>110</v>
      </c>
      <c r="B1106" s="1">
        <v>38383</v>
      </c>
      <c r="C1106">
        <v>-0.44551000000000002</v>
      </c>
      <c r="D1106">
        <f t="shared" si="276"/>
        <v>-1.0833338601954384E-2</v>
      </c>
      <c r="E1106">
        <v>14.623300782999999</v>
      </c>
      <c r="F1106">
        <f t="shared" si="277"/>
        <v>0.35559060146902127</v>
      </c>
      <c r="G1106">
        <v>43.733089927272722</v>
      </c>
      <c r="H1106">
        <f t="shared" si="278"/>
        <v>1.063444976076555</v>
      </c>
      <c r="I1106">
        <v>6.9757851545486638E-3</v>
      </c>
      <c r="J1106">
        <f t="shared" si="279"/>
        <v>1.6962816231669853E-4</v>
      </c>
      <c r="K1106">
        <v>1</v>
      </c>
      <c r="L1106">
        <v>2005</v>
      </c>
      <c r="M1106" s="2" t="str">
        <f>VLOOKUP(A1106,Bransje!$A$2:$B$418,2,TRUE)</f>
        <v>Software &amp; IT Services</v>
      </c>
      <c r="N1106" t="s">
        <v>465</v>
      </c>
      <c r="O1106">
        <f>IFERROR(VLOOKUP(A1106,Størrelse!$A$2:$B$409,2,TRUE),0)</f>
        <v>1</v>
      </c>
    </row>
    <row r="1107" spans="1:15" x14ac:dyDescent="0.3">
      <c r="A1107" t="s">
        <v>110</v>
      </c>
      <c r="B1107" s="1">
        <v>38013</v>
      </c>
      <c r="C1107">
        <v>-0.51161000000000001</v>
      </c>
      <c r="D1107">
        <f t="shared" si="276"/>
        <v>-3.1832770810765479E-2</v>
      </c>
      <c r="E1107">
        <v>15.368565329000001</v>
      </c>
      <c r="F1107">
        <f t="shared" si="277"/>
        <v>0.95624404880345104</v>
      </c>
      <c r="G1107">
        <v>41.123979999999996</v>
      </c>
      <c r="H1107">
        <f t="shared" si="278"/>
        <v>2.5587659157688538</v>
      </c>
      <c r="I1107">
        <v>0.11127325314431691</v>
      </c>
      <c r="J1107">
        <f t="shared" si="279"/>
        <v>6.9235080719910269E-3</v>
      </c>
      <c r="K1107">
        <v>0</v>
      </c>
      <c r="L1107">
        <v>2004</v>
      </c>
      <c r="M1107" s="2" t="str">
        <f>VLOOKUP(A1107,Bransje!$A$2:$B$418,2,TRUE)</f>
        <v>Software &amp; IT Services</v>
      </c>
      <c r="N1107" t="s">
        <v>465</v>
      </c>
      <c r="O1107">
        <f>IFERROR(VLOOKUP(A1107,Størrelse!$A$2:$B$409,2,TRUE),0)</f>
        <v>1</v>
      </c>
    </row>
    <row r="1108" spans="1:15" x14ac:dyDescent="0.3">
      <c r="A1108" t="s">
        <v>110</v>
      </c>
      <c r="B1108" s="1">
        <v>37649</v>
      </c>
      <c r="C1108">
        <v>-4.2050099999999997</v>
      </c>
      <c r="D1108">
        <f t="shared" si="276"/>
        <v>-7.9503988283895252E-2</v>
      </c>
      <c r="E1108">
        <v>15.892635227</v>
      </c>
      <c r="F1108">
        <f t="shared" si="277"/>
        <v>0.3004815410397666</v>
      </c>
      <c r="G1108">
        <v>16.071802327272728</v>
      </c>
      <c r="H1108">
        <f t="shared" si="278"/>
        <v>0.30386904761904765</v>
      </c>
      <c r="I1108">
        <v>1.851275152472498E-2</v>
      </c>
      <c r="J1108">
        <f t="shared" si="279"/>
        <v>3.500199952733522E-4</v>
      </c>
      <c r="K1108">
        <v>0</v>
      </c>
      <c r="L1108">
        <v>2003</v>
      </c>
      <c r="M1108" s="2" t="str">
        <f>VLOOKUP(A1108,Bransje!$A$2:$B$418,2,TRUE)</f>
        <v>Software &amp; IT Services</v>
      </c>
      <c r="N1108" t="s">
        <v>465</v>
      </c>
      <c r="O1108">
        <f>IFERROR(VLOOKUP(A1108,Størrelse!$A$2:$B$409,2,TRUE),0)</f>
        <v>1</v>
      </c>
    </row>
    <row r="1109" spans="1:15" x14ac:dyDescent="0.3">
      <c r="A1109" t="s">
        <v>110</v>
      </c>
      <c r="B1109" s="1">
        <v>37319</v>
      </c>
      <c r="C1109">
        <v>-10.26168</v>
      </c>
      <c r="D1109">
        <f t="shared" si="276"/>
        <v>-0.10660637253423827</v>
      </c>
      <c r="E1109">
        <v>20.754922685</v>
      </c>
      <c r="F1109">
        <f t="shared" si="277"/>
        <v>0.21561839968469321</v>
      </c>
      <c r="G1109">
        <v>52.890554181818182</v>
      </c>
      <c r="H1109">
        <f t="shared" si="278"/>
        <v>0.54946852003270641</v>
      </c>
      <c r="I1109">
        <v>0.20424383244351885</v>
      </c>
      <c r="J1109">
        <f t="shared" si="279"/>
        <v>2.1218449697607321E-3</v>
      </c>
      <c r="K1109">
        <v>0</v>
      </c>
      <c r="L1109">
        <v>2002</v>
      </c>
      <c r="M1109" s="2" t="str">
        <f>VLOOKUP(A1109,Bransje!$A$2:$B$418,2,TRUE)</f>
        <v>Software &amp; IT Services</v>
      </c>
      <c r="N1109" t="s">
        <v>465</v>
      </c>
      <c r="O1109">
        <f>IFERROR(VLOOKUP(A1109,Størrelse!$A$2:$B$409,2,TRUE),0)</f>
        <v>1</v>
      </c>
    </row>
    <row r="1110" spans="1:15" x14ac:dyDescent="0.3">
      <c r="A1110" t="s">
        <v>110</v>
      </c>
      <c r="B1110" s="1">
        <v>36955</v>
      </c>
      <c r="C1110">
        <v>0.43976999999999999</v>
      </c>
      <c r="D1110">
        <f t="shared" si="276"/>
        <v>7.8582847406160755E-3</v>
      </c>
      <c r="E1110">
        <v>32.518120811000003</v>
      </c>
      <c r="F1110">
        <f t="shared" si="277"/>
        <v>0.58106886000088998</v>
      </c>
      <c r="G1110">
        <v>96.257660363636376</v>
      </c>
      <c r="H1110">
        <f t="shared" si="278"/>
        <v>1.7200357086726439</v>
      </c>
      <c r="I1110">
        <v>-6.8132492053334048E-2</v>
      </c>
      <c r="J1110">
        <f t="shared" si="279"/>
        <v>-1.2174648626392455E-3</v>
      </c>
      <c r="K1110">
        <v>0</v>
      </c>
      <c r="L1110">
        <v>2001</v>
      </c>
      <c r="M1110" s="2" t="str">
        <f>VLOOKUP(A1110,Bransje!$A$2:$B$418,2,TRUE)</f>
        <v>Software &amp; IT Services</v>
      </c>
      <c r="N1110" t="s">
        <v>465</v>
      </c>
      <c r="O1110">
        <f>IFERROR(VLOOKUP(A1110,Størrelse!$A$2:$B$409,2,TRUE),0)</f>
        <v>1</v>
      </c>
    </row>
    <row r="1111" spans="1:15" x14ac:dyDescent="0.3">
      <c r="A1111" t="s">
        <v>110</v>
      </c>
      <c r="B1111" s="1">
        <v>36524</v>
      </c>
      <c r="C1111">
        <v>0.84970999999999997</v>
      </c>
      <c r="D1111">
        <f t="shared" si="276"/>
        <v>3.4829090238842453E-2</v>
      </c>
      <c r="E1111">
        <v>15.853152838</v>
      </c>
      <c r="F1111">
        <f t="shared" si="277"/>
        <v>0.64981098347067046</v>
      </c>
      <c r="G1111">
        <v>55.962594193999998</v>
      </c>
      <c r="H1111">
        <f t="shared" si="278"/>
        <v>2.2938723131215908</v>
      </c>
      <c r="I1111">
        <v>-6.8375498558223335E-2</v>
      </c>
      <c r="J1111">
        <f t="shared" si="279"/>
        <v>-2.8026696277673592E-3</v>
      </c>
      <c r="K1111">
        <v>0</v>
      </c>
      <c r="L1111">
        <v>1999</v>
      </c>
      <c r="M1111" s="2" t="str">
        <f>VLOOKUP(A1111,Bransje!$A$2:$B$418,2,TRUE)</f>
        <v>Software &amp; IT Services</v>
      </c>
      <c r="N1111" t="s">
        <v>465</v>
      </c>
      <c r="O1111">
        <f>IFERROR(VLOOKUP(A1111,Størrelse!$A$2:$B$409,2,TRUE),0)</f>
        <v>1</v>
      </c>
    </row>
    <row r="1112" spans="1:15" x14ac:dyDescent="0.3">
      <c r="A1112" t="s">
        <v>110</v>
      </c>
      <c r="B1112" s="1">
        <v>35856</v>
      </c>
      <c r="C1112">
        <v>0.76366000000000001</v>
      </c>
      <c r="D1112" t="e">
        <f t="shared" si="276"/>
        <v>#DIV/0!</v>
      </c>
      <c r="E1112">
        <v>4.5155230980000001</v>
      </c>
      <c r="F1112" t="e">
        <f t="shared" si="277"/>
        <v>#DIV/0!</v>
      </c>
      <c r="G1112">
        <v>24.396560294083642</v>
      </c>
      <c r="H1112" t="e">
        <f t="shared" si="278"/>
        <v>#DIV/0!</v>
      </c>
      <c r="I1112">
        <v>1.8503764929159505E-2</v>
      </c>
      <c r="J1112" t="e">
        <f t="shared" si="279"/>
        <v>#DIV/0!</v>
      </c>
      <c r="K1112">
        <v>0</v>
      </c>
      <c r="L1112">
        <v>1998</v>
      </c>
      <c r="M1112" s="2" t="str">
        <f>VLOOKUP(A1112,Bransje!$A$2:$B$418,2,TRUE)</f>
        <v>Software &amp; IT Services</v>
      </c>
      <c r="N1112" t="s">
        <v>465</v>
      </c>
      <c r="O1112">
        <f>IFERROR(VLOOKUP(A1112,Størrelse!$A$2:$B$409,2,TRUE),0)</f>
        <v>1</v>
      </c>
    </row>
    <row r="1113" spans="1:15" x14ac:dyDescent="0.3">
      <c r="A1113" t="s">
        <v>110</v>
      </c>
      <c r="B1113" s="1">
        <v>35486</v>
      </c>
      <c r="C1113">
        <v>0.46616999999999997</v>
      </c>
      <c r="D1113" t="e">
        <f>C1113/#REF!</f>
        <v>#REF!</v>
      </c>
      <c r="E1113">
        <v>3.6150942939999999</v>
      </c>
      <c r="F1113" t="e">
        <f>E1113/#REF!</f>
        <v>#REF!</v>
      </c>
      <c r="G1113" t="e">
        <v>#DIV/0!</v>
      </c>
      <c r="H1113" t="e">
        <f>G1113/#REF!</f>
        <v>#DIV/0!</v>
      </c>
      <c r="I1113">
        <v>0</v>
      </c>
      <c r="J1113" t="e">
        <f>+I1113/#REF!</f>
        <v>#REF!</v>
      </c>
      <c r="K1113">
        <v>0</v>
      </c>
      <c r="L1113">
        <v>1997</v>
      </c>
      <c r="M1113" s="2" t="str">
        <f>VLOOKUP(A1113,Bransje!$A$2:$B$418,2,TRUE)</f>
        <v>Software &amp; IT Services</v>
      </c>
      <c r="N1113" t="s">
        <v>465</v>
      </c>
      <c r="O1113">
        <f>IFERROR(VLOOKUP(A1113,Størrelse!$A$2:$B$409,2,TRUE),0)</f>
        <v>1</v>
      </c>
    </row>
    <row r="1114" spans="1:15" x14ac:dyDescent="0.3">
      <c r="A1114" t="s">
        <v>111</v>
      </c>
      <c r="B1114" s="1">
        <v>39869</v>
      </c>
      <c r="C1114">
        <v>-0.14893999999999999</v>
      </c>
      <c r="D1114">
        <f t="shared" ref="D1114:D1122" si="280">C1114/G1115</f>
        <v>-0.10666276041666667</v>
      </c>
      <c r="E1114">
        <v>0.30868423299999997</v>
      </c>
      <c r="F1114">
        <f t="shared" ref="F1114:F1122" si="281">E1114/G1115</f>
        <v>0.22106292727864582</v>
      </c>
      <c r="G1114">
        <v>0.20571428571428571</v>
      </c>
      <c r="H1114">
        <f t="shared" ref="H1114:H1122" si="282">G1114/G1115</f>
        <v>0.14732142857142858</v>
      </c>
      <c r="I1114">
        <v>-0.3762939958592133</v>
      </c>
      <c r="J1114">
        <f t="shared" ref="J1114:J1122" si="283">+I1114/G1115</f>
        <v>-0.2694813772429262</v>
      </c>
      <c r="K1114">
        <v>1</v>
      </c>
      <c r="L1114">
        <v>2009</v>
      </c>
      <c r="M1114" s="2" t="str">
        <f>VLOOKUP(A1114,Bransje!$A$2:$B$418,2,TRUE)</f>
        <v>Software &amp; IT Services</v>
      </c>
      <c r="N1114" t="s">
        <v>465</v>
      </c>
      <c r="O1114">
        <f>IFERROR(VLOOKUP(A1114,Størrelse!$A$2:$B$409,2,TRUE),0)</f>
        <v>0</v>
      </c>
    </row>
    <row r="1115" spans="1:15" x14ac:dyDescent="0.3">
      <c r="A1115" t="s">
        <v>111</v>
      </c>
      <c r="B1115" s="1">
        <v>39477</v>
      </c>
      <c r="C1115">
        <v>-0.56854000000000005</v>
      </c>
      <c r="D1115">
        <f t="shared" si="280"/>
        <v>-0.14616711623886666</v>
      </c>
      <c r="E1115">
        <v>0.45790072500000001</v>
      </c>
      <c r="F1115">
        <f t="shared" si="281"/>
        <v>0.11772263780373644</v>
      </c>
      <c r="G1115">
        <v>1.3963636363636363</v>
      </c>
      <c r="H1115">
        <f t="shared" si="282"/>
        <v>0.35899399505415652</v>
      </c>
      <c r="I1115">
        <v>-6.2281806265784612E-2</v>
      </c>
      <c r="J1115">
        <f t="shared" si="283"/>
        <v>-1.6012157484112839E-2</v>
      </c>
      <c r="K1115">
        <v>1</v>
      </c>
      <c r="L1115">
        <v>2008</v>
      </c>
      <c r="M1115" s="2" t="str">
        <f>VLOOKUP(A1115,Bransje!$A$2:$B$418,2,TRUE)</f>
        <v>Software &amp; IT Services</v>
      </c>
      <c r="N1115" t="s">
        <v>465</v>
      </c>
      <c r="O1115">
        <f>IFERROR(VLOOKUP(A1115,Størrelse!$A$2:$B$409,2,TRUE),0)</f>
        <v>0</v>
      </c>
    </row>
    <row r="1116" spans="1:15" x14ac:dyDescent="0.3">
      <c r="A1116" t="s">
        <v>111</v>
      </c>
      <c r="B1116" s="1">
        <v>39113</v>
      </c>
      <c r="C1116">
        <v>-1.2109999999999999E-2</v>
      </c>
      <c r="D1116">
        <f t="shared" si="280"/>
        <v>-5.58095121345364E-3</v>
      </c>
      <c r="E1116">
        <v>2.4900133320000002</v>
      </c>
      <c r="F1116">
        <f t="shared" si="281"/>
        <v>1.1475345108787072</v>
      </c>
      <c r="G1116">
        <v>3.8896573636363638</v>
      </c>
      <c r="H1116">
        <f t="shared" si="282"/>
        <v>1.792567133237428</v>
      </c>
      <c r="I1116">
        <v>-0.13824699319314382</v>
      </c>
      <c r="J1116">
        <f t="shared" si="283"/>
        <v>-6.3711785666192663E-2</v>
      </c>
      <c r="K1116">
        <v>1</v>
      </c>
      <c r="L1116">
        <v>2007</v>
      </c>
      <c r="M1116" s="2" t="str">
        <f>VLOOKUP(A1116,Bransje!$A$2:$B$418,2,TRUE)</f>
        <v>Software &amp; IT Services</v>
      </c>
      <c r="N1116" t="s">
        <v>465</v>
      </c>
      <c r="O1116">
        <f>IFERROR(VLOOKUP(A1116,Størrelse!$A$2:$B$409,2,TRUE),0)</f>
        <v>0</v>
      </c>
    </row>
    <row r="1117" spans="1:15" x14ac:dyDescent="0.3">
      <c r="A1117" t="s">
        <v>111</v>
      </c>
      <c r="B1117" s="1">
        <v>38756</v>
      </c>
      <c r="C1117">
        <v>-1.7270000000000001E-2</v>
      </c>
      <c r="D1117" t="e">
        <f t="shared" si="280"/>
        <v>#DIV/0!</v>
      </c>
      <c r="E1117">
        <v>2.1937960150000002</v>
      </c>
      <c r="F1117" t="e">
        <f t="shared" si="281"/>
        <v>#DIV/0!</v>
      </c>
      <c r="G1117">
        <v>2.1698810000000002</v>
      </c>
      <c r="H1117" t="e">
        <f t="shared" si="282"/>
        <v>#DIV/0!</v>
      </c>
      <c r="I1117">
        <v>-4.524560822275514E-2</v>
      </c>
      <c r="J1117" t="e">
        <f t="shared" si="283"/>
        <v>#DIV/0!</v>
      </c>
      <c r="K1117">
        <v>1</v>
      </c>
      <c r="L1117">
        <v>2006</v>
      </c>
      <c r="M1117" s="2" t="str">
        <f>VLOOKUP(A1117,Bransje!$A$2:$B$418,2,TRUE)</f>
        <v>Software &amp; IT Services</v>
      </c>
      <c r="N1117" t="s">
        <v>465</v>
      </c>
      <c r="O1117">
        <f>IFERROR(VLOOKUP(A1117,Størrelse!$A$2:$B$409,2,TRUE),0)</f>
        <v>0</v>
      </c>
    </row>
    <row r="1118" spans="1:15" x14ac:dyDescent="0.3">
      <c r="A1118" t="s">
        <v>111</v>
      </c>
      <c r="B1118" s="1">
        <v>38372</v>
      </c>
      <c r="C1118">
        <v>-0.63666999999999996</v>
      </c>
      <c r="D1118">
        <f t="shared" si="280"/>
        <v>-0.56506321204803123</v>
      </c>
      <c r="E1118">
        <v>1.2081394089999999</v>
      </c>
      <c r="F1118">
        <f t="shared" si="281"/>
        <v>1.0722589961068532</v>
      </c>
      <c r="G1118" t="e">
        <v>#DIV/0!</v>
      </c>
      <c r="H1118" t="e">
        <f t="shared" si="282"/>
        <v>#DIV/0!</v>
      </c>
      <c r="I1118">
        <v>0</v>
      </c>
      <c r="J1118">
        <f t="shared" si="283"/>
        <v>0</v>
      </c>
      <c r="K1118">
        <v>1</v>
      </c>
      <c r="L1118">
        <v>2005</v>
      </c>
      <c r="M1118" s="2" t="str">
        <f>VLOOKUP(A1118,Bransje!$A$2:$B$418,2,TRUE)</f>
        <v>Software &amp; IT Services</v>
      </c>
      <c r="N1118" t="s">
        <v>465</v>
      </c>
      <c r="O1118">
        <f>IFERROR(VLOOKUP(A1118,Størrelse!$A$2:$B$409,2,TRUE),0)</f>
        <v>0</v>
      </c>
    </row>
    <row r="1119" spans="1:15" x14ac:dyDescent="0.3">
      <c r="A1119" t="s">
        <v>111</v>
      </c>
      <c r="B1119" s="1">
        <v>37636</v>
      </c>
      <c r="C1119">
        <v>0.16131000000000001</v>
      </c>
      <c r="D1119">
        <f t="shared" si="280"/>
        <v>9.8923171816260369E-2</v>
      </c>
      <c r="E1119">
        <v>0.72994014799999996</v>
      </c>
      <c r="F1119">
        <f t="shared" si="281"/>
        <v>0.4476349555278068</v>
      </c>
      <c r="G1119">
        <v>1.1267235</v>
      </c>
      <c r="H1119">
        <f t="shared" si="282"/>
        <v>0.6909618894049856</v>
      </c>
      <c r="I1119">
        <v>2.5641348325919022E-2</v>
      </c>
      <c r="J1119">
        <f t="shared" si="283"/>
        <v>1.5724527345145789E-2</v>
      </c>
      <c r="K1119">
        <v>0</v>
      </c>
      <c r="L1119">
        <v>2003</v>
      </c>
      <c r="M1119" s="2" t="str">
        <f>VLOOKUP(A1119,Bransje!$A$2:$B$418,2,TRUE)</f>
        <v>Software &amp; IT Services</v>
      </c>
      <c r="N1119" t="s">
        <v>465</v>
      </c>
      <c r="O1119">
        <f>IFERROR(VLOOKUP(A1119,Størrelse!$A$2:$B$409,2,TRUE),0)</f>
        <v>0</v>
      </c>
    </row>
    <row r="1120" spans="1:15" x14ac:dyDescent="0.3">
      <c r="A1120" t="s">
        <v>111</v>
      </c>
      <c r="B1120" s="1">
        <v>37307</v>
      </c>
      <c r="C1120">
        <v>-0.30687999999999999</v>
      </c>
      <c r="D1120">
        <f t="shared" si="280"/>
        <v>-0.10112347517483161</v>
      </c>
      <c r="E1120">
        <v>0.56765388299999997</v>
      </c>
      <c r="F1120">
        <f t="shared" si="281"/>
        <v>0.1870540059484074</v>
      </c>
      <c r="G1120">
        <v>1.6306593999999996</v>
      </c>
      <c r="H1120">
        <f t="shared" si="282"/>
        <v>0.53733689179648647</v>
      </c>
      <c r="I1120">
        <v>0.22380249427505183</v>
      </c>
      <c r="J1120">
        <f t="shared" si="283"/>
        <v>7.3747673272577544E-2</v>
      </c>
      <c r="K1120">
        <v>0</v>
      </c>
      <c r="L1120">
        <v>2002</v>
      </c>
      <c r="M1120" s="2" t="str">
        <f>VLOOKUP(A1120,Bransje!$A$2:$B$418,2,TRUE)</f>
        <v>Software &amp; IT Services</v>
      </c>
      <c r="N1120" t="s">
        <v>465</v>
      </c>
      <c r="O1120">
        <f>IFERROR(VLOOKUP(A1120,Størrelse!$A$2:$B$409,2,TRUE),0)</f>
        <v>0</v>
      </c>
    </row>
    <row r="1121" spans="1:15" x14ac:dyDescent="0.3">
      <c r="A1121" t="s">
        <v>111</v>
      </c>
      <c r="B1121" s="1">
        <v>36936</v>
      </c>
      <c r="C1121">
        <v>1.711E-2</v>
      </c>
      <c r="D1121" t="e">
        <f t="shared" si="280"/>
        <v>#DIV/0!</v>
      </c>
      <c r="E1121">
        <v>0.96009673500000003</v>
      </c>
      <c r="F1121" t="e">
        <f t="shared" si="281"/>
        <v>#DIV/0!</v>
      </c>
      <c r="G1121">
        <v>3.0347058333333332</v>
      </c>
      <c r="H1121" t="e">
        <f t="shared" si="282"/>
        <v>#DIV/0!</v>
      </c>
      <c r="I1121">
        <v>-8.542569310237913E-2</v>
      </c>
      <c r="J1121" t="e">
        <f t="shared" si="283"/>
        <v>#DIV/0!</v>
      </c>
      <c r="K1121">
        <v>0</v>
      </c>
      <c r="L1121">
        <v>2001</v>
      </c>
      <c r="M1121" s="2" t="str">
        <f>VLOOKUP(A1121,Bransje!$A$2:$B$418,2,TRUE)</f>
        <v>Software &amp; IT Services</v>
      </c>
      <c r="N1121" t="s">
        <v>465</v>
      </c>
      <c r="O1121">
        <f>IFERROR(VLOOKUP(A1121,Størrelse!$A$2:$B$409,2,TRUE),0)</f>
        <v>0</v>
      </c>
    </row>
    <row r="1122" spans="1:15" x14ac:dyDescent="0.3">
      <c r="A1122" t="s">
        <v>111</v>
      </c>
      <c r="B1122" s="1">
        <v>36524</v>
      </c>
      <c r="C1122">
        <v>0.18565000000000001</v>
      </c>
      <c r="D1122" t="e">
        <f t="shared" si="280"/>
        <v>#DIV/0!</v>
      </c>
      <c r="E1122">
        <v>0.80171526100000001</v>
      </c>
      <c r="F1122" t="e">
        <f t="shared" si="281"/>
        <v>#DIV/0!</v>
      </c>
      <c r="G1122" t="e">
        <v>#DIV/0!</v>
      </c>
      <c r="H1122" t="e">
        <f t="shared" si="282"/>
        <v>#DIV/0!</v>
      </c>
      <c r="I1122">
        <v>0</v>
      </c>
      <c r="J1122" t="e">
        <f t="shared" si="283"/>
        <v>#DIV/0!</v>
      </c>
      <c r="K1122">
        <v>0</v>
      </c>
      <c r="L1122">
        <v>1999</v>
      </c>
      <c r="M1122" s="2" t="str">
        <f>VLOOKUP(A1122,Bransje!$A$2:$B$418,2,TRUE)</f>
        <v>Software &amp; IT Services</v>
      </c>
      <c r="N1122" t="s">
        <v>465</v>
      </c>
      <c r="O1122">
        <f>IFERROR(VLOOKUP(A1122,Størrelse!$A$2:$B$409,2,TRUE),0)</f>
        <v>0</v>
      </c>
    </row>
    <row r="1123" spans="1:15" x14ac:dyDescent="0.3">
      <c r="A1123" t="s">
        <v>111</v>
      </c>
      <c r="B1123" s="1">
        <v>36157</v>
      </c>
      <c r="C1123">
        <v>-8.3599999999999994E-3</v>
      </c>
      <c r="D1123" t="e">
        <f>C1123/#REF!</f>
        <v>#REF!</v>
      </c>
      <c r="E1123" t="s">
        <v>13</v>
      </c>
      <c r="F1123" t="e">
        <f>E1123/#REF!</f>
        <v>#VALUE!</v>
      </c>
      <c r="G1123" t="e">
        <v>#DIV/0!</v>
      </c>
      <c r="H1123" t="e">
        <f>G1123/#REF!</f>
        <v>#DIV/0!</v>
      </c>
      <c r="I1123">
        <v>0</v>
      </c>
      <c r="J1123" t="e">
        <f>+I1123/#REF!</f>
        <v>#REF!</v>
      </c>
      <c r="K1123">
        <v>0</v>
      </c>
      <c r="L1123">
        <v>1998</v>
      </c>
      <c r="M1123" s="2" t="str">
        <f>VLOOKUP(A1123,Bransje!$A$2:$B$418,2,TRUE)</f>
        <v>Software &amp; IT Services</v>
      </c>
      <c r="N1123" t="s">
        <v>465</v>
      </c>
      <c r="O1123">
        <f>IFERROR(VLOOKUP(A1123,Størrelse!$A$2:$B$409,2,TRUE),0)</f>
        <v>0</v>
      </c>
    </row>
    <row r="1124" spans="1:15" x14ac:dyDescent="0.3">
      <c r="A1124" t="s">
        <v>112</v>
      </c>
      <c r="B1124" s="1">
        <v>39139</v>
      </c>
      <c r="C1124">
        <v>7.06717</v>
      </c>
      <c r="D1124">
        <f t="shared" ref="D1124:D1131" si="284">C1124/G1125</f>
        <v>8.8996989124212944E-2</v>
      </c>
      <c r="E1124">
        <v>40.294782146000003</v>
      </c>
      <c r="F1124">
        <f t="shared" ref="F1124:F1131" si="285">E1124/G1125</f>
        <v>0.50743286045334868</v>
      </c>
      <c r="G1124">
        <v>115.18181818181819</v>
      </c>
      <c r="H1124">
        <f t="shared" ref="H1124:H1131" si="286">G1124/G1125</f>
        <v>1.450486548368632</v>
      </c>
      <c r="I1124">
        <v>-4.0172659182338033E-2</v>
      </c>
      <c r="J1124">
        <f t="shared" ref="J1124:J1131" si="287">+I1124/G1125</f>
        <v>-5.0589496394472624E-4</v>
      </c>
      <c r="K1124">
        <v>1</v>
      </c>
      <c r="L1124">
        <v>2007</v>
      </c>
      <c r="M1124" s="2" t="str">
        <f>VLOOKUP(A1124,Bransje!$A$2:$B$418,2,TRUE)</f>
        <v>Retailers</v>
      </c>
      <c r="N1124" t="s">
        <v>403</v>
      </c>
      <c r="O1124">
        <f>IFERROR(VLOOKUP(A1124,Størrelse!$A$2:$B$409,2,TRUE),0)</f>
        <v>1</v>
      </c>
    </row>
    <row r="1125" spans="1:15" x14ac:dyDescent="0.3">
      <c r="A1125" t="s">
        <v>112</v>
      </c>
      <c r="B1125" s="1">
        <v>38769</v>
      </c>
      <c r="C1125">
        <v>3.3685</v>
      </c>
      <c r="D1125">
        <f t="shared" si="284"/>
        <v>4.8531106745252128E-2</v>
      </c>
      <c r="E1125">
        <v>33.188986841000002</v>
      </c>
      <c r="F1125">
        <f t="shared" si="285"/>
        <v>0.47816483988343161</v>
      </c>
      <c r="G1125">
        <v>79.409090909090907</v>
      </c>
      <c r="H1125">
        <f t="shared" si="286"/>
        <v>1.1440733464309103</v>
      </c>
      <c r="I1125">
        <v>-2.9244628298051745E-2</v>
      </c>
      <c r="J1125">
        <f t="shared" si="287"/>
        <v>-4.2133714640284111E-4</v>
      </c>
      <c r="K1125">
        <v>1</v>
      </c>
      <c r="L1125">
        <v>2006</v>
      </c>
      <c r="M1125" s="2" t="str">
        <f>VLOOKUP(A1125,Bransje!$A$2:$B$418,2,TRUE)</f>
        <v>Retailers</v>
      </c>
      <c r="N1125" t="s">
        <v>403</v>
      </c>
      <c r="O1125">
        <f>IFERROR(VLOOKUP(A1125,Størrelse!$A$2:$B$409,2,TRUE),0)</f>
        <v>1</v>
      </c>
    </row>
    <row r="1126" spans="1:15" x14ac:dyDescent="0.3">
      <c r="A1126" t="s">
        <v>112</v>
      </c>
      <c r="B1126" s="1">
        <v>38397</v>
      </c>
      <c r="C1126">
        <v>4.8755199999999999</v>
      </c>
      <c r="D1126">
        <f t="shared" si="284"/>
        <v>0.11326445617740231</v>
      </c>
      <c r="E1126">
        <v>29.760674732999998</v>
      </c>
      <c r="F1126">
        <f t="shared" si="285"/>
        <v>0.69137787130517414</v>
      </c>
      <c r="G1126">
        <v>69.409090909090907</v>
      </c>
      <c r="H1126">
        <f t="shared" si="286"/>
        <v>1.6124604012671593</v>
      </c>
      <c r="I1126">
        <v>-2.367089283399082E-2</v>
      </c>
      <c r="J1126">
        <f t="shared" si="287"/>
        <v>-5.499045853725428E-4</v>
      </c>
      <c r="K1126">
        <v>1</v>
      </c>
      <c r="L1126">
        <v>2005</v>
      </c>
      <c r="M1126" s="2" t="str">
        <f>VLOOKUP(A1126,Bransje!$A$2:$B$418,2,TRUE)</f>
        <v>Retailers</v>
      </c>
      <c r="N1126" t="s">
        <v>403</v>
      </c>
      <c r="O1126">
        <f>IFERROR(VLOOKUP(A1126,Størrelse!$A$2:$B$409,2,TRUE),0)</f>
        <v>1</v>
      </c>
    </row>
    <row r="1127" spans="1:15" x14ac:dyDescent="0.3">
      <c r="A1127" t="s">
        <v>112</v>
      </c>
      <c r="B1127" s="1">
        <v>38033</v>
      </c>
      <c r="C1127">
        <v>2.67496</v>
      </c>
      <c r="D1127">
        <f t="shared" si="284"/>
        <v>0.10895967413441955</v>
      </c>
      <c r="E1127">
        <v>26.681770822000001</v>
      </c>
      <c r="F1127">
        <f t="shared" si="285"/>
        <v>1.0868338420366599</v>
      </c>
      <c r="G1127">
        <v>43.045454545454547</v>
      </c>
      <c r="H1127">
        <f t="shared" si="286"/>
        <v>1.7533790038881689</v>
      </c>
      <c r="I1127">
        <v>0.11967910688999051</v>
      </c>
      <c r="J1127">
        <f t="shared" si="287"/>
        <v>4.8749127042765992E-3</v>
      </c>
      <c r="K1127">
        <v>0</v>
      </c>
      <c r="L1127">
        <v>2004</v>
      </c>
      <c r="M1127" s="2" t="str">
        <f>VLOOKUP(A1127,Bransje!$A$2:$B$418,2,TRUE)</f>
        <v>Retailers</v>
      </c>
      <c r="N1127" t="s">
        <v>403</v>
      </c>
      <c r="O1127">
        <f>IFERROR(VLOOKUP(A1127,Størrelse!$A$2:$B$409,2,TRUE),0)</f>
        <v>1</v>
      </c>
    </row>
    <row r="1128" spans="1:15" x14ac:dyDescent="0.3">
      <c r="A1128" t="s">
        <v>112</v>
      </c>
      <c r="B1128" s="1">
        <v>37638</v>
      </c>
      <c r="C1128">
        <v>2.3368199999999999</v>
      </c>
      <c r="D1128">
        <f t="shared" si="284"/>
        <v>5.9779116279069761E-2</v>
      </c>
      <c r="E1128">
        <v>25.101501242000001</v>
      </c>
      <c r="F1128">
        <f t="shared" si="285"/>
        <v>0.64213142712093019</v>
      </c>
      <c r="G1128">
        <v>24.55</v>
      </c>
      <c r="H1128">
        <f t="shared" si="286"/>
        <v>0.62802325581395346</v>
      </c>
      <c r="I1128">
        <v>-0.21366453357312365</v>
      </c>
      <c r="J1128">
        <f t="shared" si="287"/>
        <v>-5.465836905358977E-3</v>
      </c>
      <c r="K1128">
        <v>0</v>
      </c>
      <c r="L1128">
        <v>2003</v>
      </c>
      <c r="M1128" s="2" t="str">
        <f>VLOOKUP(A1128,Bransje!$A$2:$B$418,2,TRUE)</f>
        <v>Retailers</v>
      </c>
      <c r="N1128" t="s">
        <v>403</v>
      </c>
      <c r="O1128">
        <f>IFERROR(VLOOKUP(A1128,Størrelse!$A$2:$B$409,2,TRUE),0)</f>
        <v>1</v>
      </c>
    </row>
    <row r="1129" spans="1:15" x14ac:dyDescent="0.3">
      <c r="A1129" t="s">
        <v>112</v>
      </c>
      <c r="B1129" s="1">
        <v>37321</v>
      </c>
      <c r="C1129">
        <v>2.1030000000000002</v>
      </c>
      <c r="D1129">
        <f t="shared" si="284"/>
        <v>4.7205387205387216E-2</v>
      </c>
      <c r="E1129">
        <v>27.868712313</v>
      </c>
      <c r="F1129">
        <f t="shared" si="285"/>
        <v>0.62556032127946126</v>
      </c>
      <c r="G1129">
        <v>39.090909090909093</v>
      </c>
      <c r="H1129">
        <f t="shared" si="286"/>
        <v>0.87746148352208975</v>
      </c>
      <c r="I1129">
        <v>4.5473142498716923E-2</v>
      </c>
      <c r="J1129">
        <f t="shared" si="287"/>
        <v>1.0207214926760252E-3</v>
      </c>
      <c r="K1129">
        <v>0</v>
      </c>
      <c r="L1129">
        <v>2002</v>
      </c>
      <c r="M1129" s="2" t="str">
        <f>VLOOKUP(A1129,Bransje!$A$2:$B$418,2,TRUE)</f>
        <v>Retailers</v>
      </c>
      <c r="N1129" t="s">
        <v>403</v>
      </c>
      <c r="O1129">
        <f>IFERROR(VLOOKUP(A1129,Størrelse!$A$2:$B$409,2,TRUE),0)</f>
        <v>1</v>
      </c>
    </row>
    <row r="1130" spans="1:15" x14ac:dyDescent="0.3">
      <c r="A1130" t="s">
        <v>112</v>
      </c>
      <c r="B1130" s="1">
        <v>36962</v>
      </c>
      <c r="C1130">
        <v>3.2</v>
      </c>
      <c r="D1130" t="e">
        <f t="shared" si="284"/>
        <v>#DIV/0!</v>
      </c>
      <c r="E1130">
        <v>30.010357195000001</v>
      </c>
      <c r="F1130" t="e">
        <f t="shared" si="285"/>
        <v>#DIV/0!</v>
      </c>
      <c r="G1130">
        <v>44.55</v>
      </c>
      <c r="H1130" t="e">
        <f t="shared" si="286"/>
        <v>#DIV/0!</v>
      </c>
      <c r="I1130">
        <v>8.1505934951091596E-3</v>
      </c>
      <c r="J1130" t="e">
        <f t="shared" si="287"/>
        <v>#DIV/0!</v>
      </c>
      <c r="K1130">
        <v>0</v>
      </c>
      <c r="L1130">
        <v>2001</v>
      </c>
      <c r="M1130" s="2" t="str">
        <f>VLOOKUP(A1130,Bransje!$A$2:$B$418,2,TRUE)</f>
        <v>Retailers</v>
      </c>
      <c r="N1130" t="s">
        <v>403</v>
      </c>
      <c r="O1130">
        <f>IFERROR(VLOOKUP(A1130,Størrelse!$A$2:$B$409,2,TRUE),0)</f>
        <v>1</v>
      </c>
    </row>
    <row r="1131" spans="1:15" x14ac:dyDescent="0.3">
      <c r="A1131" t="s">
        <v>112</v>
      </c>
      <c r="B1131" s="1">
        <v>36524</v>
      </c>
      <c r="C1131">
        <v>4.25</v>
      </c>
      <c r="D1131" t="e">
        <f t="shared" si="284"/>
        <v>#DIV/0!</v>
      </c>
      <c r="E1131">
        <v>19.410022873999999</v>
      </c>
      <c r="F1131" t="e">
        <f t="shared" si="285"/>
        <v>#DIV/0!</v>
      </c>
      <c r="G1131" t="e">
        <v>#DIV/0!</v>
      </c>
      <c r="H1131" t="e">
        <f t="shared" si="286"/>
        <v>#DIV/0!</v>
      </c>
      <c r="I1131">
        <v>0</v>
      </c>
      <c r="J1131" t="e">
        <f t="shared" si="287"/>
        <v>#DIV/0!</v>
      </c>
      <c r="K1131">
        <v>0</v>
      </c>
      <c r="L1131">
        <v>1999</v>
      </c>
      <c r="M1131" s="2" t="str">
        <f>VLOOKUP(A1131,Bransje!$A$2:$B$418,2,TRUE)</f>
        <v>Retailers</v>
      </c>
      <c r="N1131" t="s">
        <v>403</v>
      </c>
      <c r="O1131">
        <f>IFERROR(VLOOKUP(A1131,Størrelse!$A$2:$B$409,2,TRUE),0)</f>
        <v>1</v>
      </c>
    </row>
    <row r="1132" spans="1:15" x14ac:dyDescent="0.3">
      <c r="A1132" t="s">
        <v>112</v>
      </c>
      <c r="B1132" s="1">
        <v>36157</v>
      </c>
      <c r="C1132">
        <v>2.54</v>
      </c>
      <c r="D1132" t="e">
        <f>C1132/#REF!</f>
        <v>#REF!</v>
      </c>
      <c r="E1132">
        <v>18.344227740000001</v>
      </c>
      <c r="F1132" t="e">
        <f>E1132/#REF!</f>
        <v>#REF!</v>
      </c>
      <c r="G1132" t="e">
        <v>#DIV/0!</v>
      </c>
      <c r="H1132" t="e">
        <f>G1132/#REF!</f>
        <v>#DIV/0!</v>
      </c>
      <c r="I1132">
        <v>0</v>
      </c>
      <c r="J1132" t="e">
        <f>+I1132/#REF!</f>
        <v>#REF!</v>
      </c>
      <c r="K1132">
        <v>0</v>
      </c>
      <c r="L1132">
        <v>1998</v>
      </c>
      <c r="M1132" s="2" t="str">
        <f>VLOOKUP(A1132,Bransje!$A$2:$B$418,2,TRUE)</f>
        <v>Retailers</v>
      </c>
      <c r="N1132" t="s">
        <v>403</v>
      </c>
      <c r="O1132">
        <f>IFERROR(VLOOKUP(A1132,Størrelse!$A$2:$B$409,2,TRUE),0)</f>
        <v>1</v>
      </c>
    </row>
    <row r="1133" spans="1:15" x14ac:dyDescent="0.3">
      <c r="A1133" t="s">
        <v>113</v>
      </c>
      <c r="B1133" s="1">
        <v>40968</v>
      </c>
      <c r="C1133">
        <v>-0.17762</v>
      </c>
      <c r="D1133">
        <f t="shared" ref="D1133:D1138" si="288">C1133/G1134</f>
        <v>-1.4960336906584991E-2</v>
      </c>
      <c r="E1133">
        <v>1.3086830819999999</v>
      </c>
      <c r="F1133">
        <f t="shared" ref="F1133:F1138" si="289">E1133/G1134</f>
        <v>0.11022598699846858</v>
      </c>
      <c r="G1133">
        <v>7.9409090909090914</v>
      </c>
      <c r="H1133">
        <f t="shared" ref="H1133:H1138" si="290">G1133/G1134</f>
        <v>0.6688361408882082</v>
      </c>
      <c r="I1133">
        <v>5.8831691788989948E-2</v>
      </c>
      <c r="J1133">
        <f t="shared" ref="J1133:J1138" si="291">+I1133/G1134</f>
        <v>4.9551960924876671E-3</v>
      </c>
      <c r="K1133">
        <v>1</v>
      </c>
      <c r="L1133">
        <v>2012</v>
      </c>
      <c r="M1133" s="2" t="str">
        <f>VLOOKUP(A1133,Bransje!$A$2:$B$418,2,TRUE)</f>
        <v>Transportation</v>
      </c>
      <c r="N1133" t="s">
        <v>404</v>
      </c>
      <c r="O1133">
        <f>IFERROR(VLOOKUP(A1133,Størrelse!$A$2:$B$409,2,TRUE),0)</f>
        <v>0</v>
      </c>
    </row>
    <row r="1134" spans="1:15" x14ac:dyDescent="0.3">
      <c r="A1134" t="s">
        <v>113</v>
      </c>
      <c r="B1134" s="1">
        <v>40582</v>
      </c>
      <c r="C1134">
        <v>3.7399999999999998E-3</v>
      </c>
      <c r="D1134">
        <f t="shared" si="288"/>
        <v>3.0597101392449989E-4</v>
      </c>
      <c r="E1134">
        <v>1.9710362530000001</v>
      </c>
      <c r="F1134">
        <f t="shared" si="289"/>
        <v>0.16125132642041634</v>
      </c>
      <c r="G1134">
        <v>11.872727272727275</v>
      </c>
      <c r="H1134">
        <f t="shared" si="290"/>
        <v>0.97131294162711934</v>
      </c>
      <c r="I1134">
        <v>1.8008432233691307E-2</v>
      </c>
      <c r="J1134">
        <f t="shared" si="291"/>
        <v>1.4732776122281218E-3</v>
      </c>
      <c r="K1134">
        <v>1</v>
      </c>
      <c r="L1134">
        <v>2011</v>
      </c>
      <c r="M1134" s="2" t="str">
        <f>VLOOKUP(A1134,Bransje!$A$2:$B$418,2,TRUE)</f>
        <v>Transportation</v>
      </c>
      <c r="N1134" t="s">
        <v>404</v>
      </c>
      <c r="O1134">
        <f>IFERROR(VLOOKUP(A1134,Størrelse!$A$2:$B$409,2,TRUE),0)</f>
        <v>0</v>
      </c>
    </row>
    <row r="1135" spans="1:15" x14ac:dyDescent="0.3">
      <c r="A1135" t="s">
        <v>113</v>
      </c>
      <c r="B1135" s="1">
        <v>40220</v>
      </c>
      <c r="C1135">
        <v>0.30098999999999998</v>
      </c>
      <c r="D1135">
        <f t="shared" si="288"/>
        <v>5.9189323661096326E-2</v>
      </c>
      <c r="E1135">
        <v>1.64082957</v>
      </c>
      <c r="F1135">
        <f t="shared" si="289"/>
        <v>0.32266717329953654</v>
      </c>
      <c r="G1135">
        <v>12.223380090909091</v>
      </c>
      <c r="H1135">
        <f t="shared" si="290"/>
        <v>2.4037130816087551</v>
      </c>
      <c r="I1135">
        <v>9.9198216604034717E-2</v>
      </c>
      <c r="J1135">
        <f t="shared" si="291"/>
        <v>1.9507210701949402E-2</v>
      </c>
      <c r="K1135">
        <v>1</v>
      </c>
      <c r="L1135">
        <v>2010</v>
      </c>
      <c r="M1135" s="2" t="str">
        <f>VLOOKUP(A1135,Bransje!$A$2:$B$418,2,TRUE)</f>
        <v>Transportation</v>
      </c>
      <c r="N1135" t="s">
        <v>404</v>
      </c>
      <c r="O1135">
        <f>IFERROR(VLOOKUP(A1135,Størrelse!$A$2:$B$409,2,TRUE),0)</f>
        <v>0</v>
      </c>
    </row>
    <row r="1136" spans="1:15" x14ac:dyDescent="0.3">
      <c r="A1136" t="s">
        <v>113</v>
      </c>
      <c r="B1136" s="1">
        <v>39856</v>
      </c>
      <c r="C1136">
        <v>-0.23530999999999999</v>
      </c>
      <c r="D1136">
        <f t="shared" si="288"/>
        <v>-1.1811902171789209E-2</v>
      </c>
      <c r="E1136">
        <v>1.3785086390000001</v>
      </c>
      <c r="F1136">
        <f t="shared" si="289"/>
        <v>6.9197268228440301E-2</v>
      </c>
      <c r="G1136">
        <v>5.0852076250000007</v>
      </c>
      <c r="H1136">
        <f t="shared" si="290"/>
        <v>0.25526316344284794</v>
      </c>
      <c r="I1136">
        <v>-6.0536621835157622E-2</v>
      </c>
      <c r="J1136">
        <f t="shared" si="291"/>
        <v>-3.0387686665567988E-3</v>
      </c>
      <c r="K1136">
        <v>1</v>
      </c>
      <c r="L1136">
        <v>2009</v>
      </c>
      <c r="M1136" s="2" t="str">
        <f>VLOOKUP(A1136,Bransje!$A$2:$B$418,2,TRUE)</f>
        <v>Transportation</v>
      </c>
      <c r="N1136" t="s">
        <v>404</v>
      </c>
      <c r="O1136">
        <f>IFERROR(VLOOKUP(A1136,Størrelse!$A$2:$B$409,2,TRUE),0)</f>
        <v>0</v>
      </c>
    </row>
    <row r="1137" spans="1:15" x14ac:dyDescent="0.3">
      <c r="A1137" t="s">
        <v>113</v>
      </c>
      <c r="B1137" s="1">
        <v>39504</v>
      </c>
      <c r="C1137">
        <v>7.0000000000000001E-3</v>
      </c>
      <c r="D1137">
        <f t="shared" si="288"/>
        <v>2.5207722188613926E-4</v>
      </c>
      <c r="E1137">
        <v>1.744680206</v>
      </c>
      <c r="F1137">
        <f t="shared" si="289"/>
        <v>6.2827734201173879E-2</v>
      </c>
      <c r="G1137">
        <v>19.921431500000004</v>
      </c>
      <c r="H1137">
        <f t="shared" si="290"/>
        <v>0.71739130121643213</v>
      </c>
      <c r="I1137">
        <v>-0.10035190016022533</v>
      </c>
      <c r="J1137">
        <f t="shared" si="291"/>
        <v>-3.6137754576264017E-3</v>
      </c>
      <c r="K1137">
        <v>1</v>
      </c>
      <c r="L1137">
        <v>2008</v>
      </c>
      <c r="M1137" s="2" t="str">
        <f>VLOOKUP(A1137,Bransje!$A$2:$B$418,2,TRUE)</f>
        <v>Transportation</v>
      </c>
      <c r="N1137" t="s">
        <v>404</v>
      </c>
      <c r="O1137">
        <f>IFERROR(VLOOKUP(A1137,Størrelse!$A$2:$B$409,2,TRUE),0)</f>
        <v>0</v>
      </c>
    </row>
    <row r="1138" spans="1:15" x14ac:dyDescent="0.3">
      <c r="A1138" t="s">
        <v>113</v>
      </c>
      <c r="B1138" s="1">
        <v>39141</v>
      </c>
      <c r="C1138">
        <v>2.862E-2</v>
      </c>
      <c r="D1138">
        <f t="shared" si="288"/>
        <v>1.2261408604501327E-3</v>
      </c>
      <c r="E1138">
        <v>2.0174647499999998</v>
      </c>
      <c r="F1138">
        <f t="shared" si="289"/>
        <v>8.6432423637065395E-2</v>
      </c>
      <c r="G1138">
        <v>27.769268272727274</v>
      </c>
      <c r="H1138">
        <f t="shared" si="290"/>
        <v>1.1896937279522148</v>
      </c>
      <c r="I1138">
        <v>-5.7775011168446078E-3</v>
      </c>
      <c r="J1138">
        <f t="shared" si="291"/>
        <v>-2.4752027221032323E-4</v>
      </c>
      <c r="K1138">
        <v>1</v>
      </c>
      <c r="L1138">
        <v>2007</v>
      </c>
      <c r="M1138" s="2" t="str">
        <f>VLOOKUP(A1138,Bransje!$A$2:$B$418,2,TRUE)</f>
        <v>Transportation</v>
      </c>
      <c r="N1138" t="s">
        <v>404</v>
      </c>
      <c r="O1138">
        <f>IFERROR(VLOOKUP(A1138,Størrelse!$A$2:$B$409,2,TRUE),0)</f>
        <v>0</v>
      </c>
    </row>
    <row r="1139" spans="1:15" x14ac:dyDescent="0.3">
      <c r="A1139" t="s">
        <v>113</v>
      </c>
      <c r="B1139" s="1">
        <v>38771</v>
      </c>
      <c r="C1139">
        <v>-7.9630000000000006E-2</v>
      </c>
      <c r="D1139" t="e">
        <f>C1139/#REF!</f>
        <v>#REF!</v>
      </c>
      <c r="E1139" t="s">
        <v>13</v>
      </c>
      <c r="F1139" t="e">
        <f>E1139/#REF!</f>
        <v>#VALUE!</v>
      </c>
      <c r="G1139">
        <v>23.341526999999996</v>
      </c>
      <c r="H1139" t="e">
        <f>G1139/#REF!</f>
        <v>#REF!</v>
      </c>
      <c r="I1139">
        <v>-8.1521739130434812E-2</v>
      </c>
      <c r="J1139" t="e">
        <f>+I1139/#REF!</f>
        <v>#REF!</v>
      </c>
      <c r="K1139">
        <v>1</v>
      </c>
      <c r="L1139">
        <v>2006</v>
      </c>
      <c r="M1139" s="2" t="str">
        <f>VLOOKUP(A1139,Bransje!$A$2:$B$418,2,TRUE)</f>
        <v>Transportation</v>
      </c>
      <c r="N1139" t="s">
        <v>404</v>
      </c>
      <c r="O1139">
        <f>IFERROR(VLOOKUP(A1139,Størrelse!$A$2:$B$409,2,TRUE),0)</f>
        <v>0</v>
      </c>
    </row>
    <row r="1140" spans="1:15" x14ac:dyDescent="0.3">
      <c r="A1140" t="s">
        <v>114</v>
      </c>
      <c r="B1140" s="1">
        <v>40662</v>
      </c>
      <c r="C1140">
        <v>-0.95170999999999994</v>
      </c>
      <c r="D1140">
        <f t="shared" ref="D1140:D1147" si="292">C1140/G1141</f>
        <v>-9.5780512351326622E-3</v>
      </c>
      <c r="E1140">
        <v>1.2785298220000001</v>
      </c>
      <c r="F1140">
        <f t="shared" ref="F1140:F1147" si="293">E1140/G1141</f>
        <v>1.2867180276303753E-2</v>
      </c>
      <c r="G1140">
        <v>12.727272727272727</v>
      </c>
      <c r="H1140">
        <f t="shared" ref="H1140:H1147" si="294">G1140/G1141</f>
        <v>0.12808783165599269</v>
      </c>
      <c r="I1140">
        <v>7.834757834758066E-3</v>
      </c>
      <c r="J1140">
        <f t="shared" ref="J1140:J1147" si="295">+I1140/G1141</f>
        <v>7.8849346918882649E-5</v>
      </c>
      <c r="K1140">
        <v>1</v>
      </c>
      <c r="L1140">
        <v>2011</v>
      </c>
      <c r="M1140" s="2" t="str">
        <f>VLOOKUP(A1140,Bransje!$A$2:$B$418,2,TRUE)</f>
        <v>Cyclical Consumer Products</v>
      </c>
      <c r="N1140" t="s">
        <v>460</v>
      </c>
      <c r="O1140">
        <f>IFERROR(VLOOKUP(A1140,Størrelse!$A$2:$B$409,2,TRUE),0)</f>
        <v>0</v>
      </c>
    </row>
    <row r="1141" spans="1:15" x14ac:dyDescent="0.3">
      <c r="A1141" t="s">
        <v>114</v>
      </c>
      <c r="B1141" s="1">
        <v>40225</v>
      </c>
      <c r="C1141">
        <v>-0.34462999999999999</v>
      </c>
      <c r="D1141">
        <f t="shared" si="292"/>
        <v>-4.6440037957855241E-3</v>
      </c>
      <c r="E1141">
        <v>4.5568632549999997</v>
      </c>
      <c r="F1141">
        <f t="shared" si="293"/>
        <v>6.140524694047407E-2</v>
      </c>
      <c r="G1141">
        <v>99.36363636363636</v>
      </c>
      <c r="H1141">
        <f t="shared" si="294"/>
        <v>1.338958025812552</v>
      </c>
      <c r="I1141">
        <v>-2.7194298703386521E-2</v>
      </c>
      <c r="J1141">
        <f t="shared" si="295"/>
        <v>-3.6645221368497338E-4</v>
      </c>
      <c r="K1141">
        <v>1</v>
      </c>
      <c r="L1141">
        <v>2010</v>
      </c>
      <c r="M1141" s="2" t="str">
        <f>VLOOKUP(A1141,Bransje!$A$2:$B$418,2,TRUE)</f>
        <v>Cyclical Consumer Products</v>
      </c>
      <c r="N1141" t="s">
        <v>460</v>
      </c>
      <c r="O1141">
        <f>IFERROR(VLOOKUP(A1141,Størrelse!$A$2:$B$409,2,TRUE),0)</f>
        <v>0</v>
      </c>
    </row>
    <row r="1142" spans="1:15" x14ac:dyDescent="0.3">
      <c r="A1142" t="s">
        <v>114</v>
      </c>
      <c r="B1142" s="1">
        <v>39868</v>
      </c>
      <c r="C1142">
        <v>-173.47664</v>
      </c>
      <c r="D1142">
        <f t="shared" si="292"/>
        <v>-0.35829484535750317</v>
      </c>
      <c r="E1142">
        <v>291.32708916199999</v>
      </c>
      <c r="F1142">
        <f t="shared" si="293"/>
        <v>0.60170057686009093</v>
      </c>
      <c r="G1142">
        <v>74.20967233333333</v>
      </c>
      <c r="H1142">
        <f t="shared" si="294"/>
        <v>0.15327102872584253</v>
      </c>
      <c r="I1142">
        <v>-0.10162107254819064</v>
      </c>
      <c r="J1142">
        <f t="shared" si="295"/>
        <v>-2.098859331937578E-4</v>
      </c>
      <c r="K1142">
        <v>1</v>
      </c>
      <c r="L1142">
        <v>2009</v>
      </c>
      <c r="M1142" s="2" t="str">
        <f>VLOOKUP(A1142,Bransje!$A$2:$B$418,2,TRUE)</f>
        <v>Cyclical Consumer Products</v>
      </c>
      <c r="N1142" t="s">
        <v>460</v>
      </c>
      <c r="O1142">
        <f>IFERROR(VLOOKUP(A1142,Størrelse!$A$2:$B$409,2,TRUE),0)</f>
        <v>0</v>
      </c>
    </row>
    <row r="1143" spans="1:15" x14ac:dyDescent="0.3">
      <c r="A1143" t="s">
        <v>114</v>
      </c>
      <c r="B1143" s="1">
        <v>39504</v>
      </c>
      <c r="C1143">
        <v>61.893859999999997</v>
      </c>
      <c r="D1143">
        <f t="shared" si="292"/>
        <v>5.6658315062659594E-2</v>
      </c>
      <c r="E1143">
        <v>515.089630134</v>
      </c>
      <c r="F1143">
        <f t="shared" si="293"/>
        <v>0.47151867002059611</v>
      </c>
      <c r="G1143">
        <v>484.17285999999996</v>
      </c>
      <c r="H1143">
        <f t="shared" si="294"/>
        <v>0.44321712115982059</v>
      </c>
      <c r="I1143">
        <v>-0.10236286153204677</v>
      </c>
      <c r="J1143">
        <f t="shared" si="295"/>
        <v>-9.370408081509383E-5</v>
      </c>
      <c r="K1143">
        <v>1</v>
      </c>
      <c r="L1143">
        <v>2008</v>
      </c>
      <c r="M1143" s="2" t="str">
        <f>VLOOKUP(A1143,Bransje!$A$2:$B$418,2,TRUE)</f>
        <v>Cyclical Consumer Products</v>
      </c>
      <c r="N1143" t="s">
        <v>460</v>
      </c>
      <c r="O1143">
        <f>IFERROR(VLOOKUP(A1143,Størrelse!$A$2:$B$409,2,TRUE),0)</f>
        <v>0</v>
      </c>
    </row>
    <row r="1144" spans="1:15" x14ac:dyDescent="0.3">
      <c r="A1144" t="s">
        <v>114</v>
      </c>
      <c r="B1144" s="1">
        <v>39139</v>
      </c>
      <c r="C1144">
        <v>84.726380000000006</v>
      </c>
      <c r="D1144" t="e">
        <f t="shared" si="292"/>
        <v>#DIV/0!</v>
      </c>
      <c r="E1144">
        <v>380.75010819900001</v>
      </c>
      <c r="F1144" t="e">
        <f t="shared" si="293"/>
        <v>#DIV/0!</v>
      </c>
      <c r="G1144">
        <v>1092.4055883333331</v>
      </c>
      <c r="H1144" t="e">
        <f t="shared" si="294"/>
        <v>#DIV/0!</v>
      </c>
      <c r="I1144">
        <v>-5.0855214687005601E-2</v>
      </c>
      <c r="J1144" t="e">
        <f t="shared" si="295"/>
        <v>#DIV/0!</v>
      </c>
      <c r="K1144">
        <v>1</v>
      </c>
      <c r="L1144">
        <v>2007</v>
      </c>
      <c r="M1144" s="2" t="str">
        <f>VLOOKUP(A1144,Bransje!$A$2:$B$418,2,TRUE)</f>
        <v>Cyclical Consumer Products</v>
      </c>
      <c r="N1144" t="s">
        <v>460</v>
      </c>
      <c r="O1144">
        <f>IFERROR(VLOOKUP(A1144,Størrelse!$A$2:$B$409,2,TRUE),0)</f>
        <v>0</v>
      </c>
    </row>
    <row r="1145" spans="1:15" x14ac:dyDescent="0.3">
      <c r="A1145" t="s">
        <v>114</v>
      </c>
      <c r="B1145" s="1">
        <v>38775</v>
      </c>
      <c r="C1145">
        <v>33.427039999999998</v>
      </c>
      <c r="D1145" t="e">
        <f t="shared" si="292"/>
        <v>#DIV/0!</v>
      </c>
      <c r="E1145">
        <v>52.832698215000001</v>
      </c>
      <c r="F1145" t="e">
        <f t="shared" si="293"/>
        <v>#DIV/0!</v>
      </c>
      <c r="G1145" t="e">
        <v>#DIV/0!</v>
      </c>
      <c r="H1145" t="e">
        <f t="shared" si="294"/>
        <v>#DIV/0!</v>
      </c>
      <c r="I1145">
        <v>0</v>
      </c>
      <c r="J1145" t="e">
        <f t="shared" si="295"/>
        <v>#DIV/0!</v>
      </c>
      <c r="K1145">
        <v>1</v>
      </c>
      <c r="L1145">
        <v>2006</v>
      </c>
      <c r="M1145" s="2" t="str">
        <f>VLOOKUP(A1145,Bransje!$A$2:$B$418,2,TRUE)</f>
        <v>Cyclical Consumer Products</v>
      </c>
      <c r="N1145" t="s">
        <v>460</v>
      </c>
      <c r="O1145">
        <f>IFERROR(VLOOKUP(A1145,Størrelse!$A$2:$B$409,2,TRUE),0)</f>
        <v>0</v>
      </c>
    </row>
    <row r="1146" spans="1:15" x14ac:dyDescent="0.3">
      <c r="A1146" t="s">
        <v>114</v>
      </c>
      <c r="B1146" s="1">
        <v>38351</v>
      </c>
      <c r="C1146">
        <v>41.908230000000003</v>
      </c>
      <c r="D1146" t="e">
        <f t="shared" si="292"/>
        <v>#DIV/0!</v>
      </c>
      <c r="E1146">
        <v>55.155014620000003</v>
      </c>
      <c r="F1146" t="e">
        <f t="shared" si="293"/>
        <v>#DIV/0!</v>
      </c>
      <c r="G1146" t="e">
        <v>#DIV/0!</v>
      </c>
      <c r="H1146" t="e">
        <f t="shared" si="294"/>
        <v>#DIV/0!</v>
      </c>
      <c r="I1146">
        <v>0</v>
      </c>
      <c r="J1146" t="e">
        <f t="shared" si="295"/>
        <v>#DIV/0!</v>
      </c>
      <c r="K1146">
        <v>0</v>
      </c>
      <c r="L1146">
        <v>2004</v>
      </c>
      <c r="M1146" s="2" t="str">
        <f>VLOOKUP(A1146,Bransje!$A$2:$B$418,2,TRUE)</f>
        <v>Cyclical Consumer Products</v>
      </c>
      <c r="N1146" t="s">
        <v>460</v>
      </c>
      <c r="O1146">
        <f>IFERROR(VLOOKUP(A1146,Størrelse!$A$2:$B$409,2,TRUE),0)</f>
        <v>0</v>
      </c>
    </row>
    <row r="1147" spans="1:15" x14ac:dyDescent="0.3">
      <c r="A1147" t="s">
        <v>114</v>
      </c>
      <c r="B1147" s="1">
        <v>37985</v>
      </c>
      <c r="C1147">
        <v>14.52131</v>
      </c>
      <c r="D1147" t="e">
        <f t="shared" si="292"/>
        <v>#DIV/0!</v>
      </c>
      <c r="E1147">
        <v>19.902251590999999</v>
      </c>
      <c r="F1147" t="e">
        <f t="shared" si="293"/>
        <v>#DIV/0!</v>
      </c>
      <c r="G1147" t="e">
        <v>#DIV/0!</v>
      </c>
      <c r="H1147" t="e">
        <f t="shared" si="294"/>
        <v>#DIV/0!</v>
      </c>
      <c r="I1147">
        <v>0</v>
      </c>
      <c r="J1147" t="e">
        <f t="shared" si="295"/>
        <v>#DIV/0!</v>
      </c>
      <c r="K1147">
        <v>0</v>
      </c>
      <c r="L1147">
        <v>2003</v>
      </c>
      <c r="M1147" s="2" t="str">
        <f>VLOOKUP(A1147,Bransje!$A$2:$B$418,2,TRUE)</f>
        <v>Cyclical Consumer Products</v>
      </c>
      <c r="N1147" t="s">
        <v>460</v>
      </c>
      <c r="O1147">
        <f>IFERROR(VLOOKUP(A1147,Størrelse!$A$2:$B$409,2,TRUE),0)</f>
        <v>0</v>
      </c>
    </row>
    <row r="1148" spans="1:15" x14ac:dyDescent="0.3">
      <c r="A1148" t="s">
        <v>114</v>
      </c>
      <c r="B1148" s="1">
        <v>37617</v>
      </c>
      <c r="C1148">
        <v>6.6143700000000001</v>
      </c>
      <c r="D1148" t="e">
        <f>C1148/#REF!</f>
        <v>#REF!</v>
      </c>
      <c r="E1148">
        <v>8.4305363500000006</v>
      </c>
      <c r="F1148" t="e">
        <f>E1148/#REF!</f>
        <v>#REF!</v>
      </c>
      <c r="G1148" t="e">
        <v>#DIV/0!</v>
      </c>
      <c r="H1148" t="e">
        <f>G1148/#REF!</f>
        <v>#DIV/0!</v>
      </c>
      <c r="I1148">
        <v>0</v>
      </c>
      <c r="J1148" t="e">
        <f>+I1148/#REF!</f>
        <v>#REF!</v>
      </c>
      <c r="K1148">
        <v>0</v>
      </c>
      <c r="L1148">
        <v>2002</v>
      </c>
      <c r="M1148" s="2" t="str">
        <f>VLOOKUP(A1148,Bransje!$A$2:$B$418,2,TRUE)</f>
        <v>Cyclical Consumer Products</v>
      </c>
      <c r="N1148" t="s">
        <v>460</v>
      </c>
      <c r="O1148">
        <f>IFERROR(VLOOKUP(A1148,Størrelse!$A$2:$B$409,2,TRUE),0)</f>
        <v>0</v>
      </c>
    </row>
    <row r="1149" spans="1:15" x14ac:dyDescent="0.3">
      <c r="A1149" t="s">
        <v>115</v>
      </c>
      <c r="B1149" s="1">
        <v>41317</v>
      </c>
      <c r="C1149">
        <v>0.32945000000000002</v>
      </c>
      <c r="D1149">
        <f t="shared" ref="D1149:D1155" si="296">C1149/G1150</f>
        <v>8.1105366814377175E-2</v>
      </c>
      <c r="E1149">
        <v>1.2104613470000001</v>
      </c>
      <c r="F1149">
        <f t="shared" ref="F1149:F1155" si="297">E1149/G1150</f>
        <v>0.29799639266371253</v>
      </c>
      <c r="G1149">
        <v>3.7045454545454537</v>
      </c>
      <c r="H1149">
        <f t="shared" ref="H1149:H1155" si="298">G1149/G1150</f>
        <v>0.91200035808603008</v>
      </c>
      <c r="I1149">
        <v>-9.0126216442005802E-2</v>
      </c>
      <c r="J1149">
        <f t="shared" ref="J1149:J1155" si="299">+I1149/G1150</f>
        <v>-2.2187645603644956E-2</v>
      </c>
      <c r="K1149">
        <v>1</v>
      </c>
      <c r="L1149">
        <v>2013</v>
      </c>
      <c r="M1149" s="2" t="str">
        <f>VLOOKUP(A1149,Bransje!$A$2:$B$418,2,TRUE)</f>
        <v>Software &amp; IT Services</v>
      </c>
      <c r="N1149" t="s">
        <v>465</v>
      </c>
      <c r="O1149">
        <f>IFERROR(VLOOKUP(A1149,Størrelse!$A$2:$B$409,2,TRUE),0)</f>
        <v>0</v>
      </c>
    </row>
    <row r="1150" spans="1:15" x14ac:dyDescent="0.3">
      <c r="A1150" t="s">
        <v>115</v>
      </c>
      <c r="B1150" s="1">
        <v>40952</v>
      </c>
      <c r="C1150">
        <v>7.3440000000000005E-2</v>
      </c>
      <c r="D1150">
        <f t="shared" si="296"/>
        <v>3.1384615384615386E-2</v>
      </c>
      <c r="E1150">
        <v>0.88167490000000004</v>
      </c>
      <c r="F1150">
        <f t="shared" si="297"/>
        <v>0.37678414529914528</v>
      </c>
      <c r="G1150">
        <v>4.0619999999999994</v>
      </c>
      <c r="H1150">
        <f t="shared" si="298"/>
        <v>1.7358974358974355</v>
      </c>
      <c r="I1150">
        <v>0.22506032983849678</v>
      </c>
      <c r="J1150">
        <f t="shared" si="299"/>
        <v>9.6179628136109724E-2</v>
      </c>
      <c r="K1150">
        <v>1</v>
      </c>
      <c r="L1150">
        <v>2012</v>
      </c>
      <c r="M1150" s="2" t="str">
        <f>VLOOKUP(A1150,Bransje!$A$2:$B$418,2,TRUE)</f>
        <v>Software &amp; IT Services</v>
      </c>
      <c r="N1150" t="s">
        <v>465</v>
      </c>
      <c r="O1150">
        <f>IFERROR(VLOOKUP(A1150,Størrelse!$A$2:$B$409,2,TRUE),0)</f>
        <v>0</v>
      </c>
    </row>
    <row r="1151" spans="1:15" x14ac:dyDescent="0.3">
      <c r="A1151" t="s">
        <v>115</v>
      </c>
      <c r="B1151" s="1">
        <v>40582</v>
      </c>
      <c r="C1151">
        <v>-0.27440999999999999</v>
      </c>
      <c r="D1151">
        <f t="shared" si="296"/>
        <v>-7.4715594059405949E-2</v>
      </c>
      <c r="E1151">
        <v>0.81040491699999995</v>
      </c>
      <c r="F1151">
        <f t="shared" si="297"/>
        <v>0.22065480413366337</v>
      </c>
      <c r="G1151">
        <v>2.3400000000000003</v>
      </c>
      <c r="H1151">
        <f t="shared" si="298"/>
        <v>0.63712871287128725</v>
      </c>
      <c r="I1151">
        <v>0.12536921718401084</v>
      </c>
      <c r="J1151">
        <f t="shared" si="299"/>
        <v>3.4135182896636619E-2</v>
      </c>
      <c r="K1151">
        <v>1</v>
      </c>
      <c r="L1151">
        <v>2011</v>
      </c>
      <c r="M1151" s="2" t="str">
        <f>VLOOKUP(A1151,Bransje!$A$2:$B$418,2,TRUE)</f>
        <v>Software &amp; IT Services</v>
      </c>
      <c r="N1151" t="s">
        <v>465</v>
      </c>
      <c r="O1151">
        <f>IFERROR(VLOOKUP(A1151,Størrelse!$A$2:$B$409,2,TRUE),0)</f>
        <v>0</v>
      </c>
    </row>
    <row r="1152" spans="1:15" x14ac:dyDescent="0.3">
      <c r="A1152" t="s">
        <v>115</v>
      </c>
      <c r="B1152" s="1">
        <v>40224</v>
      </c>
      <c r="C1152">
        <v>-1.50892</v>
      </c>
      <c r="D1152">
        <f t="shared" si="296"/>
        <v>-0.25624807865076354</v>
      </c>
      <c r="E1152">
        <v>1.2289501169999999</v>
      </c>
      <c r="F1152">
        <f t="shared" si="297"/>
        <v>0.20870298374922527</v>
      </c>
      <c r="G1152">
        <v>3.6727272727272724</v>
      </c>
      <c r="H1152">
        <f t="shared" si="298"/>
        <v>0.62371053935571297</v>
      </c>
      <c r="I1152">
        <v>-0.18517595701315515</v>
      </c>
      <c r="J1152">
        <f t="shared" si="299"/>
        <v>-3.1446984066045507E-2</v>
      </c>
      <c r="K1152">
        <v>1</v>
      </c>
      <c r="L1152">
        <v>2010</v>
      </c>
      <c r="M1152" s="2" t="str">
        <f>VLOOKUP(A1152,Bransje!$A$2:$B$418,2,TRUE)</f>
        <v>Software &amp; IT Services</v>
      </c>
      <c r="N1152" t="s">
        <v>465</v>
      </c>
      <c r="O1152">
        <f>IFERROR(VLOOKUP(A1152,Størrelse!$A$2:$B$409,2,TRUE),0)</f>
        <v>0</v>
      </c>
    </row>
    <row r="1153" spans="1:15" x14ac:dyDescent="0.3">
      <c r="A1153" t="s">
        <v>115</v>
      </c>
      <c r="B1153" s="1">
        <v>39856</v>
      </c>
      <c r="C1153">
        <v>-1.73488</v>
      </c>
      <c r="D1153">
        <f t="shared" si="296"/>
        <v>-0.23843742453826869</v>
      </c>
      <c r="E1153">
        <v>0.94320199999999998</v>
      </c>
      <c r="F1153">
        <f t="shared" si="297"/>
        <v>0.1296312457918381</v>
      </c>
      <c r="G1153">
        <v>5.8885124444444452</v>
      </c>
      <c r="H1153">
        <f t="shared" si="298"/>
        <v>0.80930193535857153</v>
      </c>
      <c r="I1153">
        <v>-5.2252289465775092E-2</v>
      </c>
      <c r="J1153">
        <f t="shared" si="299"/>
        <v>-7.1814196523376376E-3</v>
      </c>
      <c r="K1153">
        <v>1</v>
      </c>
      <c r="L1153">
        <v>2009</v>
      </c>
      <c r="M1153" s="2" t="str">
        <f>VLOOKUP(A1153,Bransje!$A$2:$B$418,2,TRUE)</f>
        <v>Software &amp; IT Services</v>
      </c>
      <c r="N1153" t="s">
        <v>465</v>
      </c>
      <c r="O1153">
        <f>IFERROR(VLOOKUP(A1153,Størrelse!$A$2:$B$409,2,TRUE),0)</f>
        <v>0</v>
      </c>
    </row>
    <row r="1154" spans="1:15" x14ac:dyDescent="0.3">
      <c r="A1154" t="s">
        <v>115</v>
      </c>
      <c r="B1154" s="1">
        <v>39496</v>
      </c>
      <c r="C1154">
        <v>-2.6804100000000002</v>
      </c>
      <c r="D1154">
        <f t="shared" si="296"/>
        <v>-0.2487011842430332</v>
      </c>
      <c r="E1154">
        <v>2.0098101779999999</v>
      </c>
      <c r="F1154">
        <f t="shared" si="297"/>
        <v>0.18647974428251696</v>
      </c>
      <c r="G1154">
        <v>7.2760389999999999</v>
      </c>
      <c r="H1154">
        <f t="shared" si="298"/>
        <v>0.67510549352468274</v>
      </c>
      <c r="I1154">
        <v>7.1977836440118681E-2</v>
      </c>
      <c r="J1154">
        <f t="shared" si="299"/>
        <v>6.6784458951835218E-3</v>
      </c>
      <c r="K1154">
        <v>1</v>
      </c>
      <c r="L1154">
        <v>2008</v>
      </c>
      <c r="M1154" s="2" t="str">
        <f>VLOOKUP(A1154,Bransje!$A$2:$B$418,2,TRUE)</f>
        <v>Software &amp; IT Services</v>
      </c>
      <c r="N1154" t="s">
        <v>465</v>
      </c>
      <c r="O1154">
        <f>IFERROR(VLOOKUP(A1154,Størrelse!$A$2:$B$409,2,TRUE),0)</f>
        <v>0</v>
      </c>
    </row>
    <row r="1155" spans="1:15" x14ac:dyDescent="0.3">
      <c r="A1155" t="s">
        <v>115</v>
      </c>
      <c r="B1155" s="1">
        <v>39127</v>
      </c>
      <c r="C1155">
        <v>-2.3065799999999999</v>
      </c>
      <c r="D1155">
        <f t="shared" si="296"/>
        <v>-0.20504898986801451</v>
      </c>
      <c r="E1155">
        <v>4.0825967920000004</v>
      </c>
      <c r="F1155">
        <f t="shared" si="297"/>
        <v>0.3629322842641472</v>
      </c>
      <c r="G1155">
        <v>10.777632636363636</v>
      </c>
      <c r="H1155">
        <f t="shared" si="298"/>
        <v>0.95810363622979033</v>
      </c>
      <c r="I1155">
        <v>-9.3685317351825392E-2</v>
      </c>
      <c r="J1155">
        <f t="shared" si="299"/>
        <v>-8.3283821451916561E-3</v>
      </c>
      <c r="K1155">
        <v>1</v>
      </c>
      <c r="L1155">
        <v>2007</v>
      </c>
      <c r="M1155" s="2" t="str">
        <f>VLOOKUP(A1155,Bransje!$A$2:$B$418,2,TRUE)</f>
        <v>Software &amp; IT Services</v>
      </c>
      <c r="N1155" t="s">
        <v>465</v>
      </c>
      <c r="O1155">
        <f>IFERROR(VLOOKUP(A1155,Størrelse!$A$2:$B$409,2,TRUE),0)</f>
        <v>0</v>
      </c>
    </row>
    <row r="1156" spans="1:15" x14ac:dyDescent="0.3">
      <c r="A1156" t="s">
        <v>115</v>
      </c>
      <c r="B1156" s="1">
        <v>38757</v>
      </c>
      <c r="C1156">
        <v>-0.98473999999999995</v>
      </c>
      <c r="D1156" t="e">
        <f>C1156/#REF!</f>
        <v>#REF!</v>
      </c>
      <c r="E1156" t="s">
        <v>13</v>
      </c>
      <c r="F1156" t="e">
        <f>E1156/#REF!</f>
        <v>#VALUE!</v>
      </c>
      <c r="G1156">
        <v>11.248921545454548</v>
      </c>
      <c r="H1156" t="e">
        <f>G1156/#REF!</f>
        <v>#REF!</v>
      </c>
      <c r="I1156">
        <v>5.3386799549076103E-2</v>
      </c>
      <c r="J1156" t="e">
        <f>+I1156/#REF!</f>
        <v>#REF!</v>
      </c>
      <c r="K1156">
        <v>1</v>
      </c>
      <c r="L1156">
        <v>2006</v>
      </c>
      <c r="M1156" s="2" t="str">
        <f>VLOOKUP(A1156,Bransje!$A$2:$B$418,2,TRUE)</f>
        <v>Software &amp; IT Services</v>
      </c>
      <c r="N1156" t="s">
        <v>465</v>
      </c>
      <c r="O1156">
        <f>IFERROR(VLOOKUP(A1156,Størrelse!$A$2:$B$409,2,TRUE),0)</f>
        <v>0</v>
      </c>
    </row>
    <row r="1157" spans="1:15" x14ac:dyDescent="0.3">
      <c r="A1157" t="s">
        <v>116</v>
      </c>
      <c r="B1157" s="1">
        <v>39134</v>
      </c>
      <c r="C1157">
        <v>1.53</v>
      </c>
      <c r="D1157">
        <f t="shared" ref="D1157:D1167" si="300">C1157/G1158</f>
        <v>4.2797202797202796E-2</v>
      </c>
      <c r="E1157">
        <v>69.140166453000006</v>
      </c>
      <c r="F1157">
        <f t="shared" ref="F1157:F1167" si="301">E1157/G1158</f>
        <v>1.9339906700139862</v>
      </c>
      <c r="G1157">
        <v>34.625</v>
      </c>
      <c r="H1157">
        <f t="shared" ref="H1157:H1167" si="302">G1157/G1158</f>
        <v>0.96853146853146854</v>
      </c>
      <c r="I1157">
        <v>4.4776119402984982E-2</v>
      </c>
      <c r="J1157">
        <f t="shared" ref="J1157:J1167" si="303">+I1157/G1158</f>
        <v>1.2524788644191604E-3</v>
      </c>
      <c r="K1157">
        <v>1</v>
      </c>
      <c r="L1157">
        <v>2007</v>
      </c>
      <c r="M1157" s="2" t="str">
        <f>VLOOKUP(A1157,Bransje!$A$2:$B$418,2,TRUE)</f>
        <v>Mineral Resources</v>
      </c>
      <c r="N1157" t="s">
        <v>406</v>
      </c>
      <c r="O1157">
        <f>IFERROR(VLOOKUP(A1157,Størrelse!$A$2:$B$409,2,TRUE),0)</f>
        <v>0</v>
      </c>
    </row>
    <row r="1158" spans="1:15" x14ac:dyDescent="0.3">
      <c r="A1158" t="s">
        <v>116</v>
      </c>
      <c r="B1158" s="1">
        <v>38770</v>
      </c>
      <c r="C1158">
        <v>1.2028799999999999</v>
      </c>
      <c r="D1158">
        <f t="shared" si="300"/>
        <v>2.6214694894146948E-2</v>
      </c>
      <c r="E1158">
        <v>66.338635750999998</v>
      </c>
      <c r="F1158">
        <f t="shared" si="301"/>
        <v>1.4457361465037359</v>
      </c>
      <c r="G1158">
        <v>35.75</v>
      </c>
      <c r="H1158">
        <f t="shared" si="302"/>
        <v>0.77910958904109584</v>
      </c>
      <c r="I1158">
        <v>-4.1095890410958957E-2</v>
      </c>
      <c r="J1158">
        <f t="shared" si="303"/>
        <v>-8.9561405005203205E-4</v>
      </c>
      <c r="K1158">
        <v>1</v>
      </c>
      <c r="L1158">
        <v>2006</v>
      </c>
      <c r="M1158" s="2" t="str">
        <f>VLOOKUP(A1158,Bransje!$A$2:$B$418,2,TRUE)</f>
        <v>Mineral Resources</v>
      </c>
      <c r="N1158" t="s">
        <v>406</v>
      </c>
      <c r="O1158">
        <f>IFERROR(VLOOKUP(A1158,Størrelse!$A$2:$B$409,2,TRUE),0)</f>
        <v>0</v>
      </c>
    </row>
    <row r="1159" spans="1:15" x14ac:dyDescent="0.3">
      <c r="A1159" t="s">
        <v>116</v>
      </c>
      <c r="B1159" s="1">
        <v>38404</v>
      </c>
      <c r="C1159">
        <v>11.74831</v>
      </c>
      <c r="D1159" t="e">
        <f t="shared" si="300"/>
        <v>#DIV/0!</v>
      </c>
      <c r="E1159">
        <v>70.600970611999998</v>
      </c>
      <c r="F1159" t="e">
        <f t="shared" si="301"/>
        <v>#DIV/0!</v>
      </c>
      <c r="G1159">
        <v>45.885714285714286</v>
      </c>
      <c r="H1159" t="e">
        <f t="shared" si="302"/>
        <v>#DIV/0!</v>
      </c>
      <c r="I1159">
        <v>0.19218337365139038</v>
      </c>
      <c r="J1159" t="e">
        <f t="shared" si="303"/>
        <v>#DIV/0!</v>
      </c>
      <c r="K1159">
        <v>1</v>
      </c>
      <c r="L1159">
        <v>2005</v>
      </c>
      <c r="M1159" s="2" t="str">
        <f>VLOOKUP(A1159,Bransje!$A$2:$B$418,2,TRUE)</f>
        <v>Mineral Resources</v>
      </c>
      <c r="N1159" t="s">
        <v>406</v>
      </c>
      <c r="O1159">
        <f>IFERROR(VLOOKUP(A1159,Størrelse!$A$2:$B$409,2,TRUE),0)</f>
        <v>0</v>
      </c>
    </row>
    <row r="1160" spans="1:15" x14ac:dyDescent="0.3">
      <c r="A1160" t="s">
        <v>116</v>
      </c>
      <c r="B1160" s="1">
        <v>38091</v>
      </c>
      <c r="C1160">
        <v>7.4110899999999997</v>
      </c>
      <c r="D1160" t="e">
        <f t="shared" si="300"/>
        <v>#DIV/0!</v>
      </c>
      <c r="E1160">
        <v>59.967622976000001</v>
      </c>
      <c r="F1160" t="e">
        <f t="shared" si="301"/>
        <v>#DIV/0!</v>
      </c>
      <c r="G1160" t="e">
        <v>#DIV/0!</v>
      </c>
      <c r="H1160" t="e">
        <f t="shared" si="302"/>
        <v>#DIV/0!</v>
      </c>
      <c r="I1160">
        <v>0</v>
      </c>
      <c r="J1160" t="e">
        <f t="shared" si="303"/>
        <v>#DIV/0!</v>
      </c>
      <c r="K1160">
        <v>0</v>
      </c>
      <c r="L1160">
        <v>2004</v>
      </c>
      <c r="M1160" s="2" t="str">
        <f>VLOOKUP(A1160,Bransje!$A$2:$B$418,2,TRUE)</f>
        <v>Mineral Resources</v>
      </c>
      <c r="N1160" t="s">
        <v>406</v>
      </c>
      <c r="O1160">
        <f>IFERROR(VLOOKUP(A1160,Størrelse!$A$2:$B$409,2,TRUE),0)</f>
        <v>0</v>
      </c>
    </row>
    <row r="1161" spans="1:15" x14ac:dyDescent="0.3">
      <c r="A1161" t="s">
        <v>116</v>
      </c>
      <c r="B1161" s="1">
        <v>37683</v>
      </c>
      <c r="C1161">
        <v>-10.94243</v>
      </c>
      <c r="D1161" t="e">
        <f t="shared" si="300"/>
        <v>#DIV/0!</v>
      </c>
      <c r="E1161">
        <v>51.759859990999999</v>
      </c>
      <c r="F1161" t="e">
        <f t="shared" si="301"/>
        <v>#DIV/0!</v>
      </c>
      <c r="G1161" t="e">
        <v>#DIV/0!</v>
      </c>
      <c r="H1161" t="e">
        <f t="shared" si="302"/>
        <v>#DIV/0!</v>
      </c>
      <c r="I1161">
        <v>0</v>
      </c>
      <c r="J1161" t="e">
        <f t="shared" si="303"/>
        <v>#DIV/0!</v>
      </c>
      <c r="K1161">
        <v>0</v>
      </c>
      <c r="L1161">
        <v>2003</v>
      </c>
      <c r="M1161" s="2" t="str">
        <f>VLOOKUP(A1161,Bransje!$A$2:$B$418,2,TRUE)</f>
        <v>Mineral Resources</v>
      </c>
      <c r="N1161" t="s">
        <v>406</v>
      </c>
      <c r="O1161">
        <f>IFERROR(VLOOKUP(A1161,Størrelse!$A$2:$B$409,2,TRUE),0)</f>
        <v>0</v>
      </c>
    </row>
    <row r="1162" spans="1:15" x14ac:dyDescent="0.3">
      <c r="A1162" t="s">
        <v>116</v>
      </c>
      <c r="B1162" s="1">
        <v>37320</v>
      </c>
      <c r="C1162">
        <v>2.1672600000000002</v>
      </c>
      <c r="D1162">
        <f t="shared" si="300"/>
        <v>3.6121E-2</v>
      </c>
      <c r="E1162">
        <v>64.004375273999997</v>
      </c>
      <c r="F1162">
        <f t="shared" si="301"/>
        <v>1.0667395878999999</v>
      </c>
      <c r="G1162" t="e">
        <v>#DIV/0!</v>
      </c>
      <c r="H1162" t="e">
        <f t="shared" si="302"/>
        <v>#DIV/0!</v>
      </c>
      <c r="I1162">
        <v>0</v>
      </c>
      <c r="J1162">
        <f t="shared" si="303"/>
        <v>0</v>
      </c>
      <c r="K1162">
        <v>0</v>
      </c>
      <c r="L1162">
        <v>2002</v>
      </c>
      <c r="M1162" s="2" t="str">
        <f>VLOOKUP(A1162,Bransje!$A$2:$B$418,2,TRUE)</f>
        <v>Mineral Resources</v>
      </c>
      <c r="N1162" t="s">
        <v>406</v>
      </c>
      <c r="O1162">
        <f>IFERROR(VLOOKUP(A1162,Størrelse!$A$2:$B$409,2,TRUE),0)</f>
        <v>0</v>
      </c>
    </row>
    <row r="1163" spans="1:15" x14ac:dyDescent="0.3">
      <c r="A1163" t="s">
        <v>116</v>
      </c>
      <c r="B1163" s="1">
        <v>36948</v>
      </c>
      <c r="C1163">
        <v>3.1420699999999999</v>
      </c>
      <c r="D1163">
        <f t="shared" si="300"/>
        <v>9.0855036144578308E-2</v>
      </c>
      <c r="E1163">
        <v>62.087630476999998</v>
      </c>
      <c r="F1163">
        <f t="shared" si="301"/>
        <v>1.7953049776481926</v>
      </c>
      <c r="G1163">
        <v>60</v>
      </c>
      <c r="H1163">
        <f t="shared" si="302"/>
        <v>1.7349397590361444</v>
      </c>
      <c r="I1163">
        <v>0.14285714285714279</v>
      </c>
      <c r="J1163">
        <f t="shared" si="303"/>
        <v>4.1308089500860564E-3</v>
      </c>
      <c r="K1163">
        <v>0</v>
      </c>
      <c r="L1163">
        <v>2001</v>
      </c>
      <c r="M1163" s="2" t="str">
        <f>VLOOKUP(A1163,Bransje!$A$2:$B$418,2,TRUE)</f>
        <v>Mineral Resources</v>
      </c>
      <c r="N1163" t="s">
        <v>406</v>
      </c>
      <c r="O1163">
        <f>IFERROR(VLOOKUP(A1163,Størrelse!$A$2:$B$409,2,TRUE),0)</f>
        <v>0</v>
      </c>
    </row>
    <row r="1164" spans="1:15" x14ac:dyDescent="0.3">
      <c r="A1164" t="s">
        <v>116</v>
      </c>
      <c r="B1164" s="1">
        <v>36571</v>
      </c>
      <c r="C1164">
        <v>2.4474</v>
      </c>
      <c r="D1164">
        <f t="shared" si="300"/>
        <v>6.8069279393173199E-2</v>
      </c>
      <c r="E1164">
        <v>58.242765173000002</v>
      </c>
      <c r="F1164">
        <f t="shared" si="301"/>
        <v>1.6198999163160557</v>
      </c>
      <c r="G1164">
        <v>34.583333333333336</v>
      </c>
      <c r="H1164">
        <f t="shared" si="302"/>
        <v>0.96186262115465671</v>
      </c>
      <c r="I1164">
        <v>-1.7727272727272703E-2</v>
      </c>
      <c r="J1164">
        <f t="shared" si="303"/>
        <v>-4.9304677623261629E-4</v>
      </c>
      <c r="K1164">
        <v>0</v>
      </c>
      <c r="L1164">
        <v>2000</v>
      </c>
      <c r="M1164" s="2" t="str">
        <f>VLOOKUP(A1164,Bransje!$A$2:$B$418,2,TRUE)</f>
        <v>Mineral Resources</v>
      </c>
      <c r="N1164" t="s">
        <v>406</v>
      </c>
      <c r="O1164">
        <f>IFERROR(VLOOKUP(A1164,Størrelse!$A$2:$B$409,2,TRUE),0)</f>
        <v>0</v>
      </c>
    </row>
    <row r="1165" spans="1:15" x14ac:dyDescent="0.3">
      <c r="A1165" t="s">
        <v>116</v>
      </c>
      <c r="B1165" s="1">
        <v>36208</v>
      </c>
      <c r="C1165">
        <v>3.6903600000000001</v>
      </c>
      <c r="D1165">
        <f t="shared" si="300"/>
        <v>5.0208979591836733E-2</v>
      </c>
      <c r="E1165">
        <v>55.79536221</v>
      </c>
      <c r="F1165">
        <f t="shared" si="301"/>
        <v>0.75912057428571433</v>
      </c>
      <c r="G1165">
        <v>35.954545454545453</v>
      </c>
      <c r="H1165">
        <f t="shared" si="302"/>
        <v>0.48917748917748916</v>
      </c>
      <c r="I1165">
        <v>0.22043004340620231</v>
      </c>
      <c r="J1165">
        <f t="shared" si="303"/>
        <v>2.9990482096081948E-3</v>
      </c>
      <c r="K1165">
        <v>0</v>
      </c>
      <c r="L1165">
        <v>1999</v>
      </c>
      <c r="M1165" s="2" t="str">
        <f>VLOOKUP(A1165,Bransje!$A$2:$B$418,2,TRUE)</f>
        <v>Mineral Resources</v>
      </c>
      <c r="N1165" t="s">
        <v>406</v>
      </c>
      <c r="O1165">
        <f>IFERROR(VLOOKUP(A1165,Størrelse!$A$2:$B$409,2,TRUE),0)</f>
        <v>0</v>
      </c>
    </row>
    <row r="1166" spans="1:15" x14ac:dyDescent="0.3">
      <c r="A1166" t="s">
        <v>116</v>
      </c>
      <c r="B1166" s="1">
        <v>35835</v>
      </c>
      <c r="C1166">
        <v>-2.2873899999999998</v>
      </c>
      <c r="D1166">
        <f t="shared" si="300"/>
        <v>-2.8832647058823529E-2</v>
      </c>
      <c r="E1166">
        <v>51.924745297000001</v>
      </c>
      <c r="F1166">
        <f t="shared" si="301"/>
        <v>0.65451359618067229</v>
      </c>
      <c r="G1166">
        <v>73.5</v>
      </c>
      <c r="H1166">
        <f t="shared" si="302"/>
        <v>0.92647058823529416</v>
      </c>
      <c r="I1166">
        <v>1.3698630136986356E-2</v>
      </c>
      <c r="J1166">
        <f t="shared" si="303"/>
        <v>1.7267180844940787E-4</v>
      </c>
      <c r="K1166">
        <v>0</v>
      </c>
      <c r="L1166">
        <v>1998</v>
      </c>
      <c r="M1166" s="2" t="str">
        <f>VLOOKUP(A1166,Bransje!$A$2:$B$418,2,TRUE)</f>
        <v>Mineral Resources</v>
      </c>
      <c r="N1166" t="s">
        <v>406</v>
      </c>
      <c r="O1166">
        <f>IFERROR(VLOOKUP(A1166,Størrelse!$A$2:$B$409,2,TRUE),0)</f>
        <v>0</v>
      </c>
    </row>
    <row r="1167" spans="1:15" x14ac:dyDescent="0.3">
      <c r="A1167" t="s">
        <v>116</v>
      </c>
      <c r="B1167" s="1">
        <v>35507</v>
      </c>
      <c r="C1167">
        <v>12.46815</v>
      </c>
      <c r="D1167">
        <f t="shared" si="300"/>
        <v>0.17708153647514527</v>
      </c>
      <c r="E1167">
        <v>54.148384274000001</v>
      </c>
      <c r="F1167">
        <f t="shared" si="301"/>
        <v>0.76905387606714015</v>
      </c>
      <c r="G1167">
        <v>79.333333333333329</v>
      </c>
      <c r="H1167">
        <f t="shared" si="302"/>
        <v>1.1267484398536689</v>
      </c>
      <c r="I1167">
        <v>-5.0000000000000044E-2</v>
      </c>
      <c r="J1167">
        <f t="shared" si="303"/>
        <v>-7.101355713363467E-4</v>
      </c>
      <c r="K1167">
        <v>0</v>
      </c>
      <c r="L1167">
        <v>1997</v>
      </c>
      <c r="M1167" s="2" t="str">
        <f>VLOOKUP(A1167,Bransje!$A$2:$B$418,2,TRUE)</f>
        <v>Mineral Resources</v>
      </c>
      <c r="N1167" t="s">
        <v>406</v>
      </c>
      <c r="O1167">
        <f>IFERROR(VLOOKUP(A1167,Størrelse!$A$2:$B$409,2,TRUE),0)</f>
        <v>0</v>
      </c>
    </row>
    <row r="1168" spans="1:15" x14ac:dyDescent="0.3">
      <c r="A1168" t="s">
        <v>116</v>
      </c>
      <c r="B1168" s="1">
        <v>35137</v>
      </c>
      <c r="C1168">
        <v>17.942869999999999</v>
      </c>
      <c r="D1168" t="e">
        <f>C1168/#REF!</f>
        <v>#REF!</v>
      </c>
      <c r="E1168">
        <v>43.427589224000002</v>
      </c>
      <c r="F1168" t="e">
        <f>E1168/#REF!</f>
        <v>#REF!</v>
      </c>
      <c r="G1168">
        <v>70.409090909090907</v>
      </c>
      <c r="H1168" t="e">
        <f>G1168/#REF!</f>
        <v>#REF!</v>
      </c>
      <c r="I1168">
        <v>2.388768908086869E-2</v>
      </c>
      <c r="J1168" t="e">
        <f>+I1168/#REF!</f>
        <v>#REF!</v>
      </c>
      <c r="K1168">
        <v>0</v>
      </c>
      <c r="L1168">
        <v>1996</v>
      </c>
      <c r="M1168" s="2" t="str">
        <f>VLOOKUP(A1168,Bransje!$A$2:$B$418,2,TRUE)</f>
        <v>Mineral Resources</v>
      </c>
      <c r="N1168" t="s">
        <v>406</v>
      </c>
      <c r="O1168">
        <f>IFERROR(VLOOKUP(A1168,Størrelse!$A$2:$B$409,2,TRUE),0)</f>
        <v>0</v>
      </c>
    </row>
    <row r="1169" spans="1:15" x14ac:dyDescent="0.3">
      <c r="A1169" t="s">
        <v>117</v>
      </c>
      <c r="B1169" s="1">
        <v>38756</v>
      </c>
      <c r="C1169">
        <v>0.12556999999999999</v>
      </c>
      <c r="D1169">
        <f t="shared" ref="D1169:D1175" si="304">C1169/G1170</f>
        <v>4.2487542294678562E-2</v>
      </c>
      <c r="E1169">
        <v>0.48412185899999999</v>
      </c>
      <c r="F1169">
        <f t="shared" ref="F1169:F1175" si="305">E1169/G1170</f>
        <v>0.16380622728391267</v>
      </c>
      <c r="G1169">
        <v>5.9436363636363634</v>
      </c>
      <c r="H1169">
        <f t="shared" ref="H1169:H1175" si="306">G1169/G1170</f>
        <v>2.0110735158412796</v>
      </c>
      <c r="I1169">
        <v>0.21438069234176904</v>
      </c>
      <c r="J1169">
        <f t="shared" ref="J1169:J1175" si="307">+I1169/G1170</f>
        <v>7.2537299777282668E-2</v>
      </c>
      <c r="K1169">
        <v>1</v>
      </c>
      <c r="L1169">
        <v>2006</v>
      </c>
      <c r="M1169" s="2" t="str">
        <f>VLOOKUP(A1169,Bransje!$A$2:$B$418,2,TRUE)</f>
        <v xml:space="preserve">Food &amp; Beverages </v>
      </c>
      <c r="N1169" t="s">
        <v>464</v>
      </c>
      <c r="O1169">
        <f>IFERROR(VLOOKUP(A1169,Størrelse!$A$2:$B$409,2,TRUE),0)</f>
        <v>0</v>
      </c>
    </row>
    <row r="1170" spans="1:15" x14ac:dyDescent="0.3">
      <c r="A1170" t="s">
        <v>117</v>
      </c>
      <c r="B1170" s="1">
        <v>38399</v>
      </c>
      <c r="C1170">
        <v>2.5760000000000002E-3</v>
      </c>
      <c r="D1170">
        <f t="shared" si="304"/>
        <v>7.0330106726234807E-4</v>
      </c>
      <c r="E1170">
        <v>0.31828490500000001</v>
      </c>
      <c r="F1170">
        <f t="shared" si="305"/>
        <v>8.6898335939439075E-2</v>
      </c>
      <c r="G1170">
        <v>2.9554545454545451</v>
      </c>
      <c r="H1170">
        <f t="shared" si="306"/>
        <v>0.80689997517994538</v>
      </c>
      <c r="I1170">
        <v>-1.1376464888245952E-2</v>
      </c>
      <c r="J1170">
        <f t="shared" si="307"/>
        <v>-3.1060092770093194E-3</v>
      </c>
      <c r="K1170">
        <v>1</v>
      </c>
      <c r="L1170">
        <v>2005</v>
      </c>
      <c r="M1170" s="2" t="str">
        <f>VLOOKUP(A1170,Bransje!$A$2:$B$418,2,TRUE)</f>
        <v xml:space="preserve">Food &amp; Beverages </v>
      </c>
      <c r="N1170" t="s">
        <v>464</v>
      </c>
      <c r="O1170">
        <f>IFERROR(VLOOKUP(A1170,Størrelse!$A$2:$B$409,2,TRUE),0)</f>
        <v>0</v>
      </c>
    </row>
    <row r="1171" spans="1:15" x14ac:dyDescent="0.3">
      <c r="A1171" t="s">
        <v>117</v>
      </c>
      <c r="B1171" s="1">
        <v>38034</v>
      </c>
      <c r="C1171">
        <v>-0.22135099999999999</v>
      </c>
      <c r="D1171">
        <f t="shared" si="304"/>
        <v>-0.13211399891481276</v>
      </c>
      <c r="E1171">
        <v>0.414899038</v>
      </c>
      <c r="F1171">
        <f t="shared" si="305"/>
        <v>0.24763371774281059</v>
      </c>
      <c r="G1171">
        <v>3.6627272727272726</v>
      </c>
      <c r="H1171">
        <f t="shared" si="306"/>
        <v>2.1861096039066736</v>
      </c>
      <c r="I1171">
        <v>-4.2072520322398166E-2</v>
      </c>
      <c r="J1171">
        <f t="shared" si="307"/>
        <v>-2.5111108168550177E-2</v>
      </c>
      <c r="K1171">
        <v>0</v>
      </c>
      <c r="L1171">
        <v>2004</v>
      </c>
      <c r="M1171" s="2" t="str">
        <f>VLOOKUP(A1171,Bransje!$A$2:$B$418,2,TRUE)</f>
        <v xml:space="preserve">Food &amp; Beverages </v>
      </c>
      <c r="N1171" t="s">
        <v>464</v>
      </c>
      <c r="O1171">
        <f>IFERROR(VLOOKUP(A1171,Størrelse!$A$2:$B$409,2,TRUE),0)</f>
        <v>0</v>
      </c>
    </row>
    <row r="1172" spans="1:15" x14ac:dyDescent="0.3">
      <c r="A1172" t="s">
        <v>117</v>
      </c>
      <c r="B1172" s="1">
        <v>37677</v>
      </c>
      <c r="C1172">
        <v>-8.5138000000000005E-2</v>
      </c>
      <c r="D1172">
        <f t="shared" si="304"/>
        <v>-1.5393171772841652E-2</v>
      </c>
      <c r="E1172">
        <v>0.95369600300000001</v>
      </c>
      <c r="F1172">
        <f t="shared" si="305"/>
        <v>0.17243071710929911</v>
      </c>
      <c r="G1172">
        <v>1.6754545454545458</v>
      </c>
      <c r="H1172">
        <f t="shared" si="306"/>
        <v>0.30292653827632965</v>
      </c>
      <c r="I1172">
        <v>0.39836918873732863</v>
      </c>
      <c r="J1172">
        <f t="shared" si="307"/>
        <v>7.2026185149302022E-2</v>
      </c>
      <c r="K1172">
        <v>0</v>
      </c>
      <c r="L1172">
        <v>2003</v>
      </c>
      <c r="M1172" s="2" t="str">
        <f>VLOOKUP(A1172,Bransje!$A$2:$B$418,2,TRUE)</f>
        <v xml:space="preserve">Food &amp; Beverages </v>
      </c>
      <c r="N1172" t="s">
        <v>464</v>
      </c>
      <c r="O1172">
        <f>IFERROR(VLOOKUP(A1172,Størrelse!$A$2:$B$409,2,TRUE),0)</f>
        <v>0</v>
      </c>
    </row>
    <row r="1173" spans="1:15" x14ac:dyDescent="0.3">
      <c r="A1173" t="s">
        <v>117</v>
      </c>
      <c r="B1173" s="1">
        <v>37258</v>
      </c>
      <c r="C1173">
        <v>-0.87580000000000002</v>
      </c>
      <c r="D1173">
        <f t="shared" si="304"/>
        <v>-2.8436827128646886E-2</v>
      </c>
      <c r="E1173">
        <v>2.0066882869999998</v>
      </c>
      <c r="F1173">
        <f t="shared" si="305"/>
        <v>6.51562547596478E-2</v>
      </c>
      <c r="G1173">
        <v>5.5308939090909091</v>
      </c>
      <c r="H1173">
        <f t="shared" si="306"/>
        <v>0.17958560625679856</v>
      </c>
      <c r="I1173">
        <v>-0.10751328983146125</v>
      </c>
      <c r="J1173">
        <f t="shared" si="307"/>
        <v>-3.4909075553429692E-3</v>
      </c>
      <c r="K1173">
        <v>0</v>
      </c>
      <c r="L1173">
        <v>2002</v>
      </c>
      <c r="M1173" s="2" t="str">
        <f>VLOOKUP(A1173,Bransje!$A$2:$B$418,2,TRUE)</f>
        <v xml:space="preserve">Food &amp; Beverages </v>
      </c>
      <c r="N1173" t="s">
        <v>464</v>
      </c>
      <c r="O1173">
        <f>IFERROR(VLOOKUP(A1173,Størrelse!$A$2:$B$409,2,TRUE),0)</f>
        <v>0</v>
      </c>
    </row>
    <row r="1174" spans="1:15" x14ac:dyDescent="0.3">
      <c r="A1174" t="s">
        <v>117</v>
      </c>
      <c r="B1174" s="1">
        <v>36965</v>
      </c>
      <c r="C1174">
        <v>0.18215500000000001</v>
      </c>
      <c r="D1174" t="e">
        <f t="shared" si="304"/>
        <v>#DIV/0!</v>
      </c>
      <c r="E1174">
        <v>2.6935909229999999</v>
      </c>
      <c r="F1174" t="e">
        <f t="shared" si="305"/>
        <v>#DIV/0!</v>
      </c>
      <c r="G1174">
        <v>30.798091363636367</v>
      </c>
      <c r="H1174" t="e">
        <f t="shared" si="306"/>
        <v>#DIV/0!</v>
      </c>
      <c r="I1174">
        <v>-0.11420014030826797</v>
      </c>
      <c r="J1174" t="e">
        <f t="shared" si="307"/>
        <v>#DIV/0!</v>
      </c>
      <c r="K1174">
        <v>0</v>
      </c>
      <c r="L1174">
        <v>2001</v>
      </c>
      <c r="M1174" s="2" t="str">
        <f>VLOOKUP(A1174,Bransje!$A$2:$B$418,2,TRUE)</f>
        <v xml:space="preserve">Food &amp; Beverages </v>
      </c>
      <c r="N1174" t="s">
        <v>464</v>
      </c>
      <c r="O1174">
        <f>IFERROR(VLOOKUP(A1174,Størrelse!$A$2:$B$409,2,TRUE),0)</f>
        <v>0</v>
      </c>
    </row>
    <row r="1175" spans="1:15" x14ac:dyDescent="0.3">
      <c r="A1175" t="s">
        <v>117</v>
      </c>
      <c r="B1175" s="1">
        <v>36524</v>
      </c>
      <c r="C1175">
        <v>0.243285</v>
      </c>
      <c r="D1175" t="e">
        <f t="shared" si="304"/>
        <v>#DIV/0!</v>
      </c>
      <c r="E1175">
        <v>1.311447558</v>
      </c>
      <c r="F1175" t="e">
        <f t="shared" si="305"/>
        <v>#DIV/0!</v>
      </c>
      <c r="G1175" t="e">
        <v>#DIV/0!</v>
      </c>
      <c r="H1175" t="e">
        <f t="shared" si="306"/>
        <v>#DIV/0!</v>
      </c>
      <c r="I1175">
        <v>0</v>
      </c>
      <c r="J1175" t="e">
        <f t="shared" si="307"/>
        <v>#DIV/0!</v>
      </c>
      <c r="K1175">
        <v>0</v>
      </c>
      <c r="L1175">
        <v>1999</v>
      </c>
      <c r="M1175" s="2" t="str">
        <f>VLOOKUP(A1175,Bransje!$A$2:$B$418,2,TRUE)</f>
        <v xml:space="preserve">Food &amp; Beverages </v>
      </c>
      <c r="N1175" t="s">
        <v>464</v>
      </c>
      <c r="O1175">
        <f>IFERROR(VLOOKUP(A1175,Størrelse!$A$2:$B$409,2,TRUE),0)</f>
        <v>0</v>
      </c>
    </row>
    <row r="1176" spans="1:15" x14ac:dyDescent="0.3">
      <c r="A1176" t="s">
        <v>117</v>
      </c>
      <c r="B1176" s="1">
        <v>36157</v>
      </c>
      <c r="C1176">
        <v>9.7752000000000006E-2</v>
      </c>
      <c r="D1176" t="e">
        <f>C1176/#REF!</f>
        <v>#REF!</v>
      </c>
      <c r="E1176" t="s">
        <v>13</v>
      </c>
      <c r="F1176" t="e">
        <f>E1176/#REF!</f>
        <v>#VALUE!</v>
      </c>
      <c r="G1176" t="e">
        <v>#DIV/0!</v>
      </c>
      <c r="H1176" t="e">
        <f>G1176/#REF!</f>
        <v>#DIV/0!</v>
      </c>
      <c r="I1176">
        <v>0</v>
      </c>
      <c r="J1176" t="e">
        <f>+I1176/#REF!</f>
        <v>#REF!</v>
      </c>
      <c r="K1176">
        <v>0</v>
      </c>
      <c r="L1176">
        <v>1998</v>
      </c>
      <c r="M1176" s="2" t="str">
        <f>VLOOKUP(A1176,Bransje!$A$2:$B$418,2,TRUE)</f>
        <v xml:space="preserve">Food &amp; Beverages </v>
      </c>
      <c r="N1176" t="s">
        <v>464</v>
      </c>
      <c r="O1176">
        <f>IFERROR(VLOOKUP(A1176,Størrelse!$A$2:$B$409,2,TRUE),0)</f>
        <v>0</v>
      </c>
    </row>
    <row r="1177" spans="1:15" x14ac:dyDescent="0.3">
      <c r="A1177" t="s">
        <v>118</v>
      </c>
      <c r="B1177" s="1">
        <v>43158</v>
      </c>
      <c r="C1177">
        <v>5.4140800000000002</v>
      </c>
      <c r="D1177">
        <f>C1177/G1178</f>
        <v>0.15529303780964798</v>
      </c>
      <c r="E1177">
        <v>20.369240000000001</v>
      </c>
      <c r="F1177">
        <f>E1177/G1178</f>
        <v>0.58425460234680571</v>
      </c>
      <c r="G1177">
        <v>50.127272727272725</v>
      </c>
      <c r="H1177">
        <f>G1177/G1178</f>
        <v>1.4378096479791393</v>
      </c>
      <c r="I1177">
        <v>6.9382696973628866E-2</v>
      </c>
      <c r="J1177">
        <f>+I1177/G1178</f>
        <v>1.9901164712123011E-3</v>
      </c>
      <c r="K1177">
        <v>1</v>
      </c>
      <c r="L1177">
        <v>2018</v>
      </c>
      <c r="M1177" s="2" t="str">
        <f>VLOOKUP(A1177,Bransje!$A$2:$B$418,2,TRUE)</f>
        <v>Transportation</v>
      </c>
      <c r="N1177" t="s">
        <v>404</v>
      </c>
      <c r="O1177">
        <f>IFERROR(VLOOKUP(A1177,Størrelse!$A$2:$B$409,2,TRUE),0)</f>
        <v>0</v>
      </c>
    </row>
    <row r="1178" spans="1:15" x14ac:dyDescent="0.3">
      <c r="A1178" t="s">
        <v>118</v>
      </c>
      <c r="B1178" s="1">
        <v>42961</v>
      </c>
      <c r="C1178">
        <v>4.4997199999999999</v>
      </c>
      <c r="D1178" t="e">
        <f>C1178/G1179</f>
        <v>#DIV/0!</v>
      </c>
      <c r="E1178">
        <v>17.192229999999999</v>
      </c>
      <c r="F1178" t="e">
        <f>E1178/G1179</f>
        <v>#DIV/0!</v>
      </c>
      <c r="G1178">
        <v>34.863636363636367</v>
      </c>
      <c r="H1178" t="e">
        <f>G1178/G1179</f>
        <v>#DIV/0!</v>
      </c>
      <c r="I1178">
        <v>8.268009039681723E-2</v>
      </c>
      <c r="J1178" t="e">
        <f>+I1178/G1179</f>
        <v>#DIV/0!</v>
      </c>
      <c r="K1178">
        <v>1</v>
      </c>
      <c r="L1178">
        <v>2017</v>
      </c>
      <c r="M1178" s="2" t="str">
        <f>VLOOKUP(A1178,Bransje!$A$2:$B$418,2,TRUE)</f>
        <v>Transportation</v>
      </c>
      <c r="N1178" t="s">
        <v>404</v>
      </c>
      <c r="O1178">
        <f>IFERROR(VLOOKUP(A1178,Størrelse!$A$2:$B$409,2,TRUE),0)</f>
        <v>0</v>
      </c>
    </row>
    <row r="1179" spans="1:15" x14ac:dyDescent="0.3">
      <c r="A1179" t="s">
        <v>118</v>
      </c>
      <c r="B1179" s="1">
        <v>42368</v>
      </c>
      <c r="C1179">
        <v>2.1876500000000001</v>
      </c>
      <c r="D1179" t="e">
        <f>C1179/G1180</f>
        <v>#DIV/0!</v>
      </c>
      <c r="E1179">
        <v>13.035489999999999</v>
      </c>
      <c r="F1179" t="e">
        <f>E1179/G1180</f>
        <v>#DIV/0!</v>
      </c>
      <c r="G1179" t="e">
        <v>#DIV/0!</v>
      </c>
      <c r="H1179" t="e">
        <f>G1179/G1180</f>
        <v>#DIV/0!</v>
      </c>
      <c r="I1179">
        <v>0</v>
      </c>
      <c r="J1179" t="e">
        <f>+I1179/G1180</f>
        <v>#DIV/0!</v>
      </c>
      <c r="K1179">
        <v>1</v>
      </c>
      <c r="L1179">
        <v>2015</v>
      </c>
      <c r="M1179" s="2" t="str">
        <f>VLOOKUP(A1179,Bransje!$A$2:$B$418,2,TRUE)</f>
        <v>Transportation</v>
      </c>
      <c r="N1179" t="s">
        <v>404</v>
      </c>
      <c r="O1179">
        <f>IFERROR(VLOOKUP(A1179,Størrelse!$A$2:$B$409,2,TRUE),0)</f>
        <v>0</v>
      </c>
    </row>
    <row r="1180" spans="1:15" x14ac:dyDescent="0.3">
      <c r="A1180" t="s">
        <v>118</v>
      </c>
      <c r="B1180" s="1">
        <v>42003</v>
      </c>
      <c r="C1180">
        <v>0.96875999999999995</v>
      </c>
      <c r="D1180" t="e">
        <f>C1180/G1181</f>
        <v>#DIV/0!</v>
      </c>
      <c r="E1180">
        <v>11.72151</v>
      </c>
      <c r="F1180" t="e">
        <f>E1180/G1181</f>
        <v>#DIV/0!</v>
      </c>
      <c r="G1180" t="e">
        <v>#DIV/0!</v>
      </c>
      <c r="H1180" t="e">
        <f>G1180/G1181</f>
        <v>#DIV/0!</v>
      </c>
      <c r="I1180">
        <v>0</v>
      </c>
      <c r="J1180" t="e">
        <f>+I1180/G1181</f>
        <v>#DIV/0!</v>
      </c>
      <c r="K1180">
        <v>1</v>
      </c>
      <c r="L1180">
        <v>2014</v>
      </c>
      <c r="M1180" s="2" t="str">
        <f>VLOOKUP(A1180,Bransje!$A$2:$B$418,2,TRUE)</f>
        <v>Transportation</v>
      </c>
      <c r="N1180" t="s">
        <v>404</v>
      </c>
      <c r="O1180">
        <f>IFERROR(VLOOKUP(A1180,Størrelse!$A$2:$B$409,2,TRUE),0)</f>
        <v>0</v>
      </c>
    </row>
    <row r="1181" spans="1:15" x14ac:dyDescent="0.3">
      <c r="A1181" t="s">
        <v>118</v>
      </c>
      <c r="B1181" s="1">
        <v>41635</v>
      </c>
      <c r="C1181">
        <v>0.26937</v>
      </c>
      <c r="D1181" t="e">
        <f>C1181/#REF!</f>
        <v>#REF!</v>
      </c>
      <c r="E1181">
        <v>11.28532</v>
      </c>
      <c r="F1181" t="e">
        <f>E1181/#REF!</f>
        <v>#REF!</v>
      </c>
      <c r="G1181" t="e">
        <v>#DIV/0!</v>
      </c>
      <c r="H1181" t="e">
        <f>G1181/#REF!</f>
        <v>#DIV/0!</v>
      </c>
      <c r="I1181">
        <v>0</v>
      </c>
      <c r="J1181" t="e">
        <f>+I1181/#REF!</f>
        <v>#REF!</v>
      </c>
      <c r="K1181">
        <v>1</v>
      </c>
      <c r="L1181">
        <v>2013</v>
      </c>
      <c r="M1181" s="2" t="str">
        <f>VLOOKUP(A1181,Bransje!$A$2:$B$418,2,TRUE)</f>
        <v>Transportation</v>
      </c>
      <c r="N1181" t="s">
        <v>404</v>
      </c>
      <c r="O1181">
        <f>IFERROR(VLOOKUP(A1181,Størrelse!$A$2:$B$409,2,TRUE),0)</f>
        <v>0</v>
      </c>
    </row>
    <row r="1182" spans="1:15" x14ac:dyDescent="0.3">
      <c r="A1182" t="s">
        <v>119</v>
      </c>
      <c r="B1182" s="1">
        <v>43157</v>
      </c>
      <c r="C1182">
        <v>-3.3829999999999999E-2</v>
      </c>
      <c r="D1182">
        <f t="shared" ref="D1182:D1191" si="308">C1182/G1183</f>
        <v>-2.7232345407976581E-3</v>
      </c>
      <c r="E1182">
        <v>1.6906202708</v>
      </c>
      <c r="F1182">
        <f t="shared" ref="F1182:F1191" si="309">E1182/G1183</f>
        <v>0.13609091093157702</v>
      </c>
      <c r="G1182">
        <v>11.413636363636364</v>
      </c>
      <c r="H1182">
        <f t="shared" ref="H1182:H1191" si="310">G1182/G1183</f>
        <v>0.91877058177826565</v>
      </c>
      <c r="I1182">
        <v>4.4210540075727667E-2</v>
      </c>
      <c r="J1182">
        <f t="shared" ref="J1182:J1191" si="311">+I1182/G1183</f>
        <v>3.5588433284522818E-3</v>
      </c>
      <c r="K1182">
        <v>1</v>
      </c>
      <c r="L1182">
        <v>2018</v>
      </c>
      <c r="M1182" s="2" t="str">
        <f>VLOOKUP(A1182,Bransje!$A$2:$B$418,2,TRUE)</f>
        <v>Energy - Fossil Fuels</v>
      </c>
      <c r="N1182" t="s">
        <v>462</v>
      </c>
      <c r="O1182">
        <f>IFERROR(VLOOKUP(A1182,Størrelse!$A$2:$B$409,2,TRUE),0)</f>
        <v>0</v>
      </c>
    </row>
    <row r="1183" spans="1:15" x14ac:dyDescent="0.3">
      <c r="A1183" t="s">
        <v>119</v>
      </c>
      <c r="B1183" s="1">
        <v>42793</v>
      </c>
      <c r="C1183">
        <v>-1.3990000000000001E-2</v>
      </c>
      <c r="D1183">
        <f t="shared" si="308"/>
        <v>-1.2896535778697199E-3</v>
      </c>
      <c r="E1183">
        <v>1.60990291</v>
      </c>
      <c r="F1183">
        <f t="shared" si="309"/>
        <v>0.14840722286664573</v>
      </c>
      <c r="G1183">
        <v>12.422727272727274</v>
      </c>
      <c r="H1183">
        <f t="shared" si="310"/>
        <v>1.1451761739937438</v>
      </c>
      <c r="I1183">
        <v>-2.167341400828271E-2</v>
      </c>
      <c r="J1183">
        <f t="shared" si="311"/>
        <v>-1.9979410950988923E-3</v>
      </c>
      <c r="K1183">
        <v>1</v>
      </c>
      <c r="L1183">
        <v>2017</v>
      </c>
      <c r="M1183" s="2" t="str">
        <f>VLOOKUP(A1183,Bransje!$A$2:$B$418,2,TRUE)</f>
        <v>Energy - Fossil Fuels</v>
      </c>
      <c r="N1183" t="s">
        <v>462</v>
      </c>
      <c r="O1183">
        <f>IFERROR(VLOOKUP(A1183,Størrelse!$A$2:$B$409,2,TRUE),0)</f>
        <v>0</v>
      </c>
    </row>
    <row r="1184" spans="1:15" x14ac:dyDescent="0.3">
      <c r="A1184" t="s">
        <v>119</v>
      </c>
      <c r="B1184" s="1">
        <v>42425</v>
      </c>
      <c r="C1184">
        <v>-1.9439999999999999E-2</v>
      </c>
      <c r="D1184">
        <f t="shared" si="308"/>
        <v>-2.167646866970253E-3</v>
      </c>
      <c r="E1184">
        <v>1.6244667850000001</v>
      </c>
      <c r="F1184">
        <f t="shared" si="309"/>
        <v>0.18113530540136266</v>
      </c>
      <c r="G1184">
        <v>10.847874374999998</v>
      </c>
      <c r="H1184">
        <f t="shared" si="310"/>
        <v>1.2095864661654134</v>
      </c>
      <c r="I1184">
        <v>3.9658475334474197E-3</v>
      </c>
      <c r="J1184">
        <f t="shared" si="311"/>
        <v>4.4220972123245911E-4</v>
      </c>
      <c r="K1184">
        <v>1</v>
      </c>
      <c r="L1184">
        <v>2016</v>
      </c>
      <c r="M1184" s="2" t="str">
        <f>VLOOKUP(A1184,Bransje!$A$2:$B$418,2,TRUE)</f>
        <v>Energy - Fossil Fuels</v>
      </c>
      <c r="N1184" t="s">
        <v>462</v>
      </c>
      <c r="O1184">
        <f>IFERROR(VLOOKUP(A1184,Størrelse!$A$2:$B$409,2,TRUE),0)</f>
        <v>0</v>
      </c>
    </row>
    <row r="1185" spans="1:15" x14ac:dyDescent="0.3">
      <c r="A1185" t="s">
        <v>119</v>
      </c>
      <c r="B1185" s="1">
        <v>42061</v>
      </c>
      <c r="C1185">
        <v>-2.0809999999999999E-2</v>
      </c>
      <c r="D1185">
        <f t="shared" si="308"/>
        <v>-3.5006155002966326E-3</v>
      </c>
      <c r="E1185">
        <v>1.6587225370000001</v>
      </c>
      <c r="F1185">
        <f t="shared" si="309"/>
        <v>0.27902690166811894</v>
      </c>
      <c r="G1185">
        <v>8.9682504545454531</v>
      </c>
      <c r="H1185">
        <f t="shared" si="310"/>
        <v>1.5086206896551724</v>
      </c>
      <c r="I1185">
        <v>6.1904761904761907E-2</v>
      </c>
      <c r="J1185">
        <f t="shared" si="311"/>
        <v>1.0413492026236523E-2</v>
      </c>
      <c r="K1185">
        <v>1</v>
      </c>
      <c r="L1185">
        <v>2015</v>
      </c>
      <c r="M1185" s="2" t="str">
        <f>VLOOKUP(A1185,Bransje!$A$2:$B$418,2,TRUE)</f>
        <v>Energy - Fossil Fuels</v>
      </c>
      <c r="N1185" t="s">
        <v>462</v>
      </c>
      <c r="O1185">
        <f>IFERROR(VLOOKUP(A1185,Størrelse!$A$2:$B$409,2,TRUE),0)</f>
        <v>0</v>
      </c>
    </row>
    <row r="1186" spans="1:15" x14ac:dyDescent="0.3">
      <c r="A1186" t="s">
        <v>119</v>
      </c>
      <c r="B1186" s="1">
        <v>41697</v>
      </c>
      <c r="C1186">
        <v>1.6301099999999999</v>
      </c>
      <c r="D1186">
        <f t="shared" si="308"/>
        <v>0.63617592181631055</v>
      </c>
      <c r="E1186">
        <v>1.6802619029999999</v>
      </c>
      <c r="F1186">
        <f t="shared" si="309"/>
        <v>0.6557484863192381</v>
      </c>
      <c r="G1186">
        <v>5.9446688727272718</v>
      </c>
      <c r="H1186">
        <f t="shared" si="310"/>
        <v>2.3199999999999998</v>
      </c>
      <c r="I1186">
        <v>-0.10440853013804152</v>
      </c>
      <c r="J1186">
        <f t="shared" si="311"/>
        <v>-4.0747061797090138E-2</v>
      </c>
      <c r="K1186">
        <v>1</v>
      </c>
      <c r="L1186">
        <v>2014</v>
      </c>
      <c r="M1186" s="2" t="str">
        <f>VLOOKUP(A1186,Bransje!$A$2:$B$418,2,TRUE)</f>
        <v>Energy - Fossil Fuels</v>
      </c>
      <c r="N1186" t="s">
        <v>462</v>
      </c>
      <c r="O1186">
        <f>IFERROR(VLOOKUP(A1186,Størrelse!$A$2:$B$409,2,TRUE),0)</f>
        <v>0</v>
      </c>
    </row>
    <row r="1187" spans="1:15" x14ac:dyDescent="0.3">
      <c r="A1187" t="s">
        <v>119</v>
      </c>
      <c r="B1187" s="1">
        <v>41330</v>
      </c>
      <c r="C1187">
        <v>-2.3870900000000002</v>
      </c>
      <c r="D1187">
        <f t="shared" si="308"/>
        <v>-0.53295386801413214</v>
      </c>
      <c r="E1187">
        <v>4.5417259000000001E-2</v>
      </c>
      <c r="F1187">
        <f t="shared" si="309"/>
        <v>1.0140088500496275E-2</v>
      </c>
      <c r="G1187">
        <v>2.5623572727272723</v>
      </c>
      <c r="H1187">
        <f t="shared" si="310"/>
        <v>0.57208493175127129</v>
      </c>
      <c r="I1187">
        <v>-0.13728271728271746</v>
      </c>
      <c r="J1187">
        <f t="shared" si="311"/>
        <v>-3.0650438478362695E-2</v>
      </c>
      <c r="K1187">
        <v>1</v>
      </c>
      <c r="L1187">
        <v>2013</v>
      </c>
      <c r="M1187" s="2" t="str">
        <f>VLOOKUP(A1187,Bransje!$A$2:$B$418,2,TRUE)</f>
        <v>Energy - Fossil Fuels</v>
      </c>
      <c r="N1187" t="s">
        <v>462</v>
      </c>
      <c r="O1187">
        <f>IFERROR(VLOOKUP(A1187,Størrelse!$A$2:$B$409,2,TRUE),0)</f>
        <v>0</v>
      </c>
    </row>
    <row r="1188" spans="1:15" x14ac:dyDescent="0.3">
      <c r="A1188" t="s">
        <v>119</v>
      </c>
      <c r="B1188" s="1">
        <v>40966</v>
      </c>
      <c r="C1188">
        <v>-1.13073</v>
      </c>
      <c r="D1188">
        <f t="shared" si="308"/>
        <v>-0.21847060337402249</v>
      </c>
      <c r="E1188">
        <v>2.6314605430000002</v>
      </c>
      <c r="F1188">
        <f t="shared" si="309"/>
        <v>0.50842975120863765</v>
      </c>
      <c r="G1188">
        <v>4.478980533333333</v>
      </c>
      <c r="H1188">
        <f t="shared" si="310"/>
        <v>0.86539278131634811</v>
      </c>
      <c r="I1188">
        <v>-0.14117680616111805</v>
      </c>
      <c r="J1188">
        <f t="shared" si="311"/>
        <v>-2.7277052898956319E-2</v>
      </c>
      <c r="K1188">
        <v>1</v>
      </c>
      <c r="L1188">
        <v>2012</v>
      </c>
      <c r="M1188" s="2" t="str">
        <f>VLOOKUP(A1188,Bransje!$A$2:$B$418,2,TRUE)</f>
        <v>Energy - Fossil Fuels</v>
      </c>
      <c r="N1188" t="s">
        <v>462</v>
      </c>
      <c r="O1188">
        <f>IFERROR(VLOOKUP(A1188,Størrelse!$A$2:$B$409,2,TRUE),0)</f>
        <v>0</v>
      </c>
    </row>
    <row r="1189" spans="1:15" x14ac:dyDescent="0.3">
      <c r="A1189" t="s">
        <v>119</v>
      </c>
      <c r="B1189" s="1">
        <v>40602</v>
      </c>
      <c r="C1189">
        <v>-0.96203000000000005</v>
      </c>
      <c r="D1189">
        <f t="shared" si="308"/>
        <v>-0.14586687185947531</v>
      </c>
      <c r="E1189">
        <v>3.8114742380000002</v>
      </c>
      <c r="F1189">
        <f t="shared" si="309"/>
        <v>0.57791110908187615</v>
      </c>
      <c r="G1189">
        <v>5.175662</v>
      </c>
      <c r="H1189">
        <f t="shared" si="310"/>
        <v>0.78475476413620748</v>
      </c>
      <c r="I1189">
        <v>9.4531260848964349E-2</v>
      </c>
      <c r="J1189">
        <f t="shared" si="311"/>
        <v>1.4333211347848318E-2</v>
      </c>
      <c r="K1189">
        <v>1</v>
      </c>
      <c r="L1189">
        <v>2011</v>
      </c>
      <c r="M1189" s="2" t="str">
        <f>VLOOKUP(A1189,Bransje!$A$2:$B$418,2,TRUE)</f>
        <v>Energy - Fossil Fuels</v>
      </c>
      <c r="N1189" t="s">
        <v>462</v>
      </c>
      <c r="O1189">
        <f>IFERROR(VLOOKUP(A1189,Størrelse!$A$2:$B$409,2,TRUE),0)</f>
        <v>0</v>
      </c>
    </row>
    <row r="1190" spans="1:15" x14ac:dyDescent="0.3">
      <c r="A1190" t="s">
        <v>119</v>
      </c>
      <c r="B1190" s="1">
        <v>40234</v>
      </c>
      <c r="C1190">
        <v>-9.0160000000000004E-2</v>
      </c>
      <c r="D1190">
        <f t="shared" si="308"/>
        <v>-1.6182200693338183E-2</v>
      </c>
      <c r="E1190">
        <v>4.759739336</v>
      </c>
      <c r="F1190">
        <f t="shared" si="309"/>
        <v>0.85429300336211433</v>
      </c>
      <c r="G1190">
        <v>6.5952603749999996</v>
      </c>
      <c r="H1190">
        <f t="shared" si="310"/>
        <v>1.1837380990802</v>
      </c>
      <c r="I1190">
        <v>-0.15247485247485248</v>
      </c>
      <c r="J1190">
        <f t="shared" si="311"/>
        <v>-2.7366666630825147E-2</v>
      </c>
      <c r="K1190">
        <v>1</v>
      </c>
      <c r="L1190">
        <v>2010</v>
      </c>
      <c r="M1190" s="2" t="str">
        <f>VLOOKUP(A1190,Bransje!$A$2:$B$418,2,TRUE)</f>
        <v>Energy - Fossil Fuels</v>
      </c>
      <c r="N1190" t="s">
        <v>462</v>
      </c>
      <c r="O1190">
        <f>IFERROR(VLOOKUP(A1190,Størrelse!$A$2:$B$409,2,TRUE),0)</f>
        <v>0</v>
      </c>
    </row>
    <row r="1191" spans="1:15" x14ac:dyDescent="0.3">
      <c r="A1191" t="s">
        <v>119</v>
      </c>
      <c r="B1191" s="1">
        <v>40105</v>
      </c>
      <c r="C1191">
        <v>-0.13658999999999999</v>
      </c>
      <c r="D1191">
        <f t="shared" si="308"/>
        <v>-4.5282621041251633E-3</v>
      </c>
      <c r="E1191">
        <v>6.113975366</v>
      </c>
      <c r="F1191">
        <f t="shared" si="309"/>
        <v>0.20269187316357404</v>
      </c>
      <c r="G1191">
        <v>5.5715536909090906</v>
      </c>
      <c r="H1191">
        <f t="shared" si="310"/>
        <v>0.18470938897168404</v>
      </c>
      <c r="I1191">
        <v>5.7681288023617272E-2</v>
      </c>
      <c r="J1191">
        <f t="shared" si="311"/>
        <v>1.9122629085180083E-3</v>
      </c>
      <c r="K1191">
        <v>1</v>
      </c>
      <c r="L1191">
        <v>2009</v>
      </c>
      <c r="M1191" s="2" t="str">
        <f>VLOOKUP(A1191,Bransje!$A$2:$B$418,2,TRUE)</f>
        <v>Energy - Fossil Fuels</v>
      </c>
      <c r="N1191" t="s">
        <v>462</v>
      </c>
      <c r="O1191">
        <f>IFERROR(VLOOKUP(A1191,Størrelse!$A$2:$B$409,2,TRUE),0)</f>
        <v>0</v>
      </c>
    </row>
    <row r="1192" spans="1:15" x14ac:dyDescent="0.3">
      <c r="A1192" t="s">
        <v>119</v>
      </c>
      <c r="B1192" s="1">
        <v>39735</v>
      </c>
      <c r="C1192">
        <v>-6.4920000000000005E-2</v>
      </c>
      <c r="D1192" t="e">
        <f>C1192/#REF!</f>
        <v>#REF!</v>
      </c>
      <c r="E1192">
        <v>6.3849762659999998</v>
      </c>
      <c r="F1192" t="e">
        <f>E1192/#REF!</f>
        <v>#REF!</v>
      </c>
      <c r="G1192">
        <v>30.163890000000002</v>
      </c>
      <c r="H1192" t="e">
        <f>G1192/#REF!</f>
        <v>#REF!</v>
      </c>
      <c r="I1192">
        <v>-0.31052631578947376</v>
      </c>
      <c r="J1192" t="e">
        <f>+I1192/#REF!</f>
        <v>#REF!</v>
      </c>
      <c r="K1192">
        <v>1</v>
      </c>
      <c r="L1192">
        <v>2008</v>
      </c>
      <c r="M1192" s="2" t="str">
        <f>VLOOKUP(A1192,Bransje!$A$2:$B$418,2,TRUE)</f>
        <v>Energy - Fossil Fuels</v>
      </c>
      <c r="N1192" t="s">
        <v>462</v>
      </c>
      <c r="O1192">
        <f>IFERROR(VLOOKUP(A1192,Størrelse!$A$2:$B$409,2,TRUE),0)</f>
        <v>0</v>
      </c>
    </row>
    <row r="1193" spans="1:15" x14ac:dyDescent="0.3">
      <c r="A1193" t="s">
        <v>120</v>
      </c>
      <c r="B1193" s="1">
        <v>41757</v>
      </c>
      <c r="C1193">
        <v>0.26547999999999999</v>
      </c>
      <c r="D1193" t="e">
        <f>C1193/G1194</f>
        <v>#DIV/0!</v>
      </c>
      <c r="E1193">
        <v>3.2523590429999998</v>
      </c>
      <c r="F1193" t="e">
        <f>E1193/G1194</f>
        <v>#DIV/0!</v>
      </c>
      <c r="G1193" t="e">
        <v>#DIV/0!</v>
      </c>
      <c r="H1193" t="e">
        <f>G1193/G1194</f>
        <v>#DIV/0!</v>
      </c>
      <c r="I1193">
        <v>0</v>
      </c>
      <c r="J1193" t="e">
        <f>+I1193/G1194</f>
        <v>#DIV/0!</v>
      </c>
      <c r="K1193">
        <v>1</v>
      </c>
      <c r="L1193">
        <v>2014</v>
      </c>
      <c r="M1193" s="2" t="str">
        <f>VLOOKUP(A1193,Bransje!$A$2:$B$418,2,TRUE)</f>
        <v>Industrial &amp; Commercial Services</v>
      </c>
      <c r="N1193" t="s">
        <v>461</v>
      </c>
      <c r="O1193">
        <f>IFERROR(VLOOKUP(A1193,Størrelse!$A$2:$B$409,2,TRUE),0)</f>
        <v>0</v>
      </c>
    </row>
    <row r="1194" spans="1:15" x14ac:dyDescent="0.3">
      <c r="A1194" t="s">
        <v>120</v>
      </c>
      <c r="B1194" s="1">
        <v>41276</v>
      </c>
      <c r="C1194">
        <v>0.2495</v>
      </c>
      <c r="D1194">
        <f>C1194/G1195</f>
        <v>1.6414473684210527E-2</v>
      </c>
      <c r="E1194">
        <v>2.9368091110000001</v>
      </c>
      <c r="F1194">
        <f>E1194/G1195</f>
        <v>0.19321112572368423</v>
      </c>
      <c r="G1194" t="e">
        <v>#DIV/0!</v>
      </c>
      <c r="H1194" t="e">
        <f>G1194/G1195</f>
        <v>#DIV/0!</v>
      </c>
      <c r="I1194">
        <v>0</v>
      </c>
      <c r="J1194">
        <f>+I1194/G1195</f>
        <v>0</v>
      </c>
      <c r="K1194">
        <v>1</v>
      </c>
      <c r="L1194">
        <v>2013</v>
      </c>
      <c r="M1194" s="2" t="str">
        <f>VLOOKUP(A1194,Bransje!$A$2:$B$418,2,TRUE)</f>
        <v>Industrial &amp; Commercial Services</v>
      </c>
      <c r="N1194" t="s">
        <v>461</v>
      </c>
      <c r="O1194">
        <f>IFERROR(VLOOKUP(A1194,Størrelse!$A$2:$B$409,2,TRUE),0)</f>
        <v>0</v>
      </c>
    </row>
    <row r="1195" spans="1:15" x14ac:dyDescent="0.3">
      <c r="A1195" t="s">
        <v>120</v>
      </c>
      <c r="B1195" s="1">
        <v>40598</v>
      </c>
      <c r="C1195">
        <v>-0.37262000000000001</v>
      </c>
      <c r="D1195" t="e">
        <f>C1195/G1196</f>
        <v>#DIV/0!</v>
      </c>
      <c r="E1195">
        <v>4.0925328509999996</v>
      </c>
      <c r="F1195" t="e">
        <f>E1195/G1196</f>
        <v>#DIV/0!</v>
      </c>
      <c r="G1195">
        <v>15.2</v>
      </c>
      <c r="H1195" t="e">
        <f>G1195/G1196</f>
        <v>#DIV/0!</v>
      </c>
      <c r="I1195">
        <v>5.0335901291154617E-2</v>
      </c>
      <c r="J1195" t="e">
        <f>+I1195/G1196</f>
        <v>#DIV/0!</v>
      </c>
      <c r="K1195">
        <v>1</v>
      </c>
      <c r="L1195">
        <v>2011</v>
      </c>
      <c r="M1195" s="2" t="str">
        <f>VLOOKUP(A1195,Bransje!$A$2:$B$418,2,TRUE)</f>
        <v>Industrial &amp; Commercial Services</v>
      </c>
      <c r="N1195" t="s">
        <v>461</v>
      </c>
      <c r="O1195">
        <f>IFERROR(VLOOKUP(A1195,Størrelse!$A$2:$B$409,2,TRUE),0)</f>
        <v>0</v>
      </c>
    </row>
    <row r="1196" spans="1:15" x14ac:dyDescent="0.3">
      <c r="A1196" t="s">
        <v>120</v>
      </c>
      <c r="B1196" s="1">
        <v>40490</v>
      </c>
      <c r="C1196">
        <v>-2.496E-2</v>
      </c>
      <c r="D1196" t="e">
        <f>C1196/G1197</f>
        <v>#DIV/0!</v>
      </c>
      <c r="E1196">
        <v>3.835361646</v>
      </c>
      <c r="F1196" t="e">
        <f>E1196/G1197</f>
        <v>#DIV/0!</v>
      </c>
      <c r="G1196" t="e">
        <v>#DIV/0!</v>
      </c>
      <c r="H1196" t="e">
        <f>G1196/G1197</f>
        <v>#DIV/0!</v>
      </c>
      <c r="I1196">
        <v>0</v>
      </c>
      <c r="J1196" t="e">
        <f>+I1196/G1197</f>
        <v>#DIV/0!</v>
      </c>
      <c r="K1196">
        <v>1</v>
      </c>
      <c r="L1196">
        <v>2010</v>
      </c>
      <c r="M1196" s="2" t="str">
        <f>VLOOKUP(A1196,Bransje!$A$2:$B$418,2,TRUE)</f>
        <v>Industrial &amp; Commercial Services</v>
      </c>
      <c r="N1196" t="s">
        <v>461</v>
      </c>
      <c r="O1196">
        <f>IFERROR(VLOOKUP(A1196,Størrelse!$A$2:$B$409,2,TRUE),0)</f>
        <v>0</v>
      </c>
    </row>
    <row r="1197" spans="1:15" x14ac:dyDescent="0.3">
      <c r="A1197" t="s">
        <v>120</v>
      </c>
      <c r="B1197" s="1">
        <v>39812</v>
      </c>
      <c r="C1197">
        <v>-1.4319999999999999E-2</v>
      </c>
      <c r="D1197" t="e">
        <f>C1197/G1198</f>
        <v>#DIV/0!</v>
      </c>
      <c r="E1197">
        <v>1.8260998079999999</v>
      </c>
      <c r="F1197" t="e">
        <f>E1197/G1198</f>
        <v>#DIV/0!</v>
      </c>
      <c r="G1197" t="e">
        <v>#DIV/0!</v>
      </c>
      <c r="H1197" t="e">
        <f>G1197/G1198</f>
        <v>#DIV/0!</v>
      </c>
      <c r="I1197">
        <v>0</v>
      </c>
      <c r="J1197" t="e">
        <f>+I1197/G1198</f>
        <v>#DIV/0!</v>
      </c>
      <c r="K1197">
        <v>1</v>
      </c>
      <c r="L1197">
        <v>2008</v>
      </c>
      <c r="M1197" s="2" t="str">
        <f>VLOOKUP(A1197,Bransje!$A$2:$B$418,2,TRUE)</f>
        <v>Industrial &amp; Commercial Services</v>
      </c>
      <c r="N1197" t="s">
        <v>461</v>
      </c>
      <c r="O1197">
        <f>IFERROR(VLOOKUP(A1197,Størrelse!$A$2:$B$409,2,TRUE),0)</f>
        <v>0</v>
      </c>
    </row>
    <row r="1198" spans="1:15" x14ac:dyDescent="0.3">
      <c r="A1198" t="s">
        <v>120</v>
      </c>
      <c r="B1198" s="1">
        <v>39443</v>
      </c>
      <c r="C1198">
        <v>-7.3299999999999997E-3</v>
      </c>
      <c r="D1198" t="e">
        <f>C1198/#REF!</f>
        <v>#REF!</v>
      </c>
      <c r="E1198" t="s">
        <v>13</v>
      </c>
      <c r="F1198" t="e">
        <f>E1198/#REF!</f>
        <v>#VALUE!</v>
      </c>
      <c r="G1198" t="e">
        <v>#DIV/0!</v>
      </c>
      <c r="H1198" t="e">
        <f>G1198/#REF!</f>
        <v>#DIV/0!</v>
      </c>
      <c r="I1198">
        <v>0</v>
      </c>
      <c r="J1198" t="e">
        <f>+I1198/#REF!</f>
        <v>#REF!</v>
      </c>
      <c r="K1198">
        <v>1</v>
      </c>
      <c r="L1198">
        <v>2007</v>
      </c>
      <c r="M1198" s="2" t="str">
        <f>VLOOKUP(A1198,Bransje!$A$2:$B$418,2,TRUE)</f>
        <v>Industrial &amp; Commercial Services</v>
      </c>
      <c r="N1198" t="s">
        <v>461</v>
      </c>
      <c r="O1198">
        <f>IFERROR(VLOOKUP(A1198,Størrelse!$A$2:$B$409,2,TRUE),0)</f>
        <v>0</v>
      </c>
    </row>
    <row r="1199" spans="1:15" x14ac:dyDescent="0.3">
      <c r="A1199" t="s">
        <v>121</v>
      </c>
      <c r="B1199" s="1">
        <v>38761</v>
      </c>
      <c r="C1199">
        <v>3.1116600000000001</v>
      </c>
      <c r="D1199">
        <f t="shared" ref="D1199:D1205" si="312">C1199/G1200</f>
        <v>0.11172926391382405</v>
      </c>
      <c r="E1199">
        <v>12.377988082</v>
      </c>
      <c r="F1199">
        <f t="shared" ref="F1199:F1205" si="313">E1199/G1200</f>
        <v>0.44445199576301614</v>
      </c>
      <c r="G1199" t="e">
        <v>#DIV/0!</v>
      </c>
      <c r="H1199" t="e">
        <f t="shared" ref="H1199:H1205" si="314">G1199/G1200</f>
        <v>#DIV/0!</v>
      </c>
      <c r="I1199">
        <v>0</v>
      </c>
      <c r="J1199">
        <f t="shared" ref="J1199:J1205" si="315">+I1199/G1200</f>
        <v>0</v>
      </c>
      <c r="K1199">
        <v>1</v>
      </c>
      <c r="L1199">
        <v>2006</v>
      </c>
      <c r="M1199" s="2" t="str">
        <f>VLOOKUP(A1199,Bransje!$A$2:$B$418,2,TRUE)</f>
        <v>Industrial &amp; Commercial Services</v>
      </c>
      <c r="N1199" t="s">
        <v>461</v>
      </c>
      <c r="O1199">
        <f>IFERROR(VLOOKUP(A1199,Størrelse!$A$2:$B$409,2,TRUE),0)</f>
        <v>0</v>
      </c>
    </row>
    <row r="1200" spans="1:15" x14ac:dyDescent="0.3">
      <c r="A1200" t="s">
        <v>121</v>
      </c>
      <c r="B1200" s="1">
        <v>38397</v>
      </c>
      <c r="C1200">
        <v>-0.65393999999999997</v>
      </c>
      <c r="D1200">
        <f t="shared" si="312"/>
        <v>-2.2549655172413793E-2</v>
      </c>
      <c r="E1200">
        <v>10.426438936</v>
      </c>
      <c r="F1200">
        <f t="shared" si="313"/>
        <v>0.35953237710344826</v>
      </c>
      <c r="G1200">
        <v>27.85</v>
      </c>
      <c r="H1200">
        <f t="shared" si="314"/>
        <v>0.96034482758620698</v>
      </c>
      <c r="I1200">
        <v>0.24100215702658145</v>
      </c>
      <c r="J1200">
        <f t="shared" si="315"/>
        <v>8.3104192078131533E-3</v>
      </c>
      <c r="K1200">
        <v>1</v>
      </c>
      <c r="L1200">
        <v>2005</v>
      </c>
      <c r="M1200" s="2" t="str">
        <f>VLOOKUP(A1200,Bransje!$A$2:$B$418,2,TRUE)</f>
        <v>Industrial &amp; Commercial Services</v>
      </c>
      <c r="N1200" t="s">
        <v>461</v>
      </c>
      <c r="O1200">
        <f>IFERROR(VLOOKUP(A1200,Størrelse!$A$2:$B$409,2,TRUE),0)</f>
        <v>0</v>
      </c>
    </row>
    <row r="1201" spans="1:15" x14ac:dyDescent="0.3">
      <c r="A1201" t="s">
        <v>121</v>
      </c>
      <c r="B1201" s="1">
        <v>38033</v>
      </c>
      <c r="C1201">
        <v>-1.83908</v>
      </c>
      <c r="D1201">
        <f t="shared" si="312"/>
        <v>-6.1302666666666665E-2</v>
      </c>
      <c r="E1201">
        <v>12.922429647</v>
      </c>
      <c r="F1201">
        <f t="shared" si="313"/>
        <v>0.4307476549</v>
      </c>
      <c r="G1201">
        <v>29</v>
      </c>
      <c r="H1201">
        <f t="shared" si="314"/>
        <v>0.96666666666666667</v>
      </c>
      <c r="I1201">
        <v>0.14303959131545341</v>
      </c>
      <c r="J1201">
        <f t="shared" si="315"/>
        <v>4.7679863771817798E-3</v>
      </c>
      <c r="K1201">
        <v>0</v>
      </c>
      <c r="L1201">
        <v>2004</v>
      </c>
      <c r="M1201" s="2" t="str">
        <f>VLOOKUP(A1201,Bransje!$A$2:$B$418,2,TRUE)</f>
        <v>Industrial &amp; Commercial Services</v>
      </c>
      <c r="N1201" t="s">
        <v>461</v>
      </c>
      <c r="O1201">
        <f>IFERROR(VLOOKUP(A1201,Størrelse!$A$2:$B$409,2,TRUE),0)</f>
        <v>0</v>
      </c>
    </row>
    <row r="1202" spans="1:15" x14ac:dyDescent="0.3">
      <c r="A1202" t="s">
        <v>121</v>
      </c>
      <c r="B1202" s="1">
        <v>37663</v>
      </c>
      <c r="C1202">
        <v>1.27515</v>
      </c>
      <c r="D1202">
        <f t="shared" si="312"/>
        <v>3.1878749999999997E-2</v>
      </c>
      <c r="E1202">
        <v>14.761513554</v>
      </c>
      <c r="F1202">
        <f t="shared" si="313"/>
        <v>0.36903783885000002</v>
      </c>
      <c r="G1202">
        <v>30</v>
      </c>
      <c r="H1202">
        <f t="shared" si="314"/>
        <v>0.75</v>
      </c>
      <c r="I1202">
        <v>0</v>
      </c>
      <c r="J1202">
        <f t="shared" si="315"/>
        <v>0</v>
      </c>
      <c r="K1202">
        <v>0</v>
      </c>
      <c r="L1202">
        <v>2003</v>
      </c>
      <c r="M1202" s="2" t="str">
        <f>VLOOKUP(A1202,Bransje!$A$2:$B$418,2,TRUE)</f>
        <v>Industrial &amp; Commercial Services</v>
      </c>
      <c r="N1202" t="s">
        <v>461</v>
      </c>
      <c r="O1202">
        <f>IFERROR(VLOOKUP(A1202,Størrelse!$A$2:$B$409,2,TRUE),0)</f>
        <v>0</v>
      </c>
    </row>
    <row r="1203" spans="1:15" x14ac:dyDescent="0.3">
      <c r="A1203" t="s">
        <v>121</v>
      </c>
      <c r="B1203" s="1">
        <v>37389</v>
      </c>
      <c r="C1203">
        <v>-0.41722999999999999</v>
      </c>
      <c r="D1203" t="e">
        <f t="shared" si="312"/>
        <v>#DIV/0!</v>
      </c>
      <c r="E1203">
        <v>14.956681854999999</v>
      </c>
      <c r="F1203" t="e">
        <f t="shared" si="313"/>
        <v>#DIV/0!</v>
      </c>
      <c r="G1203">
        <v>40</v>
      </c>
      <c r="H1203" t="e">
        <f t="shared" si="314"/>
        <v>#DIV/0!</v>
      </c>
      <c r="I1203">
        <v>0</v>
      </c>
      <c r="J1203" t="e">
        <f t="shared" si="315"/>
        <v>#DIV/0!</v>
      </c>
      <c r="K1203">
        <v>0</v>
      </c>
      <c r="L1203">
        <v>2002</v>
      </c>
      <c r="M1203" s="2" t="str">
        <f>VLOOKUP(A1203,Bransje!$A$2:$B$418,2,TRUE)</f>
        <v>Industrial &amp; Commercial Services</v>
      </c>
      <c r="N1203" t="s">
        <v>461</v>
      </c>
      <c r="O1203">
        <f>IFERROR(VLOOKUP(A1203,Størrelse!$A$2:$B$409,2,TRUE),0)</f>
        <v>0</v>
      </c>
    </row>
    <row r="1204" spans="1:15" x14ac:dyDescent="0.3">
      <c r="A1204" t="s">
        <v>121</v>
      </c>
      <c r="B1204" s="1">
        <v>37011</v>
      </c>
      <c r="C1204">
        <v>2.6469900000000002</v>
      </c>
      <c r="D1204">
        <f t="shared" si="312"/>
        <v>4.643842105263158E-2</v>
      </c>
      <c r="E1204">
        <v>15.36153929</v>
      </c>
      <c r="F1204">
        <f t="shared" si="313"/>
        <v>0.26950068929824561</v>
      </c>
      <c r="G1204" t="e">
        <v>#DIV/0!</v>
      </c>
      <c r="H1204" t="e">
        <f t="shared" si="314"/>
        <v>#DIV/0!</v>
      </c>
      <c r="I1204">
        <v>0</v>
      </c>
      <c r="J1204">
        <f t="shared" si="315"/>
        <v>0</v>
      </c>
      <c r="K1204">
        <v>0</v>
      </c>
      <c r="L1204">
        <v>2001</v>
      </c>
      <c r="M1204" s="2" t="str">
        <f>VLOOKUP(A1204,Bransje!$A$2:$B$418,2,TRUE)</f>
        <v>Industrial &amp; Commercial Services</v>
      </c>
      <c r="N1204" t="s">
        <v>461</v>
      </c>
      <c r="O1204">
        <f>IFERROR(VLOOKUP(A1204,Størrelse!$A$2:$B$409,2,TRUE),0)</f>
        <v>0</v>
      </c>
    </row>
    <row r="1205" spans="1:15" x14ac:dyDescent="0.3">
      <c r="A1205" t="s">
        <v>121</v>
      </c>
      <c r="B1205" s="1">
        <v>36570</v>
      </c>
      <c r="C1205">
        <v>1.3787400000000001</v>
      </c>
      <c r="D1205">
        <f t="shared" si="312"/>
        <v>1.7021481481481481E-2</v>
      </c>
      <c r="E1205">
        <v>14.192653695000001</v>
      </c>
      <c r="F1205">
        <f t="shared" si="313"/>
        <v>0.17521794685185185</v>
      </c>
      <c r="G1205">
        <v>57</v>
      </c>
      <c r="H1205">
        <f t="shared" si="314"/>
        <v>0.70370370370370372</v>
      </c>
      <c r="I1205">
        <v>2.6470588235294135E-2</v>
      </c>
      <c r="J1205">
        <f t="shared" si="315"/>
        <v>3.2679738562091523E-4</v>
      </c>
      <c r="K1205">
        <v>0</v>
      </c>
      <c r="L1205">
        <v>2000</v>
      </c>
      <c r="M1205" s="2" t="str">
        <f>VLOOKUP(A1205,Bransje!$A$2:$B$418,2,TRUE)</f>
        <v>Industrial &amp; Commercial Services</v>
      </c>
      <c r="N1205" t="s">
        <v>461</v>
      </c>
      <c r="O1205">
        <f>IFERROR(VLOOKUP(A1205,Størrelse!$A$2:$B$409,2,TRUE),0)</f>
        <v>0</v>
      </c>
    </row>
    <row r="1206" spans="1:15" x14ac:dyDescent="0.3">
      <c r="A1206" t="s">
        <v>121</v>
      </c>
      <c r="B1206" s="1">
        <v>36200</v>
      </c>
      <c r="C1206">
        <v>3.6442399999999999</v>
      </c>
      <c r="D1206" t="e">
        <f>C1206/#REF!</f>
        <v>#REF!</v>
      </c>
      <c r="E1206">
        <v>15.537777778000001</v>
      </c>
      <c r="F1206" t="e">
        <f>E1206/#REF!</f>
        <v>#REF!</v>
      </c>
      <c r="G1206">
        <v>81</v>
      </c>
      <c r="H1206" t="e">
        <f>G1206/#REF!</f>
        <v>#REF!</v>
      </c>
      <c r="I1206">
        <v>-2.4390243902439046E-2</v>
      </c>
      <c r="J1206" t="e">
        <f>+I1206/#REF!</f>
        <v>#REF!</v>
      </c>
      <c r="K1206">
        <v>0</v>
      </c>
      <c r="L1206">
        <v>1999</v>
      </c>
      <c r="M1206" s="2" t="str">
        <f>VLOOKUP(A1206,Bransje!$A$2:$B$418,2,TRUE)</f>
        <v>Industrial &amp; Commercial Services</v>
      </c>
      <c r="N1206" t="s">
        <v>461</v>
      </c>
      <c r="O1206">
        <f>IFERROR(VLOOKUP(A1206,Størrelse!$A$2:$B$409,2,TRUE),0)</f>
        <v>0</v>
      </c>
    </row>
    <row r="1207" spans="1:15" x14ac:dyDescent="0.3">
      <c r="A1207" t="s">
        <v>122</v>
      </c>
      <c r="B1207" s="1">
        <v>39506</v>
      </c>
      <c r="C1207">
        <v>107.49203</v>
      </c>
      <c r="D1207" t="e">
        <f t="shared" ref="D1207:D1215" si="316">C1207/G1208</f>
        <v>#DIV/0!</v>
      </c>
      <c r="E1207">
        <v>529.88605087200006</v>
      </c>
      <c r="F1207" t="e">
        <f t="shared" ref="F1207:F1215" si="317">E1207/G1208</f>
        <v>#DIV/0!</v>
      </c>
      <c r="G1207">
        <v>610</v>
      </c>
      <c r="H1207" t="e">
        <f t="shared" ref="H1207:H1215" si="318">G1207/G1208</f>
        <v>#DIV/0!</v>
      </c>
      <c r="I1207">
        <v>0</v>
      </c>
      <c r="J1207" t="e">
        <f t="shared" ref="J1207:J1215" si="319">+I1207/G1208</f>
        <v>#DIV/0!</v>
      </c>
      <c r="K1207">
        <v>1</v>
      </c>
      <c r="L1207">
        <v>2008</v>
      </c>
      <c r="M1207" s="2" t="str">
        <f>VLOOKUP(A1207,Bransje!$A$2:$B$418,2,TRUE)</f>
        <v>Transportation</v>
      </c>
      <c r="N1207" t="s">
        <v>404</v>
      </c>
      <c r="O1207">
        <f>IFERROR(VLOOKUP(A1207,Størrelse!$A$2:$B$409,2,TRUE),0)</f>
        <v>0</v>
      </c>
    </row>
    <row r="1208" spans="1:15" x14ac:dyDescent="0.3">
      <c r="A1208" t="s">
        <v>122</v>
      </c>
      <c r="B1208" s="1">
        <v>39140</v>
      </c>
      <c r="C1208">
        <v>67.59881</v>
      </c>
      <c r="D1208">
        <f t="shared" si="316"/>
        <v>0.19313945714285716</v>
      </c>
      <c r="E1208">
        <v>432.166593412</v>
      </c>
      <c r="F1208">
        <f t="shared" si="317"/>
        <v>1.2347616954628571</v>
      </c>
      <c r="G1208" t="e">
        <v>#DIV/0!</v>
      </c>
      <c r="H1208" t="e">
        <f t="shared" si="318"/>
        <v>#DIV/0!</v>
      </c>
      <c r="I1208">
        <v>0</v>
      </c>
      <c r="J1208">
        <f t="shared" si="319"/>
        <v>0</v>
      </c>
      <c r="K1208">
        <v>1</v>
      </c>
      <c r="L1208">
        <v>2007</v>
      </c>
      <c r="M1208" s="2" t="str">
        <f>VLOOKUP(A1208,Bransje!$A$2:$B$418,2,TRUE)</f>
        <v>Transportation</v>
      </c>
      <c r="N1208" t="s">
        <v>404</v>
      </c>
      <c r="O1208">
        <f>IFERROR(VLOOKUP(A1208,Størrelse!$A$2:$B$409,2,TRUE),0)</f>
        <v>0</v>
      </c>
    </row>
    <row r="1209" spans="1:15" x14ac:dyDescent="0.3">
      <c r="A1209" t="s">
        <v>122</v>
      </c>
      <c r="B1209" s="1">
        <v>38768</v>
      </c>
      <c r="C1209">
        <v>90.407120000000006</v>
      </c>
      <c r="D1209" t="e">
        <f t="shared" si="316"/>
        <v>#DIV/0!</v>
      </c>
      <c r="E1209">
        <v>393.55720265600002</v>
      </c>
      <c r="F1209" t="e">
        <f t="shared" si="317"/>
        <v>#DIV/0!</v>
      </c>
      <c r="G1209">
        <v>350</v>
      </c>
      <c r="H1209" t="e">
        <f t="shared" si="318"/>
        <v>#DIV/0!</v>
      </c>
      <c r="I1209">
        <v>0</v>
      </c>
      <c r="J1209" t="e">
        <f t="shared" si="319"/>
        <v>#DIV/0!</v>
      </c>
      <c r="K1209">
        <v>1</v>
      </c>
      <c r="L1209">
        <v>2006</v>
      </c>
      <c r="M1209" s="2" t="str">
        <f>VLOOKUP(A1209,Bransje!$A$2:$B$418,2,TRUE)</f>
        <v>Transportation</v>
      </c>
      <c r="N1209" t="s">
        <v>404</v>
      </c>
      <c r="O1209">
        <f>IFERROR(VLOOKUP(A1209,Størrelse!$A$2:$B$409,2,TRUE),0)</f>
        <v>0</v>
      </c>
    </row>
    <row r="1210" spans="1:15" x14ac:dyDescent="0.3">
      <c r="A1210" t="s">
        <v>122</v>
      </c>
      <c r="B1210" s="1">
        <v>38407</v>
      </c>
      <c r="C1210">
        <v>-28.68798</v>
      </c>
      <c r="D1210">
        <f t="shared" si="316"/>
        <v>-8.3153565217391298E-2</v>
      </c>
      <c r="E1210">
        <v>267.968645853</v>
      </c>
      <c r="F1210">
        <f t="shared" si="317"/>
        <v>0.77672071261739128</v>
      </c>
      <c r="G1210" t="e">
        <v>#DIV/0!</v>
      </c>
      <c r="H1210" t="e">
        <f t="shared" si="318"/>
        <v>#DIV/0!</v>
      </c>
      <c r="I1210">
        <v>0</v>
      </c>
      <c r="J1210">
        <f t="shared" si="319"/>
        <v>0</v>
      </c>
      <c r="K1210">
        <v>1</v>
      </c>
      <c r="L1210">
        <v>2005</v>
      </c>
      <c r="M1210" s="2" t="str">
        <f>VLOOKUP(A1210,Bransje!$A$2:$B$418,2,TRUE)</f>
        <v>Transportation</v>
      </c>
      <c r="N1210" t="s">
        <v>404</v>
      </c>
      <c r="O1210">
        <f>IFERROR(VLOOKUP(A1210,Størrelse!$A$2:$B$409,2,TRUE),0)</f>
        <v>0</v>
      </c>
    </row>
    <row r="1211" spans="1:15" x14ac:dyDescent="0.3">
      <c r="A1211" t="s">
        <v>122</v>
      </c>
      <c r="B1211" s="1">
        <v>38040</v>
      </c>
      <c r="C1211">
        <v>22.505839999999999</v>
      </c>
      <c r="D1211">
        <f t="shared" si="316"/>
        <v>7.5019466666666659E-2</v>
      </c>
      <c r="E1211">
        <v>275.60053765599997</v>
      </c>
      <c r="F1211">
        <f t="shared" si="317"/>
        <v>0.91866845885333326</v>
      </c>
      <c r="G1211">
        <v>345</v>
      </c>
      <c r="H1211">
        <f t="shared" si="318"/>
        <v>1.1499999999999999</v>
      </c>
      <c r="I1211">
        <v>-5.7142857142857162E-2</v>
      </c>
      <c r="J1211">
        <f t="shared" si="319"/>
        <v>-1.9047619047619054E-4</v>
      </c>
      <c r="K1211">
        <v>0</v>
      </c>
      <c r="L1211">
        <v>2004</v>
      </c>
      <c r="M1211" s="2" t="str">
        <f>VLOOKUP(A1211,Bransje!$A$2:$B$418,2,TRUE)</f>
        <v>Transportation</v>
      </c>
      <c r="N1211" t="s">
        <v>404</v>
      </c>
      <c r="O1211">
        <f>IFERROR(VLOOKUP(A1211,Størrelse!$A$2:$B$409,2,TRUE),0)</f>
        <v>0</v>
      </c>
    </row>
    <row r="1212" spans="1:15" x14ac:dyDescent="0.3">
      <c r="A1212" t="s">
        <v>122</v>
      </c>
      <c r="B1212" s="1">
        <v>37706</v>
      </c>
      <c r="C1212">
        <v>27.297920000000001</v>
      </c>
      <c r="D1212" t="e">
        <f t="shared" si="316"/>
        <v>#DIV/0!</v>
      </c>
      <c r="E1212">
        <v>268.10945141399998</v>
      </c>
      <c r="F1212" t="e">
        <f t="shared" si="317"/>
        <v>#DIV/0!</v>
      </c>
      <c r="G1212">
        <v>300</v>
      </c>
      <c r="H1212" t="e">
        <f t="shared" si="318"/>
        <v>#DIV/0!</v>
      </c>
      <c r="I1212">
        <v>0</v>
      </c>
      <c r="J1212" t="e">
        <f t="shared" si="319"/>
        <v>#DIV/0!</v>
      </c>
      <c r="K1212">
        <v>0</v>
      </c>
      <c r="L1212">
        <v>2003</v>
      </c>
      <c r="M1212" s="2" t="str">
        <f>VLOOKUP(A1212,Bransje!$A$2:$B$418,2,TRUE)</f>
        <v>Transportation</v>
      </c>
      <c r="N1212" t="s">
        <v>404</v>
      </c>
      <c r="O1212">
        <f>IFERROR(VLOOKUP(A1212,Størrelse!$A$2:$B$409,2,TRUE),0)</f>
        <v>0</v>
      </c>
    </row>
    <row r="1213" spans="1:15" x14ac:dyDescent="0.3">
      <c r="A1213" t="s">
        <v>122</v>
      </c>
      <c r="B1213" s="1">
        <v>37375</v>
      </c>
      <c r="C1213">
        <v>41.412669999999999</v>
      </c>
      <c r="D1213">
        <f t="shared" si="316"/>
        <v>0.1374694439834025</v>
      </c>
      <c r="E1213">
        <v>250.81065277499999</v>
      </c>
      <c r="F1213">
        <f t="shared" si="317"/>
        <v>0.83256648224066387</v>
      </c>
      <c r="G1213" t="e">
        <v>#DIV/0!</v>
      </c>
      <c r="H1213" t="e">
        <f t="shared" si="318"/>
        <v>#DIV/0!</v>
      </c>
      <c r="I1213">
        <v>0</v>
      </c>
      <c r="J1213">
        <f t="shared" si="319"/>
        <v>0</v>
      </c>
      <c r="K1213">
        <v>0</v>
      </c>
      <c r="L1213">
        <v>2002</v>
      </c>
      <c r="M1213" s="2" t="str">
        <f>VLOOKUP(A1213,Bransje!$A$2:$B$418,2,TRUE)</f>
        <v>Transportation</v>
      </c>
      <c r="N1213" t="s">
        <v>404</v>
      </c>
      <c r="O1213">
        <f>IFERROR(VLOOKUP(A1213,Størrelse!$A$2:$B$409,2,TRUE),0)</f>
        <v>0</v>
      </c>
    </row>
    <row r="1214" spans="1:15" x14ac:dyDescent="0.3">
      <c r="A1214" t="s">
        <v>122</v>
      </c>
      <c r="B1214" s="1">
        <v>37039</v>
      </c>
      <c r="C1214">
        <v>16.213999999999999</v>
      </c>
      <c r="D1214">
        <f t="shared" si="316"/>
        <v>5.272845528455284E-2</v>
      </c>
      <c r="E1214">
        <v>223.599973224</v>
      </c>
      <c r="F1214">
        <f t="shared" si="317"/>
        <v>0.72715438446829261</v>
      </c>
      <c r="G1214">
        <v>301.25</v>
      </c>
      <c r="H1214">
        <f t="shared" si="318"/>
        <v>0.97967479674796742</v>
      </c>
      <c r="I1214">
        <v>1.6666666666666607E-2</v>
      </c>
      <c r="J1214">
        <f t="shared" si="319"/>
        <v>5.4200542005419864E-5</v>
      </c>
      <c r="K1214">
        <v>0</v>
      </c>
      <c r="L1214">
        <v>2001</v>
      </c>
      <c r="M1214" s="2" t="str">
        <f>VLOOKUP(A1214,Bransje!$A$2:$B$418,2,TRUE)</f>
        <v>Transportation</v>
      </c>
      <c r="N1214" t="s">
        <v>404</v>
      </c>
      <c r="O1214">
        <f>IFERROR(VLOOKUP(A1214,Størrelse!$A$2:$B$409,2,TRUE),0)</f>
        <v>0</v>
      </c>
    </row>
    <row r="1215" spans="1:15" x14ac:dyDescent="0.3">
      <c r="A1215" t="s">
        <v>122</v>
      </c>
      <c r="B1215" s="1">
        <v>36612</v>
      </c>
      <c r="C1215">
        <v>51.167909999999999</v>
      </c>
      <c r="D1215">
        <f t="shared" si="316"/>
        <v>0.2162024366197183</v>
      </c>
      <c r="E1215">
        <v>197.27189177899999</v>
      </c>
      <c r="F1215">
        <f t="shared" si="317"/>
        <v>0.83354320469999998</v>
      </c>
      <c r="G1215">
        <v>307.5</v>
      </c>
      <c r="H1215">
        <f t="shared" si="318"/>
        <v>1.2992957746478875</v>
      </c>
      <c r="I1215">
        <v>0.1964285714285714</v>
      </c>
      <c r="J1215">
        <f t="shared" si="319"/>
        <v>8.2997987927565381E-4</v>
      </c>
      <c r="K1215">
        <v>0</v>
      </c>
      <c r="L1215">
        <v>2000</v>
      </c>
      <c r="M1215" s="2" t="str">
        <f>VLOOKUP(A1215,Bransje!$A$2:$B$418,2,TRUE)</f>
        <v>Transportation</v>
      </c>
      <c r="N1215" t="s">
        <v>404</v>
      </c>
      <c r="O1215">
        <f>IFERROR(VLOOKUP(A1215,Størrelse!$A$2:$B$409,2,TRUE),0)</f>
        <v>0</v>
      </c>
    </row>
    <row r="1216" spans="1:15" x14ac:dyDescent="0.3">
      <c r="A1216" t="s">
        <v>122</v>
      </c>
      <c r="B1216" s="1">
        <v>36241</v>
      </c>
      <c r="C1216">
        <v>29.20448</v>
      </c>
      <c r="D1216" t="e">
        <f>C1216/#REF!</f>
        <v>#REF!</v>
      </c>
      <c r="E1216">
        <v>156.366392029</v>
      </c>
      <c r="F1216" t="e">
        <f>E1216/#REF!</f>
        <v>#REF!</v>
      </c>
      <c r="G1216">
        <v>236.66666666666666</v>
      </c>
      <c r="H1216" t="e">
        <f>G1216/#REF!</f>
        <v>#REF!</v>
      </c>
      <c r="I1216">
        <v>4.3478260869565188E-2</v>
      </c>
      <c r="J1216" t="e">
        <f>+I1216/#REF!</f>
        <v>#REF!</v>
      </c>
      <c r="K1216">
        <v>0</v>
      </c>
      <c r="L1216">
        <v>1999</v>
      </c>
      <c r="M1216" s="2" t="str">
        <f>VLOOKUP(A1216,Bransje!$A$2:$B$418,2,TRUE)</f>
        <v>Transportation</v>
      </c>
      <c r="N1216" t="s">
        <v>404</v>
      </c>
      <c r="O1216">
        <f>IFERROR(VLOOKUP(A1216,Størrelse!$A$2:$B$409,2,TRUE),0)</f>
        <v>0</v>
      </c>
    </row>
    <row r="1217" spans="1:15" x14ac:dyDescent="0.3">
      <c r="A1217" t="s">
        <v>123</v>
      </c>
      <c r="B1217" s="1">
        <v>43139</v>
      </c>
      <c r="C1217">
        <v>-3.8733</v>
      </c>
      <c r="D1217">
        <f t="shared" ref="D1217:D1236" si="320">C1217/G1218</f>
        <v>-0.18769295154185017</v>
      </c>
      <c r="E1217">
        <v>8.9487179487000006</v>
      </c>
      <c r="F1217">
        <f t="shared" ref="F1217:F1236" si="321">E1217/G1218</f>
        <v>0.43363831469471359</v>
      </c>
      <c r="G1217">
        <v>18.804545454545455</v>
      </c>
      <c r="H1217">
        <f t="shared" ref="H1217:H1236" si="322">G1217/G1218</f>
        <v>0.91123348017621131</v>
      </c>
      <c r="I1217">
        <v>-7.8483164215422452E-2</v>
      </c>
      <c r="J1217">
        <f t="shared" ref="J1217:J1236" si="323">+I1217/G1218</f>
        <v>-3.8031489267385324E-3</v>
      </c>
      <c r="K1217">
        <v>1</v>
      </c>
      <c r="L1217">
        <v>2018</v>
      </c>
      <c r="M1217" s="2" t="str">
        <f>VLOOKUP(A1217,Bransje!$A$2:$B$418,2,TRUE)</f>
        <v>Energy - Fossil Fuels</v>
      </c>
      <c r="N1217" t="s">
        <v>462</v>
      </c>
      <c r="O1217">
        <f>IFERROR(VLOOKUP(A1217,Størrelse!$A$2:$B$409,2,TRUE),0)</f>
        <v>1</v>
      </c>
    </row>
    <row r="1218" spans="1:15" x14ac:dyDescent="0.3">
      <c r="A1218" t="s">
        <v>123</v>
      </c>
      <c r="B1218" s="1">
        <v>42780</v>
      </c>
      <c r="C1218">
        <v>-1.5792999999999999</v>
      </c>
      <c r="D1218">
        <f t="shared" si="320"/>
        <v>-5.9210293115201089E-2</v>
      </c>
      <c r="E1218">
        <v>12.876418568</v>
      </c>
      <c r="F1218">
        <f t="shared" si="321"/>
        <v>0.48275597903203821</v>
      </c>
      <c r="G1218">
        <v>20.63636363636364</v>
      </c>
      <c r="H1218">
        <f t="shared" si="322"/>
        <v>0.77368779822767575</v>
      </c>
      <c r="I1218">
        <v>0.14198131796936608</v>
      </c>
      <c r="J1218">
        <f t="shared" si="323"/>
        <v>5.3230896307533294E-3</v>
      </c>
      <c r="K1218">
        <v>1</v>
      </c>
      <c r="L1218">
        <v>2017</v>
      </c>
      <c r="M1218" s="2" t="str">
        <f>VLOOKUP(A1218,Bransje!$A$2:$B$418,2,TRUE)</f>
        <v>Energy - Fossil Fuels</v>
      </c>
      <c r="N1218" t="s">
        <v>462</v>
      </c>
      <c r="O1218">
        <f>IFERROR(VLOOKUP(A1218,Størrelse!$A$2:$B$409,2,TRUE),0)</f>
        <v>1</v>
      </c>
    </row>
    <row r="1219" spans="1:15" x14ac:dyDescent="0.3">
      <c r="A1219" t="s">
        <v>123</v>
      </c>
      <c r="B1219" s="1">
        <v>42415</v>
      </c>
      <c r="C1219">
        <v>-5.2952000000000004</v>
      </c>
      <c r="D1219">
        <f t="shared" si="320"/>
        <v>-7.8776305112253184E-2</v>
      </c>
      <c r="E1219">
        <v>14.570928408</v>
      </c>
      <c r="F1219">
        <f t="shared" si="321"/>
        <v>0.21677064172031377</v>
      </c>
      <c r="G1219">
        <v>26.672727272727272</v>
      </c>
      <c r="H1219">
        <f t="shared" si="322"/>
        <v>0.39680822288341899</v>
      </c>
      <c r="I1219">
        <v>-0.26265683640065962</v>
      </c>
      <c r="J1219">
        <f t="shared" si="323"/>
        <v>-3.9075266437750278E-3</v>
      </c>
      <c r="K1219">
        <v>1</v>
      </c>
      <c r="L1219">
        <v>2016</v>
      </c>
      <c r="M1219" s="2" t="str">
        <f>VLOOKUP(A1219,Bransje!$A$2:$B$418,2,TRUE)</f>
        <v>Energy - Fossil Fuels</v>
      </c>
      <c r="N1219" t="s">
        <v>462</v>
      </c>
      <c r="O1219">
        <f>IFERROR(VLOOKUP(A1219,Størrelse!$A$2:$B$409,2,TRUE),0)</f>
        <v>1</v>
      </c>
    </row>
    <row r="1220" spans="1:15" x14ac:dyDescent="0.3">
      <c r="A1220" t="s">
        <v>123</v>
      </c>
      <c r="B1220" s="1">
        <v>42045</v>
      </c>
      <c r="C1220">
        <v>1.77095</v>
      </c>
      <c r="D1220">
        <f t="shared" si="320"/>
        <v>8.8842294887581524E-3</v>
      </c>
      <c r="E1220">
        <v>19.738153446999998</v>
      </c>
      <c r="F1220">
        <f t="shared" si="321"/>
        <v>9.9019331380033757E-2</v>
      </c>
      <c r="G1220">
        <v>67.218181818181819</v>
      </c>
      <c r="H1220">
        <f t="shared" si="322"/>
        <v>0.33720983262644233</v>
      </c>
      <c r="I1220">
        <v>-0.1101358181611094</v>
      </c>
      <c r="J1220">
        <f t="shared" si="323"/>
        <v>-5.5251242749678635E-4</v>
      </c>
      <c r="K1220">
        <v>1</v>
      </c>
      <c r="L1220">
        <v>2015</v>
      </c>
      <c r="M1220" s="2" t="str">
        <f>VLOOKUP(A1220,Bransje!$A$2:$B$418,2,TRUE)</f>
        <v>Energy - Fossil Fuels</v>
      </c>
      <c r="N1220" t="s">
        <v>462</v>
      </c>
      <c r="O1220">
        <f>IFERROR(VLOOKUP(A1220,Størrelse!$A$2:$B$409,2,TRUE),0)</f>
        <v>1</v>
      </c>
    </row>
    <row r="1221" spans="1:15" x14ac:dyDescent="0.3">
      <c r="A1221" t="s">
        <v>123</v>
      </c>
      <c r="B1221" s="1">
        <v>41680</v>
      </c>
      <c r="C1221">
        <v>4.5386800000000003</v>
      </c>
      <c r="D1221">
        <f t="shared" si="320"/>
        <v>1.8085665640282557E-2</v>
      </c>
      <c r="E1221">
        <v>21.684685500000001</v>
      </c>
      <c r="F1221">
        <f t="shared" si="321"/>
        <v>8.6408817424379628E-2</v>
      </c>
      <c r="G1221">
        <v>199.33636363636361</v>
      </c>
      <c r="H1221">
        <f t="shared" si="322"/>
        <v>0.79431262452454243</v>
      </c>
      <c r="I1221">
        <v>-7.2023792278013588E-2</v>
      </c>
      <c r="J1221">
        <f t="shared" si="323"/>
        <v>-2.8699935339907603E-4</v>
      </c>
      <c r="K1221">
        <v>1</v>
      </c>
      <c r="L1221">
        <v>2014</v>
      </c>
      <c r="M1221" s="2" t="str">
        <f>VLOOKUP(A1221,Bransje!$A$2:$B$418,2,TRUE)</f>
        <v>Energy - Fossil Fuels</v>
      </c>
      <c r="N1221" t="s">
        <v>462</v>
      </c>
      <c r="O1221">
        <f>IFERROR(VLOOKUP(A1221,Størrelse!$A$2:$B$409,2,TRUE),0)</f>
        <v>1</v>
      </c>
    </row>
    <row r="1222" spans="1:15" x14ac:dyDescent="0.3">
      <c r="A1222" t="s">
        <v>123</v>
      </c>
      <c r="B1222" s="1">
        <v>41310</v>
      </c>
      <c r="C1222">
        <v>4.7287970000000001</v>
      </c>
      <c r="D1222">
        <f t="shared" si="320"/>
        <v>2.0271538191738114E-2</v>
      </c>
      <c r="E1222">
        <v>20.632028019</v>
      </c>
      <c r="F1222">
        <f t="shared" si="321"/>
        <v>8.844595019836321E-2</v>
      </c>
      <c r="G1222">
        <v>250.9545454545455</v>
      </c>
      <c r="H1222">
        <f t="shared" si="322"/>
        <v>1.0757989088074826</v>
      </c>
      <c r="I1222">
        <v>-3.2663567811823668E-2</v>
      </c>
      <c r="J1222">
        <f t="shared" si="323"/>
        <v>-1.4002308882699155E-4</v>
      </c>
      <c r="K1222">
        <v>1</v>
      </c>
      <c r="L1222">
        <v>2013</v>
      </c>
      <c r="M1222" s="2" t="str">
        <f>VLOOKUP(A1222,Bransje!$A$2:$B$418,2,TRUE)</f>
        <v>Energy - Fossil Fuels</v>
      </c>
      <c r="N1222" t="s">
        <v>462</v>
      </c>
      <c r="O1222">
        <f>IFERROR(VLOOKUP(A1222,Størrelse!$A$2:$B$409,2,TRUE),0)</f>
        <v>1</v>
      </c>
    </row>
    <row r="1223" spans="1:15" x14ac:dyDescent="0.3">
      <c r="A1223" t="s">
        <v>123</v>
      </c>
      <c r="B1223" s="1">
        <v>40954</v>
      </c>
      <c r="C1223">
        <v>5.6197520000000001</v>
      </c>
      <c r="D1223">
        <f t="shared" si="320"/>
        <v>2.3695673106409076E-2</v>
      </c>
      <c r="E1223">
        <v>19.484360571</v>
      </c>
      <c r="F1223">
        <f t="shared" si="321"/>
        <v>8.2155767510349573E-2</v>
      </c>
      <c r="G1223">
        <v>233.27272727272728</v>
      </c>
      <c r="H1223">
        <f t="shared" si="322"/>
        <v>0.98359398957375033</v>
      </c>
      <c r="I1223">
        <v>3.0329506404083162E-3</v>
      </c>
      <c r="J1223">
        <f t="shared" si="323"/>
        <v>1.2788430329841872E-5</v>
      </c>
      <c r="K1223">
        <v>1</v>
      </c>
      <c r="L1223">
        <v>2012</v>
      </c>
      <c r="M1223" s="2" t="str">
        <f>VLOOKUP(A1223,Bransje!$A$2:$B$418,2,TRUE)</f>
        <v>Energy - Fossil Fuels</v>
      </c>
      <c r="N1223" t="s">
        <v>462</v>
      </c>
      <c r="O1223">
        <f>IFERROR(VLOOKUP(A1223,Størrelse!$A$2:$B$409,2,TRUE),0)</f>
        <v>1</v>
      </c>
    </row>
    <row r="1224" spans="1:15" x14ac:dyDescent="0.3">
      <c r="A1224" t="s">
        <v>123</v>
      </c>
      <c r="B1224" s="1">
        <v>40589</v>
      </c>
      <c r="C1224">
        <v>4.842206</v>
      </c>
      <c r="D1224">
        <f t="shared" si="320"/>
        <v>2.2703322961510588E-2</v>
      </c>
      <c r="E1224">
        <v>17.974304778</v>
      </c>
      <c r="F1224">
        <f t="shared" si="321"/>
        <v>8.4274904120881455E-2</v>
      </c>
      <c r="G1224">
        <v>237.16363636363639</v>
      </c>
      <c r="H1224">
        <f t="shared" si="322"/>
        <v>1.1119730616768253</v>
      </c>
      <c r="I1224">
        <v>-6.8934154704811901E-2</v>
      </c>
      <c r="J1224">
        <f t="shared" si="323"/>
        <v>-3.2320689729889213E-4</v>
      </c>
      <c r="K1224">
        <v>1</v>
      </c>
      <c r="L1224">
        <v>2011</v>
      </c>
      <c r="M1224" s="2" t="str">
        <f>VLOOKUP(A1224,Bransje!$A$2:$B$418,2,TRUE)</f>
        <v>Energy - Fossil Fuels</v>
      </c>
      <c r="N1224" t="s">
        <v>462</v>
      </c>
      <c r="O1224">
        <f>IFERROR(VLOOKUP(A1224,Størrelse!$A$2:$B$409,2,TRUE),0)</f>
        <v>1</v>
      </c>
    </row>
    <row r="1225" spans="1:15" x14ac:dyDescent="0.3">
      <c r="A1225" t="s">
        <v>123</v>
      </c>
      <c r="B1225" s="1">
        <v>40225</v>
      </c>
      <c r="C1225">
        <v>6.6048030000000004</v>
      </c>
      <c r="D1225">
        <f t="shared" si="320"/>
        <v>3.7286545034642037E-2</v>
      </c>
      <c r="E1225">
        <v>14.772203013</v>
      </c>
      <c r="F1225">
        <f t="shared" si="321"/>
        <v>8.3394525605850658E-2</v>
      </c>
      <c r="G1225">
        <v>213.28181818181821</v>
      </c>
      <c r="H1225">
        <f t="shared" si="322"/>
        <v>1.2040544008211447</v>
      </c>
      <c r="I1225">
        <v>-7.7247978417645746E-2</v>
      </c>
      <c r="J1225">
        <f t="shared" si="323"/>
        <v>-4.3609328334313739E-4</v>
      </c>
      <c r="K1225">
        <v>1</v>
      </c>
      <c r="L1225">
        <v>2010</v>
      </c>
      <c r="M1225" s="2" t="str">
        <f>VLOOKUP(A1225,Bransje!$A$2:$B$418,2,TRUE)</f>
        <v>Energy - Fossil Fuels</v>
      </c>
      <c r="N1225" t="s">
        <v>462</v>
      </c>
      <c r="O1225">
        <f>IFERROR(VLOOKUP(A1225,Størrelse!$A$2:$B$409,2,TRUE),0)</f>
        <v>1</v>
      </c>
    </row>
    <row r="1226" spans="1:15" x14ac:dyDescent="0.3">
      <c r="A1226" t="s">
        <v>123</v>
      </c>
      <c r="B1226" s="1">
        <v>39854</v>
      </c>
      <c r="C1226">
        <v>5.5599530000000001</v>
      </c>
      <c r="D1226">
        <f t="shared" si="320"/>
        <v>1.9220453488372095E-2</v>
      </c>
      <c r="E1226">
        <v>11.941993477</v>
      </c>
      <c r="F1226">
        <f t="shared" si="321"/>
        <v>4.1282818430861096E-2</v>
      </c>
      <c r="G1226">
        <v>177.13636363636363</v>
      </c>
      <c r="H1226">
        <f t="shared" si="322"/>
        <v>0.61235072281583913</v>
      </c>
      <c r="I1226">
        <v>-9.27415594177039E-2</v>
      </c>
      <c r="J1226">
        <f t="shared" si="323"/>
        <v>-3.2060249955837304E-4</v>
      </c>
      <c r="K1226">
        <v>1</v>
      </c>
      <c r="L1226">
        <v>2009</v>
      </c>
      <c r="M1226" s="2" t="str">
        <f>VLOOKUP(A1226,Bransje!$A$2:$B$418,2,TRUE)</f>
        <v>Energy - Fossil Fuels</v>
      </c>
      <c r="N1226" t="s">
        <v>462</v>
      </c>
      <c r="O1226">
        <f>IFERROR(VLOOKUP(A1226,Størrelse!$A$2:$B$409,2,TRUE),0)</f>
        <v>1</v>
      </c>
    </row>
    <row r="1227" spans="1:15" x14ac:dyDescent="0.3">
      <c r="A1227" t="s">
        <v>123</v>
      </c>
      <c r="B1227" s="1">
        <v>39483</v>
      </c>
      <c r="C1227">
        <v>3.5901960000000002</v>
      </c>
      <c r="D1227">
        <f t="shared" si="320"/>
        <v>1.2043963403476672E-2</v>
      </c>
      <c r="E1227">
        <v>11.359096173999999</v>
      </c>
      <c r="F1227">
        <f t="shared" si="321"/>
        <v>3.8106147579749922E-2</v>
      </c>
      <c r="G1227">
        <v>289.27272727272725</v>
      </c>
      <c r="H1227">
        <f t="shared" si="322"/>
        <v>0.97041781030802077</v>
      </c>
      <c r="I1227">
        <v>8.223941803858803E-2</v>
      </c>
      <c r="J1227">
        <f t="shared" si="323"/>
        <v>2.7588703825082904E-4</v>
      </c>
      <c r="K1227">
        <v>1</v>
      </c>
      <c r="L1227">
        <v>2008</v>
      </c>
      <c r="M1227" s="2" t="str">
        <f>VLOOKUP(A1227,Bransje!$A$2:$B$418,2,TRUE)</f>
        <v>Energy - Fossil Fuels</v>
      </c>
      <c r="N1227" t="s">
        <v>462</v>
      </c>
      <c r="O1227">
        <f>IFERROR(VLOOKUP(A1227,Størrelse!$A$2:$B$409,2,TRUE),0)</f>
        <v>1</v>
      </c>
    </row>
    <row r="1228" spans="1:15" x14ac:dyDescent="0.3">
      <c r="A1228" t="s">
        <v>123</v>
      </c>
      <c r="B1228" s="1">
        <v>39125</v>
      </c>
      <c r="C1228">
        <v>2.4194110000000002</v>
      </c>
      <c r="D1228">
        <f t="shared" si="320"/>
        <v>1.0088521986353299E-2</v>
      </c>
      <c r="E1228">
        <v>10.054905448</v>
      </c>
      <c r="F1228">
        <f t="shared" si="321"/>
        <v>4.1927202398786959E-2</v>
      </c>
      <c r="G1228">
        <v>298.09090909090907</v>
      </c>
      <c r="H1228">
        <f t="shared" si="322"/>
        <v>1.2429871114480666</v>
      </c>
      <c r="I1228">
        <v>1.8528138688592266E-2</v>
      </c>
      <c r="J1228">
        <f t="shared" si="323"/>
        <v>7.7259107496025373E-5</v>
      </c>
      <c r="K1228">
        <v>1</v>
      </c>
      <c r="L1228">
        <v>2007</v>
      </c>
      <c r="M1228" s="2" t="str">
        <f>VLOOKUP(A1228,Bransje!$A$2:$B$418,2,TRUE)</f>
        <v>Energy - Fossil Fuels</v>
      </c>
      <c r="N1228" t="s">
        <v>462</v>
      </c>
      <c r="O1228">
        <f>IFERROR(VLOOKUP(A1228,Størrelse!$A$2:$B$409,2,TRUE),0)</f>
        <v>1</v>
      </c>
    </row>
    <row r="1229" spans="1:15" x14ac:dyDescent="0.3">
      <c r="A1229" t="s">
        <v>123</v>
      </c>
      <c r="B1229" s="1">
        <v>38756</v>
      </c>
      <c r="C1229">
        <v>-4.0264000000000001E-2</v>
      </c>
      <c r="D1229">
        <f t="shared" si="320"/>
        <v>-4.1931739644970417E-4</v>
      </c>
      <c r="E1229">
        <v>7.2370612850000002</v>
      </c>
      <c r="F1229">
        <f t="shared" si="321"/>
        <v>7.5368212198816578E-2</v>
      </c>
      <c r="G1229">
        <v>239.81818181818181</v>
      </c>
      <c r="H1229">
        <f t="shared" si="322"/>
        <v>2.4975147928994086</v>
      </c>
      <c r="I1229">
        <v>-1.3325310363584975E-2</v>
      </c>
      <c r="J1229">
        <f t="shared" si="323"/>
        <v>-1.3877246295804471E-4</v>
      </c>
      <c r="K1229">
        <v>1</v>
      </c>
      <c r="L1229">
        <v>2006</v>
      </c>
      <c r="M1229" s="2" t="str">
        <f>VLOOKUP(A1229,Bransje!$A$2:$B$418,2,TRUE)</f>
        <v>Energy - Fossil Fuels</v>
      </c>
      <c r="N1229" t="s">
        <v>462</v>
      </c>
      <c r="O1229">
        <f>IFERROR(VLOOKUP(A1229,Størrelse!$A$2:$B$409,2,TRUE),0)</f>
        <v>1</v>
      </c>
    </row>
    <row r="1230" spans="1:15" x14ac:dyDescent="0.3">
      <c r="A1230" t="s">
        <v>123</v>
      </c>
      <c r="B1230" s="1">
        <v>38390</v>
      </c>
      <c r="C1230">
        <v>0.17085400000000001</v>
      </c>
      <c r="D1230">
        <f t="shared" si="320"/>
        <v>3.6079746592436171E-3</v>
      </c>
      <c r="E1230">
        <v>6.4328093769999999</v>
      </c>
      <c r="F1230">
        <f t="shared" si="321"/>
        <v>0.13584354606834326</v>
      </c>
      <c r="G1230">
        <v>96.022727272727266</v>
      </c>
      <c r="H1230">
        <f t="shared" si="322"/>
        <v>2.0277404492224993</v>
      </c>
      <c r="I1230">
        <v>5.9155496622627757E-2</v>
      </c>
      <c r="J1230">
        <f t="shared" si="323"/>
        <v>1.24920419053351E-3</v>
      </c>
      <c r="K1230">
        <v>1</v>
      </c>
      <c r="L1230">
        <v>2005</v>
      </c>
      <c r="M1230" s="2" t="str">
        <f>VLOOKUP(A1230,Bransje!$A$2:$B$418,2,TRUE)</f>
        <v>Energy - Fossil Fuels</v>
      </c>
      <c r="N1230" t="s">
        <v>462</v>
      </c>
      <c r="O1230">
        <f>IFERROR(VLOOKUP(A1230,Størrelse!$A$2:$B$409,2,TRUE),0)</f>
        <v>1</v>
      </c>
    </row>
    <row r="1231" spans="1:15" x14ac:dyDescent="0.3">
      <c r="A1231" t="s">
        <v>123</v>
      </c>
      <c r="B1231" s="1">
        <v>38026</v>
      </c>
      <c r="C1231">
        <v>-1.5136609999999999</v>
      </c>
      <c r="D1231">
        <f t="shared" si="320"/>
        <v>-0.19420849371311266</v>
      </c>
      <c r="E1231">
        <v>13.025304224999999</v>
      </c>
      <c r="F1231">
        <f t="shared" si="321"/>
        <v>1.6711963337182449</v>
      </c>
      <c r="G1231">
        <v>47.354545454545452</v>
      </c>
      <c r="H1231">
        <f t="shared" si="322"/>
        <v>6.0757692397415264</v>
      </c>
      <c r="I1231">
        <v>0.27033534490835931</v>
      </c>
      <c r="J1231">
        <f t="shared" si="323"/>
        <v>3.4685058366481829E-2</v>
      </c>
      <c r="K1231">
        <v>0</v>
      </c>
      <c r="L1231">
        <v>2004</v>
      </c>
      <c r="M1231" s="2" t="str">
        <f>VLOOKUP(A1231,Bransje!$A$2:$B$418,2,TRUE)</f>
        <v>Energy - Fossil Fuels</v>
      </c>
      <c r="N1231" t="s">
        <v>462</v>
      </c>
      <c r="O1231">
        <f>IFERROR(VLOOKUP(A1231,Størrelse!$A$2:$B$409,2,TRUE),0)</f>
        <v>1</v>
      </c>
    </row>
    <row r="1232" spans="1:15" x14ac:dyDescent="0.3">
      <c r="A1232" t="s">
        <v>123</v>
      </c>
      <c r="B1232" s="1">
        <v>37651</v>
      </c>
      <c r="C1232">
        <v>-2.1533859999999998</v>
      </c>
      <c r="D1232">
        <f t="shared" si="320"/>
        <v>-4.9544542982639606E-2</v>
      </c>
      <c r="E1232">
        <v>13.342462028</v>
      </c>
      <c r="F1232">
        <f t="shared" si="321"/>
        <v>0.3069798835139092</v>
      </c>
      <c r="G1232">
        <v>7.7939999999999987</v>
      </c>
      <c r="H1232">
        <f t="shared" si="322"/>
        <v>0.1793223175067977</v>
      </c>
      <c r="I1232">
        <v>-5.3756350230631189E-2</v>
      </c>
      <c r="J1232">
        <f t="shared" si="323"/>
        <v>-1.2368120739111965E-3</v>
      </c>
      <c r="K1232">
        <v>0</v>
      </c>
      <c r="L1232">
        <v>2003</v>
      </c>
      <c r="M1232" s="2" t="str">
        <f>VLOOKUP(A1232,Bransje!$A$2:$B$418,2,TRUE)</f>
        <v>Energy - Fossil Fuels</v>
      </c>
      <c r="N1232" t="s">
        <v>462</v>
      </c>
      <c r="O1232">
        <f>IFERROR(VLOOKUP(A1232,Størrelse!$A$2:$B$409,2,TRUE),0)</f>
        <v>1</v>
      </c>
    </row>
    <row r="1233" spans="1:15" x14ac:dyDescent="0.3">
      <c r="A1233" t="s">
        <v>123</v>
      </c>
      <c r="B1233" s="1">
        <v>37258</v>
      </c>
      <c r="C1233">
        <v>-4.9055000000000001E-2</v>
      </c>
      <c r="D1233">
        <f t="shared" si="320"/>
        <v>-5.8941015838339706E-4</v>
      </c>
      <c r="E1233">
        <v>12.099363842000001</v>
      </c>
      <c r="F1233">
        <f t="shared" si="321"/>
        <v>0.14537739187547788</v>
      </c>
      <c r="G1233">
        <v>43.463636363636368</v>
      </c>
      <c r="H1233">
        <f t="shared" si="322"/>
        <v>0.52222829055161113</v>
      </c>
      <c r="I1233">
        <v>-7.5446681559556583E-2</v>
      </c>
      <c r="J1233">
        <f t="shared" si="323"/>
        <v>-9.0651392370848976E-4</v>
      </c>
      <c r="K1233">
        <v>0</v>
      </c>
      <c r="L1233">
        <v>2002</v>
      </c>
      <c r="M1233" s="2" t="str">
        <f>VLOOKUP(A1233,Bransje!$A$2:$B$418,2,TRUE)</f>
        <v>Energy - Fossil Fuels</v>
      </c>
      <c r="N1233" t="s">
        <v>462</v>
      </c>
      <c r="O1233">
        <f>IFERROR(VLOOKUP(A1233,Størrelse!$A$2:$B$409,2,TRUE),0)</f>
        <v>1</v>
      </c>
    </row>
    <row r="1234" spans="1:15" x14ac:dyDescent="0.3">
      <c r="A1234" t="s">
        <v>123</v>
      </c>
      <c r="B1234" s="1">
        <v>36922</v>
      </c>
      <c r="C1234">
        <v>-9.0958999999999998E-2</v>
      </c>
      <c r="D1234">
        <f t="shared" si="320"/>
        <v>-1.3182463768115942E-3</v>
      </c>
      <c r="E1234">
        <v>12.367943328000001</v>
      </c>
      <c r="F1234">
        <f t="shared" si="321"/>
        <v>0.17924555547826088</v>
      </c>
      <c r="G1234">
        <v>83.227272727272734</v>
      </c>
      <c r="H1234">
        <f t="shared" si="322"/>
        <v>1.2061923583662715</v>
      </c>
      <c r="I1234">
        <v>5.0699038900783311E-2</v>
      </c>
      <c r="J1234">
        <f t="shared" si="323"/>
        <v>7.347686797214973E-4</v>
      </c>
      <c r="K1234">
        <v>0</v>
      </c>
      <c r="L1234">
        <v>2001</v>
      </c>
      <c r="M1234" s="2" t="str">
        <f>VLOOKUP(A1234,Bransje!$A$2:$B$418,2,TRUE)</f>
        <v>Energy - Fossil Fuels</v>
      </c>
      <c r="N1234" t="s">
        <v>462</v>
      </c>
      <c r="O1234">
        <f>IFERROR(VLOOKUP(A1234,Størrelse!$A$2:$B$409,2,TRUE),0)</f>
        <v>1</v>
      </c>
    </row>
    <row r="1235" spans="1:15" x14ac:dyDescent="0.3">
      <c r="A1235" t="s">
        <v>123</v>
      </c>
      <c r="B1235" s="1">
        <v>36578</v>
      </c>
      <c r="C1235">
        <v>0.53025299999999997</v>
      </c>
      <c r="D1235">
        <f t="shared" si="320"/>
        <v>9.204005785920925E-3</v>
      </c>
      <c r="E1235">
        <v>13.662911503</v>
      </c>
      <c r="F1235">
        <f t="shared" si="321"/>
        <v>0.23715757671552554</v>
      </c>
      <c r="G1235">
        <v>69</v>
      </c>
      <c r="H1235">
        <f t="shared" si="322"/>
        <v>1.1976856316297011</v>
      </c>
      <c r="I1235">
        <v>0.10565351465583617</v>
      </c>
      <c r="J1235">
        <f t="shared" si="323"/>
        <v>1.8339086439778697E-3</v>
      </c>
      <c r="K1235">
        <v>0</v>
      </c>
      <c r="L1235">
        <v>2000</v>
      </c>
      <c r="M1235" s="2" t="str">
        <f>VLOOKUP(A1235,Bransje!$A$2:$B$418,2,TRUE)</f>
        <v>Energy - Fossil Fuels</v>
      </c>
      <c r="N1235" t="s">
        <v>462</v>
      </c>
      <c r="O1235">
        <f>IFERROR(VLOOKUP(A1235,Størrelse!$A$2:$B$409,2,TRUE),0)</f>
        <v>1</v>
      </c>
    </row>
    <row r="1236" spans="1:15" x14ac:dyDescent="0.3">
      <c r="A1236" t="s">
        <v>123</v>
      </c>
      <c r="B1236" s="1">
        <v>36159</v>
      </c>
      <c r="C1236">
        <v>0.66295599999999999</v>
      </c>
      <c r="D1236">
        <f t="shared" si="320"/>
        <v>4.5985387283237001E-3</v>
      </c>
      <c r="E1236">
        <v>13.692192163</v>
      </c>
      <c r="F1236">
        <f t="shared" si="321"/>
        <v>9.4974743327167641E-2</v>
      </c>
      <c r="G1236">
        <v>57.611111111111114</v>
      </c>
      <c r="H1236">
        <f t="shared" si="322"/>
        <v>0.39961464354527942</v>
      </c>
      <c r="I1236">
        <v>0.28652740447375025</v>
      </c>
      <c r="J1236">
        <f t="shared" si="323"/>
        <v>1.9874733258294815E-3</v>
      </c>
      <c r="K1236">
        <v>0</v>
      </c>
      <c r="L1236">
        <v>1998</v>
      </c>
      <c r="M1236" s="2" t="str">
        <f>VLOOKUP(A1236,Bransje!$A$2:$B$418,2,TRUE)</f>
        <v>Energy - Fossil Fuels</v>
      </c>
      <c r="N1236" t="s">
        <v>462</v>
      </c>
      <c r="O1236">
        <f>IFERROR(VLOOKUP(A1236,Størrelse!$A$2:$B$409,2,TRUE),0)</f>
        <v>1</v>
      </c>
    </row>
    <row r="1237" spans="1:15" x14ac:dyDescent="0.3">
      <c r="A1237" t="s">
        <v>123</v>
      </c>
      <c r="B1237" s="1">
        <v>35793</v>
      </c>
      <c r="C1237">
        <v>0.31235099999999999</v>
      </c>
      <c r="D1237" t="e">
        <f>C1237/#REF!</f>
        <v>#REF!</v>
      </c>
      <c r="E1237" t="s">
        <v>13</v>
      </c>
      <c r="F1237" t="e">
        <f>E1237/#REF!</f>
        <v>#VALUE!</v>
      </c>
      <c r="G1237">
        <v>144.16666666666666</v>
      </c>
      <c r="H1237" t="e">
        <f>G1237/#REF!</f>
        <v>#REF!</v>
      </c>
      <c r="I1237">
        <v>-0.23310090691598373</v>
      </c>
      <c r="J1237" t="e">
        <f>+I1237/#REF!</f>
        <v>#REF!</v>
      </c>
      <c r="K1237">
        <v>0</v>
      </c>
      <c r="L1237">
        <v>1997</v>
      </c>
      <c r="M1237" s="2" t="str">
        <f>VLOOKUP(A1237,Bransje!$A$2:$B$418,2,TRUE)</f>
        <v>Energy - Fossil Fuels</v>
      </c>
      <c r="N1237" t="s">
        <v>462</v>
      </c>
      <c r="O1237">
        <f>IFERROR(VLOOKUP(A1237,Størrelse!$A$2:$B$409,2,TRUE),0)</f>
        <v>1</v>
      </c>
    </row>
    <row r="1238" spans="1:15" x14ac:dyDescent="0.3">
      <c r="A1238" t="s">
        <v>124</v>
      </c>
      <c r="B1238" s="1">
        <v>43158</v>
      </c>
      <c r="C1238">
        <v>-1.55976</v>
      </c>
      <c r="D1238">
        <f t="shared" ref="D1238:D1261" si="324">C1238/G1239</f>
        <v>-2.6770728662817909E-2</v>
      </c>
      <c r="E1238">
        <v>6.9920204464999998</v>
      </c>
      <c r="F1238">
        <f t="shared" ref="F1238:F1261" si="325">E1238/G1239</f>
        <v>0.12000659215400217</v>
      </c>
      <c r="G1238">
        <v>33.010909090909088</v>
      </c>
      <c r="H1238">
        <f t="shared" ref="H1238:H1261" si="326">G1238/G1239</f>
        <v>0.56657824933686984</v>
      </c>
      <c r="I1238">
        <v>9.151636634166882E-2</v>
      </c>
      <c r="J1238">
        <f t="shared" ref="J1238:J1261" si="327">+I1238/G1239</f>
        <v>1.5707287092500497E-3</v>
      </c>
      <c r="K1238">
        <v>1</v>
      </c>
      <c r="L1238">
        <v>2018</v>
      </c>
      <c r="M1238" s="2" t="str">
        <f>VLOOKUP(A1238,Bransje!$A$2:$B$418,2,TRUE)</f>
        <v>Energy - Fossil Fuels</v>
      </c>
      <c r="N1238" t="s">
        <v>462</v>
      </c>
      <c r="O1238">
        <f>IFERROR(VLOOKUP(A1238,Størrelse!$A$2:$B$409,2,TRUE),0)</f>
        <v>1</v>
      </c>
    </row>
    <row r="1239" spans="1:15" x14ac:dyDescent="0.3">
      <c r="A1239" t="s">
        <v>124</v>
      </c>
      <c r="B1239" s="1">
        <v>42793</v>
      </c>
      <c r="C1239">
        <v>0.74541000000000002</v>
      </c>
      <c r="D1239">
        <f t="shared" si="324"/>
        <v>9.5699229691876761E-3</v>
      </c>
      <c r="E1239">
        <v>9.5532416399999995</v>
      </c>
      <c r="F1239">
        <f t="shared" si="325"/>
        <v>0.12264899397759103</v>
      </c>
      <c r="G1239">
        <v>58.263636363636373</v>
      </c>
      <c r="H1239">
        <f t="shared" si="326"/>
        <v>0.74801587301587313</v>
      </c>
      <c r="I1239">
        <v>3.4364133312271061E-2</v>
      </c>
      <c r="J1239">
        <f t="shared" si="327"/>
        <v>4.4118285064773772E-4</v>
      </c>
      <c r="K1239">
        <v>1</v>
      </c>
      <c r="L1239">
        <v>2017</v>
      </c>
      <c r="M1239" s="2" t="str">
        <f>VLOOKUP(A1239,Bransje!$A$2:$B$418,2,TRUE)</f>
        <v>Energy - Fossil Fuels</v>
      </c>
      <c r="N1239" t="s">
        <v>462</v>
      </c>
      <c r="O1239">
        <f>IFERROR(VLOOKUP(A1239,Størrelse!$A$2:$B$409,2,TRUE),0)</f>
        <v>1</v>
      </c>
    </row>
    <row r="1240" spans="1:15" x14ac:dyDescent="0.3">
      <c r="A1240" t="s">
        <v>124</v>
      </c>
      <c r="B1240" s="1">
        <v>42429</v>
      </c>
      <c r="C1240">
        <v>2.3786200000000002</v>
      </c>
      <c r="D1240">
        <f t="shared" si="324"/>
        <v>2.4260380157626334E-2</v>
      </c>
      <c r="E1240">
        <v>12.044119851</v>
      </c>
      <c r="F1240">
        <f t="shared" si="325"/>
        <v>0.12284220524895688</v>
      </c>
      <c r="G1240">
        <v>77.890909090909091</v>
      </c>
      <c r="H1240">
        <f t="shared" si="326"/>
        <v>0.79443671766342139</v>
      </c>
      <c r="I1240">
        <v>1.6125993722274634E-2</v>
      </c>
      <c r="J1240">
        <f t="shared" si="327"/>
        <v>1.6447466939733052E-4</v>
      </c>
      <c r="K1240">
        <v>1</v>
      </c>
      <c r="L1240">
        <v>2016</v>
      </c>
      <c r="M1240" s="2" t="str">
        <f>VLOOKUP(A1240,Bransje!$A$2:$B$418,2,TRUE)</f>
        <v>Energy - Fossil Fuels</v>
      </c>
      <c r="N1240" t="s">
        <v>462</v>
      </c>
      <c r="O1240">
        <f>IFERROR(VLOOKUP(A1240,Størrelse!$A$2:$B$409,2,TRUE),0)</f>
        <v>1</v>
      </c>
    </row>
    <row r="1241" spans="1:15" x14ac:dyDescent="0.3">
      <c r="A1241" t="s">
        <v>124</v>
      </c>
      <c r="B1241" s="1">
        <v>42060</v>
      </c>
      <c r="C1241">
        <v>10.037520000000001</v>
      </c>
      <c r="D1241">
        <f t="shared" si="324"/>
        <v>7.8613542185831262E-2</v>
      </c>
      <c r="E1241">
        <v>56.213290106999999</v>
      </c>
      <c r="F1241">
        <f t="shared" si="325"/>
        <v>0.44026072707511565</v>
      </c>
      <c r="G1241">
        <v>98.045454545454547</v>
      </c>
      <c r="H1241">
        <f t="shared" si="326"/>
        <v>0.76788892844428625</v>
      </c>
      <c r="I1241">
        <v>9.9569068849235554E-2</v>
      </c>
      <c r="J1241">
        <f t="shared" si="327"/>
        <v>7.7982182793990109E-4</v>
      </c>
      <c r="K1241">
        <v>1</v>
      </c>
      <c r="L1241">
        <v>2015</v>
      </c>
      <c r="M1241" s="2" t="str">
        <f>VLOOKUP(A1241,Bransje!$A$2:$B$418,2,TRUE)</f>
        <v>Energy - Fossil Fuels</v>
      </c>
      <c r="N1241" t="s">
        <v>462</v>
      </c>
      <c r="O1241">
        <f>IFERROR(VLOOKUP(A1241,Størrelse!$A$2:$B$409,2,TRUE),0)</f>
        <v>1</v>
      </c>
    </row>
    <row r="1242" spans="1:15" x14ac:dyDescent="0.3">
      <c r="A1242" t="s">
        <v>124</v>
      </c>
      <c r="B1242" s="1">
        <v>41696</v>
      </c>
      <c r="C1242">
        <v>4.3572499999999996</v>
      </c>
      <c r="D1242">
        <f t="shared" si="324"/>
        <v>6.7435455504748498E-2</v>
      </c>
      <c r="E1242">
        <v>-1.689759376</v>
      </c>
      <c r="F1242">
        <f t="shared" si="325"/>
        <v>-2.615174553077735E-2</v>
      </c>
      <c r="G1242">
        <v>127.68181818181819</v>
      </c>
      <c r="H1242">
        <f t="shared" si="326"/>
        <v>1.9760816039395008</v>
      </c>
      <c r="I1242">
        <v>-0.1048944417787282</v>
      </c>
      <c r="J1242">
        <f t="shared" si="327"/>
        <v>-1.6234102842996978E-3</v>
      </c>
      <c r="K1242">
        <v>1</v>
      </c>
      <c r="L1242">
        <v>2014</v>
      </c>
      <c r="M1242" s="2" t="str">
        <f>VLOOKUP(A1242,Bransje!$A$2:$B$418,2,TRUE)</f>
        <v>Energy - Fossil Fuels</v>
      </c>
      <c r="N1242" t="s">
        <v>462</v>
      </c>
      <c r="O1242">
        <f>IFERROR(VLOOKUP(A1242,Størrelse!$A$2:$B$409,2,TRUE),0)</f>
        <v>1</v>
      </c>
    </row>
    <row r="1243" spans="1:15" x14ac:dyDescent="0.3">
      <c r="A1243" t="s">
        <v>124</v>
      </c>
      <c r="B1243" s="1">
        <v>41325</v>
      </c>
      <c r="C1243">
        <v>-4.5087900000000003</v>
      </c>
      <c r="D1243">
        <f t="shared" si="324"/>
        <v>-3.0203209305158032E-2</v>
      </c>
      <c r="E1243">
        <v>7.6853671380000002</v>
      </c>
      <c r="F1243">
        <f t="shared" si="325"/>
        <v>5.1482271797089092E-2</v>
      </c>
      <c r="G1243">
        <v>64.61363636363636</v>
      </c>
      <c r="H1243">
        <f t="shared" si="326"/>
        <v>0.4328299129163875</v>
      </c>
      <c r="I1243">
        <v>-0.39813941982326295</v>
      </c>
      <c r="J1243">
        <f t="shared" si="327"/>
        <v>-2.6670322258424534E-3</v>
      </c>
      <c r="K1243">
        <v>1</v>
      </c>
      <c r="L1243">
        <v>2013</v>
      </c>
      <c r="M1243" s="2" t="str">
        <f>VLOOKUP(A1243,Bransje!$A$2:$B$418,2,TRUE)</f>
        <v>Energy - Fossil Fuels</v>
      </c>
      <c r="N1243" t="s">
        <v>462</v>
      </c>
      <c r="O1243">
        <f>IFERROR(VLOOKUP(A1243,Størrelse!$A$2:$B$409,2,TRUE),0)</f>
        <v>1</v>
      </c>
    </row>
    <row r="1244" spans="1:15" x14ac:dyDescent="0.3">
      <c r="A1244" t="s">
        <v>124</v>
      </c>
      <c r="B1244" s="1">
        <v>40955</v>
      </c>
      <c r="C1244">
        <v>-34.121420000000001</v>
      </c>
      <c r="D1244">
        <f t="shared" si="324"/>
        <v>-4.5286633687258687E-2</v>
      </c>
      <c r="E1244">
        <v>12.906921486</v>
      </c>
      <c r="F1244">
        <f t="shared" si="325"/>
        <v>1.7130325331322391E-2</v>
      </c>
      <c r="G1244">
        <v>149.28181818181818</v>
      </c>
      <c r="H1244">
        <f t="shared" si="326"/>
        <v>0.19812982625482625</v>
      </c>
      <c r="I1244">
        <v>7.8169701580887652E-2</v>
      </c>
      <c r="J1244">
        <f t="shared" si="327"/>
        <v>1.0374839736845609E-4</v>
      </c>
      <c r="K1244">
        <v>1</v>
      </c>
      <c r="L1244">
        <v>2012</v>
      </c>
      <c r="M1244" s="2" t="str">
        <f>VLOOKUP(A1244,Bransje!$A$2:$B$418,2,TRUE)</f>
        <v>Energy - Fossil Fuels</v>
      </c>
      <c r="N1244" t="s">
        <v>462</v>
      </c>
      <c r="O1244">
        <f>IFERROR(VLOOKUP(A1244,Størrelse!$A$2:$B$409,2,TRUE),0)</f>
        <v>1</v>
      </c>
    </row>
    <row r="1245" spans="1:15" x14ac:dyDescent="0.3">
      <c r="A1245" t="s">
        <v>124</v>
      </c>
      <c r="B1245" s="1">
        <v>40595</v>
      </c>
      <c r="C1245">
        <v>10.36534</v>
      </c>
      <c r="D1245">
        <f t="shared" si="324"/>
        <v>1.253573085591776E-2</v>
      </c>
      <c r="E1245">
        <v>47.979873875000003</v>
      </c>
      <c r="F1245">
        <f t="shared" si="325"/>
        <v>5.8026344084987087E-2</v>
      </c>
      <c r="G1245">
        <v>753.4545454545455</v>
      </c>
      <c r="H1245">
        <f t="shared" si="326"/>
        <v>0.91121983398383821</v>
      </c>
      <c r="I1245">
        <v>3.2930860681383067E-2</v>
      </c>
      <c r="J1245">
        <f t="shared" si="327"/>
        <v>3.9826229178738251E-5</v>
      </c>
      <c r="K1245">
        <v>1</v>
      </c>
      <c r="L1245">
        <v>2011</v>
      </c>
      <c r="M1245" s="2" t="str">
        <f>VLOOKUP(A1245,Bransje!$A$2:$B$418,2,TRUE)</f>
        <v>Energy - Fossil Fuels</v>
      </c>
      <c r="N1245" t="s">
        <v>462</v>
      </c>
      <c r="O1245">
        <f>IFERROR(VLOOKUP(A1245,Størrelse!$A$2:$B$409,2,TRUE),0)</f>
        <v>1</v>
      </c>
    </row>
    <row r="1246" spans="1:15" x14ac:dyDescent="0.3">
      <c r="A1246" t="s">
        <v>124</v>
      </c>
      <c r="B1246" s="1">
        <v>40234</v>
      </c>
      <c r="C1246">
        <v>6.5953200000000001</v>
      </c>
      <c r="D1246">
        <f t="shared" si="324"/>
        <v>1.0008418003103984E-2</v>
      </c>
      <c r="E1246">
        <v>47.607855225999998</v>
      </c>
      <c r="F1246">
        <f t="shared" si="325"/>
        <v>7.2245063974616303E-2</v>
      </c>
      <c r="G1246">
        <v>826.86363636363637</v>
      </c>
      <c r="H1246">
        <f t="shared" si="326"/>
        <v>1.2547680634592171</v>
      </c>
      <c r="I1246">
        <v>0.10059369397962015</v>
      </c>
      <c r="J1246">
        <f t="shared" si="327"/>
        <v>1.5265123418186882E-4</v>
      </c>
      <c r="K1246">
        <v>1</v>
      </c>
      <c r="L1246">
        <v>2010</v>
      </c>
      <c r="M1246" s="2" t="str">
        <f>VLOOKUP(A1246,Bransje!$A$2:$B$418,2,TRUE)</f>
        <v>Energy - Fossil Fuels</v>
      </c>
      <c r="N1246" t="s">
        <v>462</v>
      </c>
      <c r="O1246">
        <f>IFERROR(VLOOKUP(A1246,Størrelse!$A$2:$B$409,2,TRUE),0)</f>
        <v>1</v>
      </c>
    </row>
    <row r="1247" spans="1:15" x14ac:dyDescent="0.3">
      <c r="A1247" t="s">
        <v>124</v>
      </c>
      <c r="B1247" s="1">
        <v>39869</v>
      </c>
      <c r="C1247">
        <v>45.759169999999997</v>
      </c>
      <c r="D1247">
        <f t="shared" si="324"/>
        <v>3.6570765234765233E-2</v>
      </c>
      <c r="E1247">
        <v>45.984899087000002</v>
      </c>
      <c r="F1247">
        <f t="shared" si="325"/>
        <v>3.6751168101498505E-2</v>
      </c>
      <c r="G1247">
        <v>658.97727272727275</v>
      </c>
      <c r="H1247">
        <f t="shared" si="326"/>
        <v>0.52665516301879944</v>
      </c>
      <c r="I1247">
        <v>-0.26414004577335171</v>
      </c>
      <c r="J1247">
        <f t="shared" si="327"/>
        <v>-2.1110093568299838E-4</v>
      </c>
      <c r="K1247">
        <v>1</v>
      </c>
      <c r="L1247">
        <v>2009</v>
      </c>
      <c r="M1247" s="2" t="str">
        <f>VLOOKUP(A1247,Bransje!$A$2:$B$418,2,TRUE)</f>
        <v>Energy - Fossil Fuels</v>
      </c>
      <c r="N1247" t="s">
        <v>462</v>
      </c>
      <c r="O1247">
        <f>IFERROR(VLOOKUP(A1247,Størrelse!$A$2:$B$409,2,TRUE),0)</f>
        <v>1</v>
      </c>
    </row>
    <row r="1248" spans="1:15" x14ac:dyDescent="0.3">
      <c r="A1248" t="s">
        <v>124</v>
      </c>
      <c r="B1248" s="1">
        <v>39491</v>
      </c>
      <c r="C1248">
        <v>37.753160000000001</v>
      </c>
      <c r="D1248">
        <f t="shared" si="324"/>
        <v>3.8250026170867521E-2</v>
      </c>
      <c r="E1248">
        <v>29.800801871000001</v>
      </c>
      <c r="F1248">
        <f t="shared" si="325"/>
        <v>3.0193007723819353E-2</v>
      </c>
      <c r="G1248">
        <v>1251.25</v>
      </c>
      <c r="H1248">
        <f t="shared" si="326"/>
        <v>1.2677175962567897</v>
      </c>
      <c r="I1248">
        <v>2.8625305424362146E-2</v>
      </c>
      <c r="J1248">
        <f t="shared" si="327"/>
        <v>2.9002040667083976E-5</v>
      </c>
      <c r="K1248">
        <v>1</v>
      </c>
      <c r="L1248">
        <v>2008</v>
      </c>
      <c r="M1248" s="2" t="str">
        <f>VLOOKUP(A1248,Bransje!$A$2:$B$418,2,TRUE)</f>
        <v>Energy - Fossil Fuels</v>
      </c>
      <c r="N1248" t="s">
        <v>462</v>
      </c>
      <c r="O1248">
        <f>IFERROR(VLOOKUP(A1248,Størrelse!$A$2:$B$409,2,TRUE),0)</f>
        <v>1</v>
      </c>
    </row>
    <row r="1249" spans="1:15" x14ac:dyDescent="0.3">
      <c r="A1249" t="s">
        <v>124</v>
      </c>
      <c r="B1249" s="1">
        <v>39139</v>
      </c>
      <c r="C1249">
        <v>33.57734</v>
      </c>
      <c r="D1249">
        <f t="shared" si="324"/>
        <v>2.8533616576301671E-2</v>
      </c>
      <c r="E1249">
        <v>44.674818559999999</v>
      </c>
      <c r="F1249">
        <f t="shared" si="325"/>
        <v>3.7964119355698982E-2</v>
      </c>
      <c r="G1249">
        <v>987.01004363636355</v>
      </c>
      <c r="H1249">
        <f t="shared" si="326"/>
        <v>0.83874917256932147</v>
      </c>
      <c r="I1249">
        <v>1.5860160997848372E-2</v>
      </c>
      <c r="J1249">
        <f t="shared" si="327"/>
        <v>1.3477772591605515E-5</v>
      </c>
      <c r="K1249">
        <v>1</v>
      </c>
      <c r="L1249">
        <v>2007</v>
      </c>
      <c r="M1249" s="2" t="str">
        <f>VLOOKUP(A1249,Bransje!$A$2:$B$418,2,TRUE)</f>
        <v>Energy - Fossil Fuels</v>
      </c>
      <c r="N1249" t="s">
        <v>462</v>
      </c>
      <c r="O1249">
        <f>IFERROR(VLOOKUP(A1249,Størrelse!$A$2:$B$409,2,TRUE),0)</f>
        <v>1</v>
      </c>
    </row>
    <row r="1250" spans="1:15" x14ac:dyDescent="0.3">
      <c r="A1250" t="s">
        <v>124</v>
      </c>
      <c r="B1250" s="1">
        <v>38764</v>
      </c>
      <c r="C1250">
        <v>39.608530000000002</v>
      </c>
      <c r="D1250">
        <f t="shared" si="324"/>
        <v>2.8502691941007716E-2</v>
      </c>
      <c r="E1250">
        <v>47.789145761999997</v>
      </c>
      <c r="F1250">
        <f t="shared" si="325"/>
        <v>3.4389544367796537E-2</v>
      </c>
      <c r="G1250">
        <v>1176.7642531471929</v>
      </c>
      <c r="H1250">
        <f t="shared" si="326"/>
        <v>0.8468112549151523</v>
      </c>
      <c r="I1250">
        <v>-3.3711492870406756E-2</v>
      </c>
      <c r="J1250">
        <f t="shared" si="327"/>
        <v>-2.4259125399419814E-5</v>
      </c>
      <c r="K1250">
        <v>1</v>
      </c>
      <c r="L1250">
        <v>2006</v>
      </c>
      <c r="M1250" s="2" t="str">
        <f>VLOOKUP(A1250,Bransje!$A$2:$B$418,2,TRUE)</f>
        <v>Energy - Fossil Fuels</v>
      </c>
      <c r="N1250" t="s">
        <v>462</v>
      </c>
      <c r="O1250">
        <f>IFERROR(VLOOKUP(A1250,Størrelse!$A$2:$B$409,2,TRUE),0)</f>
        <v>1</v>
      </c>
    </row>
    <row r="1251" spans="1:15" x14ac:dyDescent="0.3">
      <c r="A1251" t="s">
        <v>124</v>
      </c>
      <c r="B1251" s="1">
        <v>38405</v>
      </c>
      <c r="C1251">
        <v>61.041890000000002</v>
      </c>
      <c r="D1251">
        <f t="shared" si="324"/>
        <v>8.4711583178501235E-2</v>
      </c>
      <c r="E1251">
        <v>61.864351952</v>
      </c>
      <c r="F1251">
        <f t="shared" si="325"/>
        <v>8.5852964188460126E-2</v>
      </c>
      <c r="G1251">
        <v>1389.6417251387393</v>
      </c>
      <c r="H1251">
        <f t="shared" si="326"/>
        <v>1.9284912473615454</v>
      </c>
      <c r="I1251">
        <v>-7.6834165770119922E-3</v>
      </c>
      <c r="J1251">
        <f t="shared" si="327"/>
        <v>-1.0662749506259169E-5</v>
      </c>
      <c r="K1251">
        <v>1</v>
      </c>
      <c r="L1251">
        <v>2005</v>
      </c>
      <c r="M1251" s="2" t="str">
        <f>VLOOKUP(A1251,Bransje!$A$2:$B$418,2,TRUE)</f>
        <v>Energy - Fossil Fuels</v>
      </c>
      <c r="N1251" t="s">
        <v>462</v>
      </c>
      <c r="O1251">
        <f>IFERROR(VLOOKUP(A1251,Størrelse!$A$2:$B$409,2,TRUE),0)</f>
        <v>1</v>
      </c>
    </row>
    <row r="1252" spans="1:15" x14ac:dyDescent="0.3">
      <c r="A1252" t="s">
        <v>124</v>
      </c>
      <c r="B1252" s="1">
        <v>38047</v>
      </c>
      <c r="C1252">
        <v>29.302689999999998</v>
      </c>
      <c r="D1252">
        <f t="shared" si="324"/>
        <v>8.5715829508263258E-2</v>
      </c>
      <c r="E1252">
        <v>83.804037274999999</v>
      </c>
      <c r="F1252">
        <f t="shared" si="325"/>
        <v>0.24514242791934934</v>
      </c>
      <c r="G1252">
        <v>720.58492722742187</v>
      </c>
      <c r="H1252">
        <f t="shared" si="326"/>
        <v>2.1078452104038905</v>
      </c>
      <c r="I1252">
        <v>-0.12580831904359069</v>
      </c>
      <c r="J1252">
        <f t="shared" si="327"/>
        <v>-3.680127805966486E-4</v>
      </c>
      <c r="K1252">
        <v>0</v>
      </c>
      <c r="L1252">
        <v>2004</v>
      </c>
      <c r="M1252" s="2" t="str">
        <f>VLOOKUP(A1252,Bransje!$A$2:$B$418,2,TRUE)</f>
        <v>Energy - Fossil Fuels</v>
      </c>
      <c r="N1252" t="s">
        <v>462</v>
      </c>
      <c r="O1252">
        <f>IFERROR(VLOOKUP(A1252,Størrelse!$A$2:$B$409,2,TRUE),0)</f>
        <v>1</v>
      </c>
    </row>
    <row r="1253" spans="1:15" x14ac:dyDescent="0.3">
      <c r="A1253" t="s">
        <v>124</v>
      </c>
      <c r="B1253" s="1">
        <v>37816</v>
      </c>
      <c r="C1253">
        <v>0.68352999999999997</v>
      </c>
      <c r="D1253">
        <f t="shared" si="324"/>
        <v>2.3231969397832712E-3</v>
      </c>
      <c r="E1253">
        <v>80.240465103999995</v>
      </c>
      <c r="F1253">
        <f t="shared" si="325"/>
        <v>0.27272307430017578</v>
      </c>
      <c r="G1253">
        <v>341.85855947617159</v>
      </c>
      <c r="H1253">
        <f t="shared" si="326"/>
        <v>1.1619164619164619</v>
      </c>
      <c r="I1253">
        <v>2.6944600074182534E-2</v>
      </c>
      <c r="J1253">
        <f t="shared" si="327"/>
        <v>9.1579904958121757E-5</v>
      </c>
      <c r="K1253">
        <v>0</v>
      </c>
      <c r="L1253">
        <v>2003</v>
      </c>
      <c r="M1253" s="2" t="str">
        <f>VLOOKUP(A1253,Bransje!$A$2:$B$418,2,TRUE)</f>
        <v>Energy - Fossil Fuels</v>
      </c>
      <c r="N1253" t="s">
        <v>462</v>
      </c>
      <c r="O1253">
        <f>IFERROR(VLOOKUP(A1253,Størrelse!$A$2:$B$409,2,TRUE),0)</f>
        <v>1</v>
      </c>
    </row>
    <row r="1254" spans="1:15" x14ac:dyDescent="0.3">
      <c r="A1254" t="s">
        <v>124</v>
      </c>
      <c r="B1254" s="1">
        <v>37375</v>
      </c>
      <c r="C1254">
        <v>21.515429999999999</v>
      </c>
      <c r="D1254">
        <f t="shared" si="324"/>
        <v>3.9620258675001373E-2</v>
      </c>
      <c r="E1254">
        <v>81.627929713</v>
      </c>
      <c r="F1254">
        <f t="shared" si="325"/>
        <v>0.15031629348490322</v>
      </c>
      <c r="G1254">
        <v>294.21956799915802</v>
      </c>
      <c r="H1254">
        <f t="shared" si="326"/>
        <v>0.54179978700745457</v>
      </c>
      <c r="I1254">
        <v>3.7093616286936637E-2</v>
      </c>
      <c r="J1254">
        <f t="shared" si="327"/>
        <v>6.8307194998179152E-5</v>
      </c>
      <c r="K1254">
        <v>0</v>
      </c>
      <c r="L1254">
        <v>2002</v>
      </c>
      <c r="M1254" s="2" t="str">
        <f>VLOOKUP(A1254,Bransje!$A$2:$B$418,2,TRUE)</f>
        <v>Energy - Fossil Fuels</v>
      </c>
      <c r="N1254" t="s">
        <v>462</v>
      </c>
      <c r="O1254">
        <f>IFERROR(VLOOKUP(A1254,Størrelse!$A$2:$B$409,2,TRUE),0)</f>
        <v>1</v>
      </c>
    </row>
    <row r="1255" spans="1:15" x14ac:dyDescent="0.3">
      <c r="A1255" t="s">
        <v>124</v>
      </c>
      <c r="B1255" s="1">
        <v>37054</v>
      </c>
      <c r="C1255">
        <v>20.84111</v>
      </c>
      <c r="D1255">
        <f t="shared" si="324"/>
        <v>7.596821487543888E-2</v>
      </c>
      <c r="E1255">
        <v>70.137346540999999</v>
      </c>
      <c r="F1255">
        <f t="shared" si="325"/>
        <v>0.25565860037300353</v>
      </c>
      <c r="G1255">
        <v>543.04112894586626</v>
      </c>
      <c r="H1255">
        <f t="shared" si="326"/>
        <v>1.9794466403162059</v>
      </c>
      <c r="I1255">
        <v>-5.9861083474468058E-2</v>
      </c>
      <c r="J1255">
        <f t="shared" si="327"/>
        <v>-2.182004534338609E-4</v>
      </c>
      <c r="K1255">
        <v>0</v>
      </c>
      <c r="L1255">
        <v>2001</v>
      </c>
      <c r="M1255" s="2" t="str">
        <f>VLOOKUP(A1255,Bransje!$A$2:$B$418,2,TRUE)</f>
        <v>Energy - Fossil Fuels</v>
      </c>
      <c r="N1255" t="s">
        <v>462</v>
      </c>
      <c r="O1255">
        <f>IFERROR(VLOOKUP(A1255,Størrelse!$A$2:$B$409,2,TRUE),0)</f>
        <v>1</v>
      </c>
    </row>
    <row r="1256" spans="1:15" x14ac:dyDescent="0.3">
      <c r="A1256" t="s">
        <v>124</v>
      </c>
      <c r="B1256" s="1">
        <v>36644</v>
      </c>
      <c r="C1256">
        <v>-8.7830499999999994</v>
      </c>
      <c r="D1256">
        <f t="shared" si="324"/>
        <v>-0.10017953755080775</v>
      </c>
      <c r="E1256">
        <v>56.329344222000003</v>
      </c>
      <c r="F1256">
        <f t="shared" si="325"/>
        <v>0.64249294433029813</v>
      </c>
      <c r="G1256">
        <v>274.33986745867441</v>
      </c>
      <c r="H1256">
        <f t="shared" si="326"/>
        <v>3.129122691292876</v>
      </c>
      <c r="I1256">
        <v>0.10740233799922216</v>
      </c>
      <c r="J1256">
        <f t="shared" si="327"/>
        <v>1.2250319140432564E-3</v>
      </c>
      <c r="K1256">
        <v>0</v>
      </c>
      <c r="L1256">
        <v>2000</v>
      </c>
      <c r="M1256" s="2" t="str">
        <f>VLOOKUP(A1256,Bransje!$A$2:$B$418,2,TRUE)</f>
        <v>Energy - Fossil Fuels</v>
      </c>
      <c r="N1256" t="s">
        <v>462</v>
      </c>
      <c r="O1256">
        <f>IFERROR(VLOOKUP(A1256,Størrelse!$A$2:$B$409,2,TRUE),0)</f>
        <v>1</v>
      </c>
    </row>
    <row r="1257" spans="1:15" x14ac:dyDescent="0.3">
      <c r="A1257" t="s">
        <v>124</v>
      </c>
      <c r="B1257" s="1">
        <v>36355</v>
      </c>
      <c r="C1257">
        <v>3.45425</v>
      </c>
      <c r="D1257">
        <f t="shared" si="324"/>
        <v>4.2062810807618693E-2</v>
      </c>
      <c r="E1257">
        <v>63.284750688999999</v>
      </c>
      <c r="F1257">
        <f t="shared" si="325"/>
        <v>0.77062589425742889</v>
      </c>
      <c r="G1257">
        <v>87.673093874540271</v>
      </c>
      <c r="H1257">
        <f t="shared" si="326"/>
        <v>1.067605633802817</v>
      </c>
      <c r="I1257">
        <v>5.4919294972741395E-2</v>
      </c>
      <c r="J1257">
        <f t="shared" si="327"/>
        <v>6.6875875056125809E-4</v>
      </c>
      <c r="K1257">
        <v>0</v>
      </c>
      <c r="L1257">
        <v>1999</v>
      </c>
      <c r="M1257" s="2" t="str">
        <f>VLOOKUP(A1257,Bransje!$A$2:$B$418,2,TRUE)</f>
        <v>Energy - Fossil Fuels</v>
      </c>
      <c r="N1257" t="s">
        <v>462</v>
      </c>
      <c r="O1257">
        <f>IFERROR(VLOOKUP(A1257,Størrelse!$A$2:$B$409,2,TRUE),0)</f>
        <v>1</v>
      </c>
    </row>
    <row r="1258" spans="1:15" x14ac:dyDescent="0.3">
      <c r="A1258" t="s">
        <v>124</v>
      </c>
      <c r="B1258" s="1">
        <v>36031</v>
      </c>
      <c r="C1258">
        <v>3.1493000000000002</v>
      </c>
      <c r="D1258" t="e">
        <f t="shared" si="324"/>
        <v>#DIV/0!</v>
      </c>
      <c r="E1258">
        <v>71.746110697000006</v>
      </c>
      <c r="F1258" t="e">
        <f t="shared" si="325"/>
        <v>#DIV/0!</v>
      </c>
      <c r="G1258">
        <v>82.121235687234275</v>
      </c>
      <c r="H1258" t="e">
        <f t="shared" si="326"/>
        <v>#DIV/0!</v>
      </c>
      <c r="I1258">
        <v>-0.21580456129236603</v>
      </c>
      <c r="J1258" t="e">
        <f t="shared" si="327"/>
        <v>#DIV/0!</v>
      </c>
      <c r="K1258">
        <v>0</v>
      </c>
      <c r="L1258">
        <v>1998</v>
      </c>
      <c r="M1258" s="2" t="str">
        <f>VLOOKUP(A1258,Bransje!$A$2:$B$418,2,TRUE)</f>
        <v>Energy - Fossil Fuels</v>
      </c>
      <c r="N1258" t="s">
        <v>462</v>
      </c>
      <c r="O1258">
        <f>IFERROR(VLOOKUP(A1258,Størrelse!$A$2:$B$409,2,TRUE),0)</f>
        <v>1</v>
      </c>
    </row>
    <row r="1259" spans="1:15" x14ac:dyDescent="0.3">
      <c r="A1259" t="s">
        <v>124</v>
      </c>
      <c r="B1259" s="1">
        <v>35537</v>
      </c>
      <c r="C1259">
        <v>-4.727741</v>
      </c>
      <c r="D1259" t="e">
        <f t="shared" si="324"/>
        <v>#DIV/0!</v>
      </c>
      <c r="E1259">
        <v>15.699960382</v>
      </c>
      <c r="F1259" t="e">
        <f t="shared" si="325"/>
        <v>#DIV/0!</v>
      </c>
      <c r="G1259" t="e">
        <v>#DIV/0!</v>
      </c>
      <c r="H1259" t="e">
        <f t="shared" si="326"/>
        <v>#DIV/0!</v>
      </c>
      <c r="I1259">
        <v>0</v>
      </c>
      <c r="J1259" t="e">
        <f t="shared" si="327"/>
        <v>#DIV/0!</v>
      </c>
      <c r="K1259">
        <v>0</v>
      </c>
      <c r="L1259">
        <v>1997</v>
      </c>
      <c r="M1259" s="2" t="str">
        <f>VLOOKUP(A1259,Bransje!$A$2:$B$418,2,TRUE)</f>
        <v>Energy - Fossil Fuels</v>
      </c>
      <c r="N1259" t="s">
        <v>462</v>
      </c>
      <c r="O1259">
        <f>IFERROR(VLOOKUP(A1259,Størrelse!$A$2:$B$409,2,TRUE),0)</f>
        <v>1</v>
      </c>
    </row>
    <row r="1260" spans="1:15" x14ac:dyDescent="0.3">
      <c r="A1260" t="s">
        <v>124</v>
      </c>
      <c r="B1260" s="1">
        <v>35128</v>
      </c>
      <c r="C1260">
        <v>0.96594100000000005</v>
      </c>
      <c r="D1260" t="e">
        <f t="shared" si="324"/>
        <v>#DIV/0!</v>
      </c>
      <c r="E1260">
        <v>59.465818356</v>
      </c>
      <c r="F1260" t="e">
        <f t="shared" si="325"/>
        <v>#DIV/0!</v>
      </c>
      <c r="G1260" t="e">
        <v>#DIV/0!</v>
      </c>
      <c r="H1260" t="e">
        <f t="shared" si="326"/>
        <v>#DIV/0!</v>
      </c>
      <c r="I1260">
        <v>0</v>
      </c>
      <c r="J1260" t="e">
        <f t="shared" si="327"/>
        <v>#DIV/0!</v>
      </c>
      <c r="K1260">
        <v>0</v>
      </c>
      <c r="L1260">
        <v>1996</v>
      </c>
      <c r="M1260" s="2" t="str">
        <f>VLOOKUP(A1260,Bransje!$A$2:$B$418,2,TRUE)</f>
        <v>Energy - Fossil Fuels</v>
      </c>
      <c r="N1260" t="s">
        <v>462</v>
      </c>
      <c r="O1260">
        <f>IFERROR(VLOOKUP(A1260,Størrelse!$A$2:$B$409,2,TRUE),0)</f>
        <v>1</v>
      </c>
    </row>
    <row r="1261" spans="1:15" x14ac:dyDescent="0.3">
      <c r="A1261" t="s">
        <v>124</v>
      </c>
      <c r="B1261" s="1">
        <v>34771</v>
      </c>
      <c r="C1261">
        <v>-7.5694480000000004</v>
      </c>
      <c r="D1261" t="e">
        <f t="shared" si="324"/>
        <v>#DIV/0!</v>
      </c>
      <c r="E1261">
        <v>59.080914171000003</v>
      </c>
      <c r="F1261" t="e">
        <f t="shared" si="325"/>
        <v>#DIV/0!</v>
      </c>
      <c r="G1261" t="e">
        <v>#DIV/0!</v>
      </c>
      <c r="H1261" t="e">
        <f t="shared" si="326"/>
        <v>#DIV/0!</v>
      </c>
      <c r="I1261">
        <v>0</v>
      </c>
      <c r="J1261" t="e">
        <f t="shared" si="327"/>
        <v>#DIV/0!</v>
      </c>
      <c r="K1261">
        <v>0</v>
      </c>
      <c r="L1261">
        <v>1995</v>
      </c>
      <c r="M1261" s="2" t="str">
        <f>VLOOKUP(A1261,Bransje!$A$2:$B$418,2,TRUE)</f>
        <v>Energy - Fossil Fuels</v>
      </c>
      <c r="N1261" t="s">
        <v>462</v>
      </c>
      <c r="O1261">
        <f>IFERROR(VLOOKUP(A1261,Størrelse!$A$2:$B$409,2,TRUE),0)</f>
        <v>1</v>
      </c>
    </row>
    <row r="1262" spans="1:15" x14ac:dyDescent="0.3">
      <c r="A1262" t="s">
        <v>124</v>
      </c>
      <c r="B1262" s="1">
        <v>34400</v>
      </c>
      <c r="C1262">
        <v>-15.093033999999999</v>
      </c>
      <c r="D1262" t="e">
        <f>C1262/#REF!</f>
        <v>#REF!</v>
      </c>
      <c r="E1262">
        <v>66.9004245</v>
      </c>
      <c r="F1262" t="e">
        <f>E1262/#REF!</f>
        <v>#REF!</v>
      </c>
      <c r="G1262" t="e">
        <v>#DIV/0!</v>
      </c>
      <c r="H1262" t="e">
        <f>G1262/#REF!</f>
        <v>#DIV/0!</v>
      </c>
      <c r="I1262">
        <v>0</v>
      </c>
      <c r="J1262" t="e">
        <f>+I1262/#REF!</f>
        <v>#REF!</v>
      </c>
      <c r="K1262">
        <v>0</v>
      </c>
      <c r="L1262">
        <v>1994</v>
      </c>
      <c r="M1262" s="2" t="str">
        <f>VLOOKUP(A1262,Bransje!$A$2:$B$418,2,TRUE)</f>
        <v>Energy - Fossil Fuels</v>
      </c>
      <c r="N1262" t="s">
        <v>462</v>
      </c>
      <c r="O1262">
        <f>IFERROR(VLOOKUP(A1262,Størrelse!$A$2:$B$409,2,TRUE),0)</f>
        <v>1</v>
      </c>
    </row>
    <row r="1263" spans="1:15" x14ac:dyDescent="0.3">
      <c r="A1263" t="s">
        <v>125</v>
      </c>
      <c r="B1263" s="1">
        <v>42397</v>
      </c>
      <c r="C1263">
        <v>-0.35987000000000002</v>
      </c>
      <c r="D1263">
        <f t="shared" ref="D1263:D1273" si="328">C1263/G1264</f>
        <v>-3.5717633792519049E-2</v>
      </c>
      <c r="E1263">
        <v>-0.50680752600000001</v>
      </c>
      <c r="F1263">
        <f t="shared" ref="F1263:F1273" si="329">E1263/G1264</f>
        <v>-5.0301402220136647E-2</v>
      </c>
      <c r="G1263">
        <v>7.1954633045454548</v>
      </c>
      <c r="H1263">
        <f t="shared" ref="H1263:H1273" si="330">G1263/G1264</f>
        <v>0.71416045594037703</v>
      </c>
      <c r="I1263">
        <v>-0.46009804744016325</v>
      </c>
      <c r="J1263">
        <f t="shared" ref="J1263:J1273" si="331">+I1263/G1264</f>
        <v>-4.5665416864758952E-2</v>
      </c>
      <c r="K1263">
        <v>1</v>
      </c>
      <c r="L1263">
        <v>2016</v>
      </c>
      <c r="M1263" s="2" t="str">
        <f>VLOOKUP(A1263,Bransje!$A$2:$B$418,2,TRUE)</f>
        <v>Cyclical Consumer Products</v>
      </c>
      <c r="N1263" t="s">
        <v>460</v>
      </c>
      <c r="O1263">
        <f>IFERROR(VLOOKUP(A1263,Størrelse!$A$2:$B$409,2,TRUE),0)</f>
        <v>0</v>
      </c>
    </row>
    <row r="1264" spans="1:15" x14ac:dyDescent="0.3">
      <c r="A1264" t="s">
        <v>125</v>
      </c>
      <c r="B1264" s="1">
        <v>42061</v>
      </c>
      <c r="C1264">
        <v>-0.51787000000000005</v>
      </c>
      <c r="D1264">
        <f t="shared" si="328"/>
        <v>-1.9691293459875966E-2</v>
      </c>
      <c r="E1264">
        <v>-0.16291063850000001</v>
      </c>
      <c r="F1264">
        <f t="shared" si="329"/>
        <v>-6.1944526434033016E-3</v>
      </c>
      <c r="G1264">
        <v>10.075415468181818</v>
      </c>
      <c r="H1264">
        <f t="shared" si="330"/>
        <v>0.38310379576755127</v>
      </c>
      <c r="I1264">
        <v>9.6754734174503976E-2</v>
      </c>
      <c r="J1264">
        <f t="shared" si="331"/>
        <v>3.6789655015012409E-3</v>
      </c>
      <c r="K1264">
        <v>1</v>
      </c>
      <c r="L1264">
        <v>2015</v>
      </c>
      <c r="M1264" s="2" t="str">
        <f>VLOOKUP(A1264,Bransje!$A$2:$B$418,2,TRUE)</f>
        <v>Cyclical Consumer Products</v>
      </c>
      <c r="N1264" t="s">
        <v>460</v>
      </c>
      <c r="O1264">
        <f>IFERROR(VLOOKUP(A1264,Størrelse!$A$2:$B$409,2,TRUE),0)</f>
        <v>0</v>
      </c>
    </row>
    <row r="1265" spans="1:15" x14ac:dyDescent="0.3">
      <c r="A1265" t="s">
        <v>125</v>
      </c>
      <c r="B1265" s="1">
        <v>41697</v>
      </c>
      <c r="C1265">
        <v>-0.33152999999999999</v>
      </c>
      <c r="D1265">
        <f t="shared" si="328"/>
        <v>-4.1036607436508367E-2</v>
      </c>
      <c r="E1265">
        <v>-0.40626410889999998</v>
      </c>
      <c r="F1265">
        <f t="shared" si="329"/>
        <v>-5.0287155770132971E-2</v>
      </c>
      <c r="G1265">
        <v>26.299440463636362</v>
      </c>
      <c r="H1265">
        <f t="shared" si="330"/>
        <v>3.2553307818480048</v>
      </c>
      <c r="I1265">
        <v>-8.2466748475702789E-2</v>
      </c>
      <c r="J1265">
        <f t="shared" si="331"/>
        <v>-1.020769035611465E-2</v>
      </c>
      <c r="K1265">
        <v>1</v>
      </c>
      <c r="L1265">
        <v>2014</v>
      </c>
      <c r="M1265" s="2" t="str">
        <f>VLOOKUP(A1265,Bransje!$A$2:$B$418,2,TRUE)</f>
        <v>Cyclical Consumer Products</v>
      </c>
      <c r="N1265" t="s">
        <v>460</v>
      </c>
      <c r="O1265">
        <f>IFERROR(VLOOKUP(A1265,Størrelse!$A$2:$B$409,2,TRUE),0)</f>
        <v>0</v>
      </c>
    </row>
    <row r="1266" spans="1:15" x14ac:dyDescent="0.3">
      <c r="A1266" t="s">
        <v>125</v>
      </c>
      <c r="B1266" s="1">
        <v>41332</v>
      </c>
      <c r="C1266">
        <v>-4.7949099999999998</v>
      </c>
      <c r="D1266">
        <f t="shared" si="328"/>
        <v>-5.0326025857697819E-2</v>
      </c>
      <c r="E1266">
        <v>9.6722830100000004E-2</v>
      </c>
      <c r="F1266">
        <f t="shared" si="329"/>
        <v>1.0151756025957345E-3</v>
      </c>
      <c r="G1266">
        <v>8.0788842136363623</v>
      </c>
      <c r="H1266">
        <f t="shared" si="330"/>
        <v>8.4793694946685191E-2</v>
      </c>
      <c r="I1266">
        <v>-0.23866267535716623</v>
      </c>
      <c r="J1266">
        <f t="shared" si="331"/>
        <v>-2.5049362701890314E-3</v>
      </c>
      <c r="K1266">
        <v>1</v>
      </c>
      <c r="L1266">
        <v>2013</v>
      </c>
      <c r="M1266" s="2" t="str">
        <f>VLOOKUP(A1266,Bransje!$A$2:$B$418,2,TRUE)</f>
        <v>Cyclical Consumer Products</v>
      </c>
      <c r="N1266" t="s">
        <v>460</v>
      </c>
      <c r="O1266">
        <f>IFERROR(VLOOKUP(A1266,Størrelse!$A$2:$B$409,2,TRUE),0)</f>
        <v>0</v>
      </c>
    </row>
    <row r="1267" spans="1:15" x14ac:dyDescent="0.3">
      <c r="A1267" t="s">
        <v>125</v>
      </c>
      <c r="B1267" s="1">
        <v>40966</v>
      </c>
      <c r="C1267">
        <v>-1.4780500000000001</v>
      </c>
      <c r="D1267">
        <f t="shared" si="328"/>
        <v>-3.7999052373835475E-2</v>
      </c>
      <c r="E1267">
        <v>3.8926761309</v>
      </c>
      <c r="F1267">
        <f t="shared" si="329"/>
        <v>0.1000764549050765</v>
      </c>
      <c r="G1267">
        <v>95.276945045454553</v>
      </c>
      <c r="H1267">
        <f t="shared" si="330"/>
        <v>2.4494662729956844</v>
      </c>
      <c r="I1267">
        <v>4.6069693322303595E-2</v>
      </c>
      <c r="J1267">
        <f t="shared" si="331"/>
        <v>1.1844015354018826E-3</v>
      </c>
      <c r="K1267">
        <v>1</v>
      </c>
      <c r="L1267">
        <v>2012</v>
      </c>
      <c r="M1267" s="2" t="str">
        <f>VLOOKUP(A1267,Bransje!$A$2:$B$418,2,TRUE)</f>
        <v>Cyclical Consumer Products</v>
      </c>
      <c r="N1267" t="s">
        <v>460</v>
      </c>
      <c r="O1267">
        <f>IFERROR(VLOOKUP(A1267,Størrelse!$A$2:$B$409,2,TRUE),0)</f>
        <v>0</v>
      </c>
    </row>
    <row r="1268" spans="1:15" x14ac:dyDescent="0.3">
      <c r="A1268" t="s">
        <v>125</v>
      </c>
      <c r="B1268" s="1">
        <v>40602</v>
      </c>
      <c r="C1268">
        <v>2.1900000000000001E-3</v>
      </c>
      <c r="D1268">
        <f t="shared" si="328"/>
        <v>9.0490947586770371E-5</v>
      </c>
      <c r="E1268">
        <v>4.920276973</v>
      </c>
      <c r="F1268">
        <f t="shared" si="329"/>
        <v>0.20330617610782473</v>
      </c>
      <c r="G1268">
        <v>38.897022627272733</v>
      </c>
      <c r="H1268">
        <f t="shared" si="330"/>
        <v>1.6072275962766931</v>
      </c>
      <c r="I1268">
        <v>2.9590494350021257E-2</v>
      </c>
      <c r="J1268">
        <f t="shared" si="331"/>
        <v>1.2226812206823736E-3</v>
      </c>
      <c r="K1268">
        <v>1</v>
      </c>
      <c r="L1268">
        <v>2011</v>
      </c>
      <c r="M1268" s="2" t="str">
        <f>VLOOKUP(A1268,Bransje!$A$2:$B$418,2,TRUE)</f>
        <v>Cyclical Consumer Products</v>
      </c>
      <c r="N1268" t="s">
        <v>460</v>
      </c>
      <c r="O1268">
        <f>IFERROR(VLOOKUP(A1268,Størrelse!$A$2:$B$409,2,TRUE),0)</f>
        <v>0</v>
      </c>
    </row>
    <row r="1269" spans="1:15" x14ac:dyDescent="0.3">
      <c r="A1269" t="s">
        <v>125</v>
      </c>
      <c r="B1269" s="1">
        <v>40227</v>
      </c>
      <c r="C1269">
        <v>-0.78029999999999999</v>
      </c>
      <c r="D1269">
        <f t="shared" si="328"/>
        <v>-4.0112212579299221E-2</v>
      </c>
      <c r="E1269">
        <v>4.9074688788999996</v>
      </c>
      <c r="F1269">
        <f t="shared" si="329"/>
        <v>0.25227404190277075</v>
      </c>
      <c r="G1269">
        <v>24.201315804545455</v>
      </c>
      <c r="H1269">
        <f t="shared" si="330"/>
        <v>1.2440962761126251</v>
      </c>
      <c r="I1269">
        <v>0.17699263414294775</v>
      </c>
      <c r="J1269">
        <f t="shared" si="331"/>
        <v>9.0985084784211898E-3</v>
      </c>
      <c r="K1269">
        <v>1</v>
      </c>
      <c r="L1269">
        <v>2010</v>
      </c>
      <c r="M1269" s="2" t="str">
        <f>VLOOKUP(A1269,Bransje!$A$2:$B$418,2,TRUE)</f>
        <v>Cyclical Consumer Products</v>
      </c>
      <c r="N1269" t="s">
        <v>460</v>
      </c>
      <c r="O1269">
        <f>IFERROR(VLOOKUP(A1269,Størrelse!$A$2:$B$409,2,TRUE),0)</f>
        <v>0</v>
      </c>
    </row>
    <row r="1270" spans="1:15" x14ac:dyDescent="0.3">
      <c r="A1270" t="s">
        <v>125</v>
      </c>
      <c r="B1270" s="1">
        <v>39867</v>
      </c>
      <c r="C1270">
        <v>-3.13504</v>
      </c>
      <c r="D1270">
        <f t="shared" si="328"/>
        <v>-2.5558156682116244E-2</v>
      </c>
      <c r="E1270">
        <v>5.3705370536999997</v>
      </c>
      <c r="F1270">
        <f t="shared" si="329"/>
        <v>4.3782863212455191E-2</v>
      </c>
      <c r="G1270">
        <v>19.452928418181816</v>
      </c>
      <c r="H1270">
        <f t="shared" si="330"/>
        <v>0.15858840475333091</v>
      </c>
      <c r="I1270">
        <v>-4.157623518945508E-2</v>
      </c>
      <c r="J1270">
        <f t="shared" si="331"/>
        <v>-3.3894685019157899E-4</v>
      </c>
      <c r="K1270">
        <v>1</v>
      </c>
      <c r="L1270">
        <v>2009</v>
      </c>
      <c r="M1270" s="2" t="str">
        <f>VLOOKUP(A1270,Bransje!$A$2:$B$418,2,TRUE)</f>
        <v>Cyclical Consumer Products</v>
      </c>
      <c r="N1270" t="s">
        <v>460</v>
      </c>
      <c r="O1270">
        <f>IFERROR(VLOOKUP(A1270,Størrelse!$A$2:$B$409,2,TRUE),0)</f>
        <v>0</v>
      </c>
    </row>
    <row r="1271" spans="1:15" x14ac:dyDescent="0.3">
      <c r="A1271" t="s">
        <v>125</v>
      </c>
      <c r="B1271" s="1">
        <v>39483</v>
      </c>
      <c r="C1271">
        <v>0.27496999999999999</v>
      </c>
      <c r="D1271">
        <f t="shared" si="328"/>
        <v>2.8066360126491373E-3</v>
      </c>
      <c r="E1271">
        <v>8.9314378659999996</v>
      </c>
      <c r="F1271">
        <f t="shared" si="329"/>
        <v>9.1163745715728106E-2</v>
      </c>
      <c r="G1271">
        <v>122.66299322727274</v>
      </c>
      <c r="H1271">
        <f t="shared" si="330"/>
        <v>1.2520288548241658</v>
      </c>
      <c r="I1271">
        <v>1.2325100440266912E-2</v>
      </c>
      <c r="J1271">
        <f t="shared" si="331"/>
        <v>1.2580307217213097E-4</v>
      </c>
      <c r="K1271">
        <v>1</v>
      </c>
      <c r="L1271">
        <v>2008</v>
      </c>
      <c r="M1271" s="2" t="str">
        <f>VLOOKUP(A1271,Bransje!$A$2:$B$418,2,TRUE)</f>
        <v>Cyclical Consumer Products</v>
      </c>
      <c r="N1271" t="s">
        <v>460</v>
      </c>
      <c r="O1271">
        <f>IFERROR(VLOOKUP(A1271,Størrelse!$A$2:$B$409,2,TRUE),0)</f>
        <v>0</v>
      </c>
    </row>
    <row r="1272" spans="1:15" x14ac:dyDescent="0.3">
      <c r="A1272" t="s">
        <v>125</v>
      </c>
      <c r="B1272" s="1">
        <v>39127</v>
      </c>
      <c r="C1272">
        <v>0.34617999999999999</v>
      </c>
      <c r="D1272">
        <f t="shared" si="328"/>
        <v>2.3065012894048788E-3</v>
      </c>
      <c r="E1272">
        <v>6.1144679874000003</v>
      </c>
      <c r="F1272">
        <f t="shared" si="329"/>
        <v>4.0739003688725392E-2</v>
      </c>
      <c r="G1272">
        <v>97.971378818181833</v>
      </c>
      <c r="H1272">
        <f t="shared" si="330"/>
        <v>0.65275611407045542</v>
      </c>
      <c r="I1272">
        <v>-0.1027049836883277</v>
      </c>
      <c r="J1272">
        <f t="shared" si="331"/>
        <v>-6.8429480994117197E-4</v>
      </c>
      <c r="K1272">
        <v>1</v>
      </c>
      <c r="L1272">
        <v>2007</v>
      </c>
      <c r="M1272" s="2" t="str">
        <f>VLOOKUP(A1272,Bransje!$A$2:$B$418,2,TRUE)</f>
        <v>Cyclical Consumer Products</v>
      </c>
      <c r="N1272" t="s">
        <v>460</v>
      </c>
      <c r="O1272">
        <f>IFERROR(VLOOKUP(A1272,Størrelse!$A$2:$B$409,2,TRUE),0)</f>
        <v>0</v>
      </c>
    </row>
    <row r="1273" spans="1:15" x14ac:dyDescent="0.3">
      <c r="A1273" t="s">
        <v>125</v>
      </c>
      <c r="B1273" s="1">
        <v>38840</v>
      </c>
      <c r="C1273">
        <v>-0.26124000000000003</v>
      </c>
      <c r="D1273" t="e">
        <f t="shared" si="328"/>
        <v>#DIV/0!</v>
      </c>
      <c r="E1273">
        <v>5.5957892407000003</v>
      </c>
      <c r="F1273" t="e">
        <f t="shared" si="329"/>
        <v>#DIV/0!</v>
      </c>
      <c r="G1273">
        <v>150.08879535</v>
      </c>
      <c r="H1273" t="e">
        <f t="shared" si="330"/>
        <v>#DIV/0!</v>
      </c>
      <c r="I1273">
        <v>-8.9990690292579556E-3</v>
      </c>
      <c r="J1273" t="e">
        <f t="shared" si="331"/>
        <v>#DIV/0!</v>
      </c>
      <c r="K1273">
        <v>1</v>
      </c>
      <c r="L1273">
        <v>2006</v>
      </c>
      <c r="M1273" s="2" t="str">
        <f>VLOOKUP(A1273,Bransje!$A$2:$B$418,2,TRUE)</f>
        <v>Cyclical Consumer Products</v>
      </c>
      <c r="N1273" t="s">
        <v>460</v>
      </c>
      <c r="O1273">
        <f>IFERROR(VLOOKUP(A1273,Størrelse!$A$2:$B$409,2,TRUE),0)</f>
        <v>0</v>
      </c>
    </row>
    <row r="1274" spans="1:15" x14ac:dyDescent="0.3">
      <c r="A1274" t="s">
        <v>125</v>
      </c>
      <c r="B1274" s="1">
        <v>38470</v>
      </c>
      <c r="C1274">
        <v>0.26433000000000001</v>
      </c>
      <c r="D1274" t="e">
        <f>C1274/#REF!</f>
        <v>#REF!</v>
      </c>
      <c r="E1274">
        <v>1.6303760194000001</v>
      </c>
      <c r="F1274" t="e">
        <f>E1274/#REF!</f>
        <v>#REF!</v>
      </c>
      <c r="G1274" t="e">
        <v>#DIV/0!</v>
      </c>
      <c r="H1274" t="e">
        <f>G1274/#REF!</f>
        <v>#DIV/0!</v>
      </c>
      <c r="I1274">
        <v>0</v>
      </c>
      <c r="J1274" t="e">
        <f>+I1274/#REF!</f>
        <v>#REF!</v>
      </c>
      <c r="K1274">
        <v>1</v>
      </c>
      <c r="L1274">
        <v>2005</v>
      </c>
      <c r="M1274" s="2" t="str">
        <f>VLOOKUP(A1274,Bransje!$A$2:$B$418,2,TRUE)</f>
        <v>Cyclical Consumer Products</v>
      </c>
      <c r="N1274" t="s">
        <v>460</v>
      </c>
      <c r="O1274">
        <f>IFERROR(VLOOKUP(A1274,Størrelse!$A$2:$B$409,2,TRUE),0)</f>
        <v>0</v>
      </c>
    </row>
    <row r="1275" spans="1:15" x14ac:dyDescent="0.3">
      <c r="A1275" t="s">
        <v>126</v>
      </c>
      <c r="B1275" s="1">
        <v>42417</v>
      </c>
      <c r="C1275">
        <v>-5.3299999999999997E-3</v>
      </c>
      <c r="D1275">
        <f t="shared" ref="D1275:D1286" si="332">C1275/G1276</f>
        <v>-3.9454912516823683E-3</v>
      </c>
      <c r="E1275">
        <v>6.8999397000000004E-2</v>
      </c>
      <c r="F1275">
        <f t="shared" ref="F1275:F1286" si="333">E1275/G1276</f>
        <v>5.1076269650067292E-2</v>
      </c>
      <c r="G1275">
        <v>2.3390909090909089</v>
      </c>
      <c r="H1275">
        <f t="shared" ref="H1275:H1286" si="334">G1275/G1276</f>
        <v>1.7314939434724088</v>
      </c>
      <c r="I1275">
        <v>3.0111943744001612E-2</v>
      </c>
      <c r="J1275">
        <f t="shared" ref="J1275:J1286" si="335">+I1275/G1276</f>
        <v>2.2290133323285177E-2</v>
      </c>
      <c r="K1275">
        <v>1</v>
      </c>
      <c r="L1275">
        <v>2016</v>
      </c>
      <c r="M1275" s="2" t="str">
        <f>VLOOKUP(A1275,Bransje!$A$2:$B$418,2,TRUE)</f>
        <v>Software &amp; IT Services</v>
      </c>
      <c r="N1275" t="s">
        <v>465</v>
      </c>
      <c r="O1275">
        <f>IFERROR(VLOOKUP(A1275,Størrelse!$A$2:$B$409,2,TRUE),0)</f>
        <v>0</v>
      </c>
    </row>
    <row r="1276" spans="1:15" x14ac:dyDescent="0.3">
      <c r="A1276" t="s">
        <v>126</v>
      </c>
      <c r="B1276" s="1">
        <v>42053</v>
      </c>
      <c r="C1276">
        <v>-4.6000000000000001E-4</v>
      </c>
      <c r="D1276">
        <f t="shared" si="332"/>
        <v>-3.8420652999240706E-4</v>
      </c>
      <c r="E1276">
        <v>6.9699050000000002E-3</v>
      </c>
      <c r="F1276">
        <f t="shared" si="333"/>
        <v>5.8214848139711475E-3</v>
      </c>
      <c r="G1276">
        <v>1.3509090909090911</v>
      </c>
      <c r="H1276">
        <f t="shared" si="334"/>
        <v>1.1283219438116936</v>
      </c>
      <c r="I1276">
        <v>-3.1745920704530084E-2</v>
      </c>
      <c r="J1276">
        <f t="shared" si="335"/>
        <v>-2.651519572891655E-2</v>
      </c>
      <c r="K1276">
        <v>1</v>
      </c>
      <c r="L1276">
        <v>2015</v>
      </c>
      <c r="M1276" s="2" t="str">
        <f>VLOOKUP(A1276,Bransje!$A$2:$B$418,2,TRUE)</f>
        <v>Software &amp; IT Services</v>
      </c>
      <c r="N1276" t="s">
        <v>465</v>
      </c>
      <c r="O1276">
        <f>IFERROR(VLOOKUP(A1276,Størrelse!$A$2:$B$409,2,TRUE),0)</f>
        <v>0</v>
      </c>
    </row>
    <row r="1277" spans="1:15" x14ac:dyDescent="0.3">
      <c r="A1277" t="s">
        <v>126</v>
      </c>
      <c r="B1277" s="1">
        <v>41694</v>
      </c>
      <c r="C1277">
        <v>-7.4477000000000002E-2</v>
      </c>
      <c r="D1277">
        <f t="shared" si="332"/>
        <v>-3.4303633572159674E-2</v>
      </c>
      <c r="E1277">
        <v>1.9406909E-2</v>
      </c>
      <c r="F1277">
        <f t="shared" si="333"/>
        <v>8.9386991299897633E-3</v>
      </c>
      <c r="G1277">
        <v>1.197272727272727</v>
      </c>
      <c r="H1277">
        <f t="shared" si="334"/>
        <v>0.55145622034056008</v>
      </c>
      <c r="I1277">
        <v>-0.10157629182772165</v>
      </c>
      <c r="J1277">
        <f t="shared" si="335"/>
        <v>-4.6785395417067291E-2</v>
      </c>
      <c r="K1277">
        <v>1</v>
      </c>
      <c r="L1277">
        <v>2014</v>
      </c>
      <c r="M1277" s="2" t="str">
        <f>VLOOKUP(A1277,Bransje!$A$2:$B$418,2,TRUE)</f>
        <v>Software &amp; IT Services</v>
      </c>
      <c r="N1277" t="s">
        <v>465</v>
      </c>
      <c r="O1277">
        <f>IFERROR(VLOOKUP(A1277,Størrelse!$A$2:$B$409,2,TRUE),0)</f>
        <v>0</v>
      </c>
    </row>
    <row r="1278" spans="1:15" x14ac:dyDescent="0.3">
      <c r="A1278" t="s">
        <v>126</v>
      </c>
      <c r="B1278" s="1">
        <v>41393</v>
      </c>
      <c r="C1278">
        <v>3.4331E-2</v>
      </c>
      <c r="D1278">
        <f t="shared" si="332"/>
        <v>1.1054704830053667E-2</v>
      </c>
      <c r="E1278">
        <v>7.8195081999999999E-2</v>
      </c>
      <c r="F1278">
        <f t="shared" si="333"/>
        <v>2.5179096171735242E-2</v>
      </c>
      <c r="G1278">
        <v>2.1711111111111112</v>
      </c>
      <c r="H1278">
        <f t="shared" si="334"/>
        <v>0.69910554561717353</v>
      </c>
      <c r="I1278">
        <v>-9.7693085343316888E-2</v>
      </c>
      <c r="J1278">
        <f t="shared" si="335"/>
        <v>-3.1457523008581463E-2</v>
      </c>
      <c r="K1278">
        <v>1</v>
      </c>
      <c r="L1278">
        <v>2013</v>
      </c>
      <c r="M1278" s="2" t="str">
        <f>VLOOKUP(A1278,Bransje!$A$2:$B$418,2,TRUE)</f>
        <v>Software &amp; IT Services</v>
      </c>
      <c r="N1278" t="s">
        <v>465</v>
      </c>
      <c r="O1278">
        <f>IFERROR(VLOOKUP(A1278,Størrelse!$A$2:$B$409,2,TRUE),0)</f>
        <v>0</v>
      </c>
    </row>
    <row r="1279" spans="1:15" x14ac:dyDescent="0.3">
      <c r="A1279" t="s">
        <v>126</v>
      </c>
      <c r="B1279" s="1">
        <v>40966</v>
      </c>
      <c r="C1279">
        <v>5.5510000000000004E-3</v>
      </c>
      <c r="D1279">
        <f t="shared" si="332"/>
        <v>2.1811394891944991E-3</v>
      </c>
      <c r="E1279">
        <v>0.10484134000000001</v>
      </c>
      <c r="F1279">
        <f t="shared" si="333"/>
        <v>4.1195025540275043E-2</v>
      </c>
      <c r="G1279">
        <v>3.1055555555555556</v>
      </c>
      <c r="H1279">
        <f t="shared" si="334"/>
        <v>1.2202575856799824</v>
      </c>
      <c r="I1279">
        <v>-4.4440969515145423E-2</v>
      </c>
      <c r="J1279">
        <f t="shared" si="335"/>
        <v>-1.7462070536402915E-2</v>
      </c>
      <c r="K1279">
        <v>1</v>
      </c>
      <c r="L1279">
        <v>2012</v>
      </c>
      <c r="M1279" s="2" t="str">
        <f>VLOOKUP(A1279,Bransje!$A$2:$B$418,2,TRUE)</f>
        <v>Software &amp; IT Services</v>
      </c>
      <c r="N1279" t="s">
        <v>465</v>
      </c>
      <c r="O1279">
        <f>IFERROR(VLOOKUP(A1279,Størrelse!$A$2:$B$409,2,TRUE),0)</f>
        <v>0</v>
      </c>
    </row>
    <row r="1280" spans="1:15" x14ac:dyDescent="0.3">
      <c r="A1280" t="s">
        <v>126</v>
      </c>
      <c r="B1280" s="1">
        <v>40598</v>
      </c>
      <c r="C1280">
        <v>2.6505000000000001E-2</v>
      </c>
      <c r="D1280">
        <f t="shared" si="332"/>
        <v>1.4906275212863635E-2</v>
      </c>
      <c r="E1280">
        <v>-5.9903699999999996E-4</v>
      </c>
      <c r="F1280">
        <f t="shared" si="333"/>
        <v>-3.3689531728685882E-4</v>
      </c>
      <c r="G1280">
        <v>2.5450000000000004</v>
      </c>
      <c r="H1280">
        <f t="shared" si="334"/>
        <v>1.4312948657512905</v>
      </c>
      <c r="I1280">
        <v>-0.10780669144981414</v>
      </c>
      <c r="J1280">
        <f t="shared" si="335"/>
        <v>-6.0629926902063855E-2</v>
      </c>
      <c r="K1280">
        <v>1</v>
      </c>
      <c r="L1280">
        <v>2011</v>
      </c>
      <c r="M1280" s="2" t="str">
        <f>VLOOKUP(A1280,Bransje!$A$2:$B$418,2,TRUE)</f>
        <v>Software &amp; IT Services</v>
      </c>
      <c r="N1280" t="s">
        <v>465</v>
      </c>
      <c r="O1280">
        <f>IFERROR(VLOOKUP(A1280,Størrelse!$A$2:$B$409,2,TRUE),0)</f>
        <v>0</v>
      </c>
    </row>
    <row r="1281" spans="1:15" x14ac:dyDescent="0.3">
      <c r="A1281" t="s">
        <v>126</v>
      </c>
      <c r="B1281" s="1">
        <v>40234</v>
      </c>
      <c r="C1281">
        <v>-0.67053799999999997</v>
      </c>
      <c r="D1281">
        <f t="shared" si="332"/>
        <v>-0.14756365200683774</v>
      </c>
      <c r="E1281">
        <v>6.6526537999999996E-2</v>
      </c>
      <c r="F1281">
        <f t="shared" si="333"/>
        <v>1.464033194636496E-2</v>
      </c>
      <c r="G1281">
        <v>1.7781102</v>
      </c>
      <c r="H1281">
        <f t="shared" si="334"/>
        <v>0.39130434782608692</v>
      </c>
      <c r="I1281">
        <v>0.25</v>
      </c>
      <c r="J1281">
        <f t="shared" si="335"/>
        <v>5.5016886442989715E-2</v>
      </c>
      <c r="K1281">
        <v>1</v>
      </c>
      <c r="L1281">
        <v>2010</v>
      </c>
      <c r="M1281" s="2" t="str">
        <f>VLOOKUP(A1281,Bransje!$A$2:$B$418,2,TRUE)</f>
        <v>Software &amp; IT Services</v>
      </c>
      <c r="N1281" t="s">
        <v>465</v>
      </c>
      <c r="O1281">
        <f>IFERROR(VLOOKUP(A1281,Størrelse!$A$2:$B$409,2,TRUE),0)</f>
        <v>0</v>
      </c>
    </row>
    <row r="1282" spans="1:15" x14ac:dyDescent="0.3">
      <c r="A1282" t="s">
        <v>126</v>
      </c>
      <c r="B1282" s="1">
        <v>39870</v>
      </c>
      <c r="C1282">
        <v>-2.2417600000000002</v>
      </c>
      <c r="D1282">
        <f t="shared" si="332"/>
        <v>-2.6349580940317377E-2</v>
      </c>
      <c r="E1282">
        <v>-0.55392041000000003</v>
      </c>
      <c r="F1282">
        <f t="shared" si="333"/>
        <v>-6.5107641664534947E-3</v>
      </c>
      <c r="G1282">
        <v>4.5440594000000001</v>
      </c>
      <c r="H1282">
        <f t="shared" si="334"/>
        <v>5.341074020319303E-2</v>
      </c>
      <c r="I1282">
        <v>0</v>
      </c>
      <c r="J1282">
        <f t="shared" si="335"/>
        <v>0</v>
      </c>
      <c r="K1282">
        <v>1</v>
      </c>
      <c r="L1282">
        <v>2009</v>
      </c>
      <c r="M1282" s="2" t="str">
        <f>VLOOKUP(A1282,Bransje!$A$2:$B$418,2,TRUE)</f>
        <v>Software &amp; IT Services</v>
      </c>
      <c r="N1282" t="s">
        <v>465</v>
      </c>
      <c r="O1282">
        <f>IFERROR(VLOOKUP(A1282,Størrelse!$A$2:$B$409,2,TRUE),0)</f>
        <v>0</v>
      </c>
    </row>
    <row r="1283" spans="1:15" x14ac:dyDescent="0.3">
      <c r="A1283" t="s">
        <v>126</v>
      </c>
      <c r="B1283" s="1">
        <v>39505</v>
      </c>
      <c r="C1283">
        <v>-1.6590549999999999</v>
      </c>
      <c r="D1283">
        <f t="shared" si="332"/>
        <v>-8.3297167806234713E-3</v>
      </c>
      <c r="E1283">
        <v>1.1689363239999999</v>
      </c>
      <c r="F1283">
        <f t="shared" si="333"/>
        <v>5.8689485963413597E-3</v>
      </c>
      <c r="G1283">
        <v>85.077633875000004</v>
      </c>
      <c r="H1283">
        <f t="shared" si="334"/>
        <v>0.42715437073775581</v>
      </c>
      <c r="I1283">
        <v>2.0782668947572192E-2</v>
      </c>
      <c r="J1283">
        <f t="shared" si="335"/>
        <v>1.0434479042511215E-4</v>
      </c>
      <c r="K1283">
        <v>1</v>
      </c>
      <c r="L1283">
        <v>2008</v>
      </c>
      <c r="M1283" s="2" t="str">
        <f>VLOOKUP(A1283,Bransje!$A$2:$B$418,2,TRUE)</f>
        <v>Software &amp; IT Services</v>
      </c>
      <c r="N1283" t="s">
        <v>465</v>
      </c>
      <c r="O1283">
        <f>IFERROR(VLOOKUP(A1283,Størrelse!$A$2:$B$409,2,TRUE),0)</f>
        <v>0</v>
      </c>
    </row>
    <row r="1284" spans="1:15" x14ac:dyDescent="0.3">
      <c r="A1284" t="s">
        <v>126</v>
      </c>
      <c r="B1284" s="1">
        <v>39140</v>
      </c>
      <c r="C1284">
        <v>-1.5590349999999999</v>
      </c>
      <c r="D1284">
        <f t="shared" si="332"/>
        <v>-6.8951701250558519E-3</v>
      </c>
      <c r="E1284">
        <v>1.56842737</v>
      </c>
      <c r="F1284">
        <f t="shared" si="333"/>
        <v>6.9367099166753286E-3</v>
      </c>
      <c r="G1284">
        <v>199.17303837499998</v>
      </c>
      <c r="H1284">
        <f t="shared" si="334"/>
        <v>0.88088592233009688</v>
      </c>
      <c r="I1284">
        <v>0.10494255779878392</v>
      </c>
      <c r="J1284">
        <f t="shared" si="335"/>
        <v>4.6413120255871221E-4</v>
      </c>
      <c r="K1284">
        <v>1</v>
      </c>
      <c r="L1284">
        <v>2007</v>
      </c>
      <c r="M1284" s="2" t="str">
        <f>VLOOKUP(A1284,Bransje!$A$2:$B$418,2,TRUE)</f>
        <v>Software &amp; IT Services</v>
      </c>
      <c r="N1284" t="s">
        <v>465</v>
      </c>
      <c r="O1284">
        <f>IFERROR(VLOOKUP(A1284,Størrelse!$A$2:$B$409,2,TRUE),0)</f>
        <v>0</v>
      </c>
    </row>
    <row r="1285" spans="1:15" x14ac:dyDescent="0.3">
      <c r="A1285" t="s">
        <v>126</v>
      </c>
      <c r="B1285" s="1">
        <v>38867</v>
      </c>
      <c r="C1285">
        <v>-1.9402539999999999</v>
      </c>
      <c r="D1285">
        <f t="shared" si="332"/>
        <v>-4.8452418264309363E-2</v>
      </c>
      <c r="E1285">
        <v>0.220222478</v>
      </c>
      <c r="F1285">
        <f t="shared" si="333"/>
        <v>5.49944059657069E-3</v>
      </c>
      <c r="G1285">
        <v>226.10537111111114</v>
      </c>
      <c r="H1285">
        <f t="shared" si="334"/>
        <v>5.6463494021310865</v>
      </c>
      <c r="I1285">
        <v>4.8222148899097039E-2</v>
      </c>
      <c r="J1285">
        <f t="shared" si="335"/>
        <v>1.2042133288027522E-3</v>
      </c>
      <c r="K1285">
        <v>1</v>
      </c>
      <c r="L1285">
        <v>2006</v>
      </c>
      <c r="M1285" s="2" t="str">
        <f>VLOOKUP(A1285,Bransje!$A$2:$B$418,2,TRUE)</f>
        <v>Software &amp; IT Services</v>
      </c>
      <c r="N1285" t="s">
        <v>465</v>
      </c>
      <c r="O1285">
        <f>IFERROR(VLOOKUP(A1285,Størrelse!$A$2:$B$409,2,TRUE),0)</f>
        <v>0</v>
      </c>
    </row>
    <row r="1286" spans="1:15" x14ac:dyDescent="0.3">
      <c r="A1286" t="s">
        <v>126</v>
      </c>
      <c r="B1286" s="1">
        <v>38474</v>
      </c>
      <c r="C1286">
        <v>7.7190219999999998</v>
      </c>
      <c r="D1286" t="e">
        <f t="shared" si="332"/>
        <v>#DIV/0!</v>
      </c>
      <c r="E1286">
        <v>-1.806147607</v>
      </c>
      <c r="F1286" t="e">
        <f t="shared" si="333"/>
        <v>#DIV/0!</v>
      </c>
      <c r="G1286">
        <v>40.044523462500003</v>
      </c>
      <c r="H1286" t="e">
        <f t="shared" si="334"/>
        <v>#DIV/0!</v>
      </c>
      <c r="I1286">
        <v>3.0034052755228968E-3</v>
      </c>
      <c r="J1286" t="e">
        <f t="shared" si="335"/>
        <v>#DIV/0!</v>
      </c>
      <c r="K1286">
        <v>1</v>
      </c>
      <c r="L1286">
        <v>2005</v>
      </c>
      <c r="M1286" s="2" t="str">
        <f>VLOOKUP(A1286,Bransje!$A$2:$B$418,2,TRUE)</f>
        <v>Software &amp; IT Services</v>
      </c>
      <c r="N1286" t="s">
        <v>465</v>
      </c>
      <c r="O1286">
        <f>IFERROR(VLOOKUP(A1286,Størrelse!$A$2:$B$409,2,TRUE),0)</f>
        <v>0</v>
      </c>
    </row>
    <row r="1287" spans="1:15" x14ac:dyDescent="0.3">
      <c r="A1287" t="s">
        <v>126</v>
      </c>
      <c r="B1287" s="1">
        <v>38103</v>
      </c>
      <c r="C1287">
        <v>-12.630068</v>
      </c>
      <c r="D1287" t="e">
        <f>C1287/#REF!</f>
        <v>#REF!</v>
      </c>
      <c r="E1287">
        <v>-49.661086658000002</v>
      </c>
      <c r="F1287" t="e">
        <f>E1287/#REF!</f>
        <v>#REF!</v>
      </c>
      <c r="G1287" t="e">
        <v>#DIV/0!</v>
      </c>
      <c r="H1287" t="e">
        <f>G1287/#REF!</f>
        <v>#DIV/0!</v>
      </c>
      <c r="I1287">
        <v>0</v>
      </c>
      <c r="J1287" t="e">
        <f>+I1287/#REF!</f>
        <v>#REF!</v>
      </c>
      <c r="K1287">
        <v>0</v>
      </c>
      <c r="L1287">
        <v>2004</v>
      </c>
      <c r="M1287" s="2" t="str">
        <f>VLOOKUP(A1287,Bransje!$A$2:$B$418,2,TRUE)</f>
        <v>Software &amp; IT Services</v>
      </c>
      <c r="N1287" t="s">
        <v>465</v>
      </c>
      <c r="O1287">
        <f>IFERROR(VLOOKUP(A1287,Størrelse!$A$2:$B$409,2,TRUE),0)</f>
        <v>0</v>
      </c>
    </row>
    <row r="1288" spans="1:15" x14ac:dyDescent="0.3">
      <c r="A1288" t="s">
        <v>127</v>
      </c>
      <c r="B1288" s="1">
        <v>43167</v>
      </c>
      <c r="C1288">
        <v>0</v>
      </c>
      <c r="D1288">
        <f t="shared" ref="D1288:D1305" si="336">C1288/G1289</f>
        <v>0</v>
      </c>
      <c r="E1288">
        <v>188.51277872399999</v>
      </c>
      <c r="F1288">
        <f t="shared" ref="F1288:F1305" si="337">E1288/G1289</f>
        <v>4.1186973721651734</v>
      </c>
      <c r="G1288" t="e">
        <v>#DIV/0!</v>
      </c>
      <c r="H1288" t="e">
        <f t="shared" ref="H1288:H1305" si="338">G1288/G1289</f>
        <v>#DIV/0!</v>
      </c>
      <c r="I1288">
        <v>0</v>
      </c>
      <c r="J1288">
        <f t="shared" ref="J1288:J1305" si="339">+I1288/G1289</f>
        <v>0</v>
      </c>
      <c r="K1288">
        <v>1</v>
      </c>
      <c r="L1288">
        <v>2018</v>
      </c>
      <c r="M1288" s="2" t="str">
        <f>VLOOKUP(A1288,Bransje!$A$2:$B$418,2,TRUE)</f>
        <v>Energy - Fossil Fuels</v>
      </c>
      <c r="N1288" t="s">
        <v>462</v>
      </c>
      <c r="O1288">
        <f>IFERROR(VLOOKUP(A1288,Størrelse!$A$2:$B$409,2,TRUE),0)</f>
        <v>0</v>
      </c>
    </row>
    <row r="1289" spans="1:15" x14ac:dyDescent="0.3">
      <c r="A1289" t="s">
        <v>127</v>
      </c>
      <c r="B1289" s="1">
        <v>42416</v>
      </c>
      <c r="C1289">
        <v>-26.552289999999999</v>
      </c>
      <c r="D1289">
        <f t="shared" si="336"/>
        <v>-0.38647064505458156</v>
      </c>
      <c r="E1289">
        <v>188.51277872399999</v>
      </c>
      <c r="F1289">
        <f t="shared" si="337"/>
        <v>2.7438181488111146</v>
      </c>
      <c r="G1289">
        <v>45.769999999999996</v>
      </c>
      <c r="H1289">
        <f t="shared" si="338"/>
        <v>0.66618590803837241</v>
      </c>
      <c r="I1289">
        <v>-6.7050634574074675E-2</v>
      </c>
      <c r="J1289">
        <f t="shared" si="339"/>
        <v>-9.7592719856410377E-4</v>
      </c>
      <c r="K1289">
        <v>1</v>
      </c>
      <c r="L1289">
        <v>2016</v>
      </c>
      <c r="M1289" s="2" t="str">
        <f>VLOOKUP(A1289,Bransje!$A$2:$B$418,2,TRUE)</f>
        <v>Energy - Fossil Fuels</v>
      </c>
      <c r="N1289" t="s">
        <v>462</v>
      </c>
      <c r="O1289">
        <f>IFERROR(VLOOKUP(A1289,Størrelse!$A$2:$B$409,2,TRUE),0)</f>
        <v>0</v>
      </c>
    </row>
    <row r="1290" spans="1:15" x14ac:dyDescent="0.3">
      <c r="A1290" t="s">
        <v>127</v>
      </c>
      <c r="B1290" s="1">
        <v>42052</v>
      </c>
      <c r="C1290">
        <v>0.15307999999999999</v>
      </c>
      <c r="D1290">
        <f t="shared" si="336"/>
        <v>1.306346004654771E-3</v>
      </c>
      <c r="E1290">
        <v>160.386838893</v>
      </c>
      <c r="F1290">
        <f t="shared" si="337"/>
        <v>1.3687007198006207</v>
      </c>
      <c r="G1290">
        <v>68.704545454545453</v>
      </c>
      <c r="H1290">
        <f t="shared" si="338"/>
        <v>0.5863072148952676</v>
      </c>
      <c r="I1290">
        <v>-4.4750376141216908E-2</v>
      </c>
      <c r="J1290">
        <f t="shared" si="339"/>
        <v>-3.8188839220588516E-4</v>
      </c>
      <c r="K1290">
        <v>1</v>
      </c>
      <c r="L1290">
        <v>2015</v>
      </c>
      <c r="M1290" s="2" t="str">
        <f>VLOOKUP(A1290,Bransje!$A$2:$B$418,2,TRUE)</f>
        <v>Energy - Fossil Fuels</v>
      </c>
      <c r="N1290" t="s">
        <v>462</v>
      </c>
      <c r="O1290">
        <f>IFERROR(VLOOKUP(A1290,Størrelse!$A$2:$B$409,2,TRUE),0)</f>
        <v>0</v>
      </c>
    </row>
    <row r="1291" spans="1:15" x14ac:dyDescent="0.3">
      <c r="A1291" t="s">
        <v>127</v>
      </c>
      <c r="B1291" s="1">
        <v>41696</v>
      </c>
      <c r="C1291">
        <v>10.337999999999999</v>
      </c>
      <c r="D1291">
        <f t="shared" si="336"/>
        <v>7.8372157133011711E-2</v>
      </c>
      <c r="E1291">
        <v>147.42573537999999</v>
      </c>
      <c r="F1291">
        <f t="shared" si="337"/>
        <v>1.1176313502274293</v>
      </c>
      <c r="G1291">
        <v>117.18181818181819</v>
      </c>
      <c r="H1291">
        <f t="shared" si="338"/>
        <v>0.88835286009648529</v>
      </c>
      <c r="I1291">
        <v>5.0340678899608582E-3</v>
      </c>
      <c r="J1291">
        <f t="shared" si="339"/>
        <v>3.8163161123066468E-5</v>
      </c>
      <c r="K1291">
        <v>1</v>
      </c>
      <c r="L1291">
        <v>2014</v>
      </c>
      <c r="M1291" s="2" t="str">
        <f>VLOOKUP(A1291,Bransje!$A$2:$B$418,2,TRUE)</f>
        <v>Energy - Fossil Fuels</v>
      </c>
      <c r="N1291" t="s">
        <v>462</v>
      </c>
      <c r="O1291">
        <f>IFERROR(VLOOKUP(A1291,Størrelse!$A$2:$B$409,2,TRUE),0)</f>
        <v>0</v>
      </c>
    </row>
    <row r="1292" spans="1:15" x14ac:dyDescent="0.3">
      <c r="A1292" t="s">
        <v>127</v>
      </c>
      <c r="B1292" s="1">
        <v>41324</v>
      </c>
      <c r="C1292">
        <v>11.11431</v>
      </c>
      <c r="D1292">
        <f t="shared" si="336"/>
        <v>9.0762739420935407E-2</v>
      </c>
      <c r="E1292">
        <v>142.589695616</v>
      </c>
      <c r="F1292">
        <f t="shared" si="337"/>
        <v>1.164429585579807</v>
      </c>
      <c r="G1292">
        <v>131.90909090909091</v>
      </c>
      <c r="H1292">
        <f t="shared" si="338"/>
        <v>1.0772086117297699</v>
      </c>
      <c r="I1292">
        <v>4.4108453897671041E-3</v>
      </c>
      <c r="J1292">
        <f t="shared" si="339"/>
        <v>3.6020266731579915E-5</v>
      </c>
      <c r="K1292">
        <v>1</v>
      </c>
      <c r="L1292">
        <v>2013</v>
      </c>
      <c r="M1292" s="2" t="str">
        <f>VLOOKUP(A1292,Bransje!$A$2:$B$418,2,TRUE)</f>
        <v>Energy - Fossil Fuels</v>
      </c>
      <c r="N1292" t="s">
        <v>462</v>
      </c>
      <c r="O1292">
        <f>IFERROR(VLOOKUP(A1292,Størrelse!$A$2:$B$409,2,TRUE),0)</f>
        <v>0</v>
      </c>
    </row>
    <row r="1293" spans="1:15" x14ac:dyDescent="0.3">
      <c r="A1293" t="s">
        <v>127</v>
      </c>
      <c r="B1293" s="1">
        <v>40961</v>
      </c>
      <c r="C1293">
        <v>7.0111800000000004</v>
      </c>
      <c r="D1293">
        <f t="shared" si="336"/>
        <v>4.5262621045836025E-2</v>
      </c>
      <c r="E1293">
        <v>150.98904293000001</v>
      </c>
      <c r="F1293">
        <f t="shared" si="337"/>
        <v>0.97475172969657842</v>
      </c>
      <c r="G1293">
        <v>122.45454545454545</v>
      </c>
      <c r="H1293">
        <f t="shared" si="338"/>
        <v>0.79053935090087446</v>
      </c>
      <c r="I1293">
        <v>-1.5609500054411085E-2</v>
      </c>
      <c r="J1293">
        <f t="shared" si="339"/>
        <v>-1.00771465812854E-4</v>
      </c>
      <c r="K1293">
        <v>1</v>
      </c>
      <c r="L1293">
        <v>2012</v>
      </c>
      <c r="M1293" s="2" t="str">
        <f>VLOOKUP(A1293,Bransje!$A$2:$B$418,2,TRUE)</f>
        <v>Energy - Fossil Fuels</v>
      </c>
      <c r="N1293" t="s">
        <v>462</v>
      </c>
      <c r="O1293">
        <f>IFERROR(VLOOKUP(A1293,Størrelse!$A$2:$B$409,2,TRUE),0)</f>
        <v>0</v>
      </c>
    </row>
    <row r="1294" spans="1:15" x14ac:dyDescent="0.3">
      <c r="A1294" t="s">
        <v>127</v>
      </c>
      <c r="B1294" s="1">
        <v>40596</v>
      </c>
      <c r="C1294">
        <v>9.8474199999999996</v>
      </c>
      <c r="D1294">
        <f t="shared" si="336"/>
        <v>6.4057729154346543E-2</v>
      </c>
      <c r="E1294">
        <v>146.657612083</v>
      </c>
      <c r="F1294">
        <f t="shared" si="337"/>
        <v>0.9540116693749261</v>
      </c>
      <c r="G1294">
        <v>154.9</v>
      </c>
      <c r="H1294">
        <f t="shared" si="338"/>
        <v>1.0076286221170905</v>
      </c>
      <c r="I1294">
        <v>1.9942570901499312E-2</v>
      </c>
      <c r="J1294">
        <f t="shared" si="339"/>
        <v>1.2972695441543019E-4</v>
      </c>
      <c r="K1294">
        <v>1</v>
      </c>
      <c r="L1294">
        <v>2011</v>
      </c>
      <c r="M1294" s="2" t="str">
        <f>VLOOKUP(A1294,Bransje!$A$2:$B$418,2,TRUE)</f>
        <v>Energy - Fossil Fuels</v>
      </c>
      <c r="N1294" t="s">
        <v>462</v>
      </c>
      <c r="O1294">
        <f>IFERROR(VLOOKUP(A1294,Størrelse!$A$2:$B$409,2,TRUE),0)</f>
        <v>0</v>
      </c>
    </row>
    <row r="1295" spans="1:15" x14ac:dyDescent="0.3">
      <c r="A1295" t="s">
        <v>127</v>
      </c>
      <c r="B1295" s="1">
        <v>40226</v>
      </c>
      <c r="C1295">
        <v>19.280390000000001</v>
      </c>
      <c r="D1295">
        <f t="shared" si="336"/>
        <v>0.16284113175675674</v>
      </c>
      <c r="E1295">
        <v>142.84062652700001</v>
      </c>
      <c r="F1295">
        <f t="shared" si="337"/>
        <v>1.2064242105320946</v>
      </c>
      <c r="G1295">
        <v>153.72727272727272</v>
      </c>
      <c r="H1295">
        <f t="shared" si="338"/>
        <v>1.2983722358722358</v>
      </c>
      <c r="I1295">
        <v>-1.545121431662555E-2</v>
      </c>
      <c r="J1295">
        <f t="shared" si="339"/>
        <v>-1.3050012091744552E-4</v>
      </c>
      <c r="K1295">
        <v>1</v>
      </c>
      <c r="L1295">
        <v>2010</v>
      </c>
      <c r="M1295" s="2" t="str">
        <f>VLOOKUP(A1295,Bransje!$A$2:$B$418,2,TRUE)</f>
        <v>Energy - Fossil Fuels</v>
      </c>
      <c r="N1295" t="s">
        <v>462</v>
      </c>
      <c r="O1295">
        <f>IFERROR(VLOOKUP(A1295,Størrelse!$A$2:$B$409,2,TRUE),0)</f>
        <v>0</v>
      </c>
    </row>
    <row r="1296" spans="1:15" x14ac:dyDescent="0.3">
      <c r="A1296" t="s">
        <v>127</v>
      </c>
      <c r="B1296" s="1">
        <v>39855</v>
      </c>
      <c r="C1296">
        <v>13.0296</v>
      </c>
      <c r="D1296">
        <f t="shared" si="336"/>
        <v>6.1751658767772513E-2</v>
      </c>
      <c r="E1296">
        <v>146.375631637</v>
      </c>
      <c r="F1296">
        <f t="shared" si="337"/>
        <v>0.69372337268720374</v>
      </c>
      <c r="G1296">
        <v>118.4</v>
      </c>
      <c r="H1296">
        <f t="shared" si="338"/>
        <v>0.56113744075829386</v>
      </c>
      <c r="I1296">
        <v>-0.18719784243578741</v>
      </c>
      <c r="J1296">
        <f t="shared" si="339"/>
        <v>-8.8719356604638586E-4</v>
      </c>
      <c r="K1296">
        <v>1</v>
      </c>
      <c r="L1296">
        <v>2009</v>
      </c>
      <c r="M1296" s="2" t="str">
        <f>VLOOKUP(A1296,Bransje!$A$2:$B$418,2,TRUE)</f>
        <v>Energy - Fossil Fuels</v>
      </c>
      <c r="N1296" t="s">
        <v>462</v>
      </c>
      <c r="O1296">
        <f>IFERROR(VLOOKUP(A1296,Størrelse!$A$2:$B$409,2,TRUE),0)</f>
        <v>0</v>
      </c>
    </row>
    <row r="1297" spans="1:15" x14ac:dyDescent="0.3">
      <c r="A1297" t="s">
        <v>127</v>
      </c>
      <c r="B1297" s="1">
        <v>39506</v>
      </c>
      <c r="C1297">
        <v>34.170189999999998</v>
      </c>
      <c r="D1297">
        <f t="shared" si="336"/>
        <v>0.14520845663511686</v>
      </c>
      <c r="E1297">
        <v>146.21299204600001</v>
      </c>
      <c r="F1297">
        <f t="shared" si="337"/>
        <v>0.62134166988835238</v>
      </c>
      <c r="G1297">
        <v>211</v>
      </c>
      <c r="H1297">
        <f t="shared" si="338"/>
        <v>0.89665829631060456</v>
      </c>
      <c r="I1297">
        <v>-2.8435614337142368E-2</v>
      </c>
      <c r="J1297">
        <f t="shared" si="339"/>
        <v>-1.2083900239851886E-4</v>
      </c>
      <c r="K1297">
        <v>1</v>
      </c>
      <c r="L1297">
        <v>2008</v>
      </c>
      <c r="M1297" s="2" t="str">
        <f>VLOOKUP(A1297,Bransje!$A$2:$B$418,2,TRUE)</f>
        <v>Energy - Fossil Fuels</v>
      </c>
      <c r="N1297" t="s">
        <v>462</v>
      </c>
      <c r="O1297">
        <f>IFERROR(VLOOKUP(A1297,Størrelse!$A$2:$B$409,2,TRUE),0)</f>
        <v>0</v>
      </c>
    </row>
    <row r="1298" spans="1:15" x14ac:dyDescent="0.3">
      <c r="A1298" t="s">
        <v>127</v>
      </c>
      <c r="B1298" s="1">
        <v>39128</v>
      </c>
      <c r="C1298">
        <v>19.352260000000001</v>
      </c>
      <c r="D1298">
        <f t="shared" si="336"/>
        <v>0.12091727350184608</v>
      </c>
      <c r="E1298">
        <v>127.240876516</v>
      </c>
      <c r="F1298">
        <f t="shared" si="337"/>
        <v>0.79502961753819945</v>
      </c>
      <c r="G1298">
        <v>235.31818181818181</v>
      </c>
      <c r="H1298">
        <f t="shared" si="338"/>
        <v>1.4703209315535359</v>
      </c>
      <c r="I1298">
        <v>-4.8191204394805176E-2</v>
      </c>
      <c r="J1298">
        <f t="shared" si="339"/>
        <v>-3.0110948500020279E-4</v>
      </c>
      <c r="K1298">
        <v>1</v>
      </c>
      <c r="L1298">
        <v>2007</v>
      </c>
      <c r="M1298" s="2" t="str">
        <f>VLOOKUP(A1298,Bransje!$A$2:$B$418,2,TRUE)</f>
        <v>Energy - Fossil Fuels</v>
      </c>
      <c r="N1298" t="s">
        <v>462</v>
      </c>
      <c r="O1298">
        <f>IFERROR(VLOOKUP(A1298,Størrelse!$A$2:$B$409,2,TRUE),0)</f>
        <v>0</v>
      </c>
    </row>
    <row r="1299" spans="1:15" x14ac:dyDescent="0.3">
      <c r="A1299" t="s">
        <v>127</v>
      </c>
      <c r="B1299" s="1">
        <v>38763</v>
      </c>
      <c r="C1299">
        <v>17.051210000000001</v>
      </c>
      <c r="D1299">
        <f t="shared" si="336"/>
        <v>0.35256261278195489</v>
      </c>
      <c r="E1299">
        <v>101.920066152</v>
      </c>
      <c r="F1299">
        <f t="shared" si="337"/>
        <v>2.107369788857143</v>
      </c>
      <c r="G1299">
        <v>160.04545454545453</v>
      </c>
      <c r="H1299">
        <f t="shared" si="338"/>
        <v>3.3092105263157889</v>
      </c>
      <c r="I1299">
        <v>2.3731904445736585E-2</v>
      </c>
      <c r="J1299">
        <f t="shared" si="339"/>
        <v>4.9069727237425261E-4</v>
      </c>
      <c r="K1299">
        <v>1</v>
      </c>
      <c r="L1299">
        <v>2006</v>
      </c>
      <c r="M1299" s="2" t="str">
        <f>VLOOKUP(A1299,Bransje!$A$2:$B$418,2,TRUE)</f>
        <v>Energy - Fossil Fuels</v>
      </c>
      <c r="N1299" t="s">
        <v>462</v>
      </c>
      <c r="O1299">
        <f>IFERROR(VLOOKUP(A1299,Størrelse!$A$2:$B$409,2,TRUE),0)</f>
        <v>0</v>
      </c>
    </row>
    <row r="1300" spans="1:15" x14ac:dyDescent="0.3">
      <c r="A1300" t="s">
        <v>127</v>
      </c>
      <c r="B1300" s="1">
        <v>38028</v>
      </c>
      <c r="C1300">
        <v>2.5661</v>
      </c>
      <c r="D1300">
        <f t="shared" si="336"/>
        <v>0.16690081300813009</v>
      </c>
      <c r="E1300">
        <v>75.490187430999995</v>
      </c>
      <c r="F1300">
        <f t="shared" si="337"/>
        <v>4.9099308898211378</v>
      </c>
      <c r="G1300">
        <v>48.363636363636367</v>
      </c>
      <c r="H1300">
        <f t="shared" si="338"/>
        <v>3.1456023651145606</v>
      </c>
      <c r="I1300">
        <v>9.4815955318020673E-2</v>
      </c>
      <c r="J1300">
        <f t="shared" si="339"/>
        <v>6.1668914027980925E-3</v>
      </c>
      <c r="K1300">
        <v>0</v>
      </c>
      <c r="L1300">
        <v>2004</v>
      </c>
      <c r="M1300" s="2" t="str">
        <f>VLOOKUP(A1300,Bransje!$A$2:$B$418,2,TRUE)</f>
        <v>Energy - Fossil Fuels</v>
      </c>
      <c r="N1300" t="s">
        <v>462</v>
      </c>
      <c r="O1300">
        <f>IFERROR(VLOOKUP(A1300,Størrelse!$A$2:$B$409,2,TRUE),0)</f>
        <v>0</v>
      </c>
    </row>
    <row r="1301" spans="1:15" x14ac:dyDescent="0.3">
      <c r="A1301" t="s">
        <v>127</v>
      </c>
      <c r="B1301" s="1">
        <v>37664</v>
      </c>
      <c r="C1301">
        <v>-4.13164</v>
      </c>
      <c r="D1301">
        <f t="shared" si="336"/>
        <v>-0.11693320754716981</v>
      </c>
      <c r="E1301">
        <v>75.054437707000005</v>
      </c>
      <c r="F1301">
        <f t="shared" si="337"/>
        <v>2.124182199254717</v>
      </c>
      <c r="G1301">
        <v>15.375</v>
      </c>
      <c r="H1301">
        <f t="shared" si="338"/>
        <v>0.43514150943396224</v>
      </c>
      <c r="I1301">
        <v>1.6393442622950838E-2</v>
      </c>
      <c r="J1301">
        <f t="shared" si="339"/>
        <v>4.6396535725332555E-4</v>
      </c>
      <c r="K1301">
        <v>0</v>
      </c>
      <c r="L1301">
        <v>2003</v>
      </c>
      <c r="M1301" s="2" t="str">
        <f>VLOOKUP(A1301,Bransje!$A$2:$B$418,2,TRUE)</f>
        <v>Energy - Fossil Fuels</v>
      </c>
      <c r="N1301" t="s">
        <v>462</v>
      </c>
      <c r="O1301">
        <f>IFERROR(VLOOKUP(A1301,Størrelse!$A$2:$B$409,2,TRUE),0)</f>
        <v>0</v>
      </c>
    </row>
    <row r="1302" spans="1:15" x14ac:dyDescent="0.3">
      <c r="A1302" t="s">
        <v>127</v>
      </c>
      <c r="B1302" s="1">
        <v>37321</v>
      </c>
      <c r="C1302">
        <v>1.6938899999999999</v>
      </c>
      <c r="D1302">
        <f t="shared" si="336"/>
        <v>3.0033510638297872E-2</v>
      </c>
      <c r="E1302">
        <v>88.972272881999999</v>
      </c>
      <c r="F1302">
        <f t="shared" si="337"/>
        <v>1.5775225688297871</v>
      </c>
      <c r="G1302">
        <v>35.333333333333336</v>
      </c>
      <c r="H1302">
        <f t="shared" si="338"/>
        <v>0.62647754137115841</v>
      </c>
      <c r="I1302">
        <v>7.2872597093802782E-2</v>
      </c>
      <c r="J1302">
        <f t="shared" si="339"/>
        <v>1.2920673243582055E-3</v>
      </c>
      <c r="K1302">
        <v>0</v>
      </c>
      <c r="L1302">
        <v>2002</v>
      </c>
      <c r="M1302" s="2" t="str">
        <f>VLOOKUP(A1302,Bransje!$A$2:$B$418,2,TRUE)</f>
        <v>Energy - Fossil Fuels</v>
      </c>
      <c r="N1302" t="s">
        <v>462</v>
      </c>
      <c r="O1302">
        <f>IFERROR(VLOOKUP(A1302,Størrelse!$A$2:$B$409,2,TRUE),0)</f>
        <v>0</v>
      </c>
    </row>
    <row r="1303" spans="1:15" x14ac:dyDescent="0.3">
      <c r="A1303" t="s">
        <v>127</v>
      </c>
      <c r="B1303" s="1">
        <v>36936</v>
      </c>
      <c r="C1303">
        <v>1.41855</v>
      </c>
      <c r="D1303">
        <f t="shared" si="336"/>
        <v>2.8681718618365624E-2</v>
      </c>
      <c r="E1303">
        <v>88.121530054999994</v>
      </c>
      <c r="F1303">
        <f t="shared" si="337"/>
        <v>1.781732705408593</v>
      </c>
      <c r="G1303">
        <v>56.4</v>
      </c>
      <c r="H1303">
        <f t="shared" si="338"/>
        <v>1.1403538331929233</v>
      </c>
      <c r="I1303">
        <v>0.1155651858430975</v>
      </c>
      <c r="J1303">
        <f t="shared" si="339"/>
        <v>2.3366170684366804E-3</v>
      </c>
      <c r="K1303">
        <v>0</v>
      </c>
      <c r="L1303">
        <v>2001</v>
      </c>
      <c r="M1303" s="2" t="str">
        <f>VLOOKUP(A1303,Bransje!$A$2:$B$418,2,TRUE)</f>
        <v>Energy - Fossil Fuels</v>
      </c>
      <c r="N1303" t="s">
        <v>462</v>
      </c>
      <c r="O1303">
        <f>IFERROR(VLOOKUP(A1303,Størrelse!$A$2:$B$409,2,TRUE),0)</f>
        <v>0</v>
      </c>
    </row>
    <row r="1304" spans="1:15" x14ac:dyDescent="0.3">
      <c r="A1304" t="s">
        <v>127</v>
      </c>
      <c r="B1304" s="1">
        <v>36580</v>
      </c>
      <c r="C1304">
        <v>4.7964500000000001</v>
      </c>
      <c r="D1304">
        <f t="shared" si="336"/>
        <v>5.6697488097192578E-2</v>
      </c>
      <c r="E1304">
        <v>86.720109289999996</v>
      </c>
      <c r="F1304">
        <f t="shared" si="337"/>
        <v>1.0250940516959448</v>
      </c>
      <c r="G1304">
        <v>49.458333333333336</v>
      </c>
      <c r="H1304">
        <f t="shared" si="338"/>
        <v>0.58463306517813163</v>
      </c>
      <c r="I1304">
        <v>1.9801426056385019E-3</v>
      </c>
      <c r="J1304">
        <f t="shared" si="339"/>
        <v>2.3406709506808756E-5</v>
      </c>
      <c r="K1304">
        <v>0</v>
      </c>
      <c r="L1304">
        <v>2000</v>
      </c>
      <c r="M1304" s="2" t="str">
        <f>VLOOKUP(A1304,Bransje!$A$2:$B$418,2,TRUE)</f>
        <v>Energy - Fossil Fuels</v>
      </c>
      <c r="N1304" t="s">
        <v>462</v>
      </c>
      <c r="O1304">
        <f>IFERROR(VLOOKUP(A1304,Størrelse!$A$2:$B$409,2,TRUE),0)</f>
        <v>0</v>
      </c>
    </row>
    <row r="1305" spans="1:15" x14ac:dyDescent="0.3">
      <c r="A1305" t="s">
        <v>127</v>
      </c>
      <c r="B1305" s="1">
        <v>35863</v>
      </c>
      <c r="C1305">
        <v>0.21410000000000001</v>
      </c>
      <c r="D1305">
        <f t="shared" si="336"/>
        <v>2.8349082154679509E-3</v>
      </c>
      <c r="E1305">
        <v>67.216366120000004</v>
      </c>
      <c r="F1305">
        <f t="shared" si="337"/>
        <v>0.89001507953054482</v>
      </c>
      <c r="G1305">
        <v>84.597222222222229</v>
      </c>
      <c r="H1305">
        <f t="shared" si="338"/>
        <v>1.1201558163640621</v>
      </c>
      <c r="I1305">
        <v>0.10364823350419039</v>
      </c>
      <c r="J1305">
        <f t="shared" si="339"/>
        <v>1.372411156841522E-3</v>
      </c>
      <c r="K1305">
        <v>0</v>
      </c>
      <c r="L1305">
        <v>1998</v>
      </c>
      <c r="M1305" s="2" t="str">
        <f>VLOOKUP(A1305,Bransje!$A$2:$B$418,2,TRUE)</f>
        <v>Energy - Fossil Fuels</v>
      </c>
      <c r="N1305" t="s">
        <v>462</v>
      </c>
      <c r="O1305">
        <f>IFERROR(VLOOKUP(A1305,Størrelse!$A$2:$B$409,2,TRUE),0)</f>
        <v>0</v>
      </c>
    </row>
    <row r="1306" spans="1:15" x14ac:dyDescent="0.3">
      <c r="A1306" t="s">
        <v>127</v>
      </c>
      <c r="B1306" s="1">
        <v>35492</v>
      </c>
      <c r="C1306">
        <v>2.6829000000000001</v>
      </c>
      <c r="D1306" t="e">
        <f>C1306/#REF!</f>
        <v>#REF!</v>
      </c>
      <c r="E1306">
        <v>32.570109289999998</v>
      </c>
      <c r="F1306" t="e">
        <f>E1306/#REF!</f>
        <v>#REF!</v>
      </c>
      <c r="G1306">
        <v>75.522727272727266</v>
      </c>
      <c r="H1306" t="e">
        <f>G1306/#REF!</f>
        <v>#REF!</v>
      </c>
      <c r="I1306">
        <v>4.488186865803756E-2</v>
      </c>
      <c r="J1306" t="e">
        <f>+I1306/#REF!</f>
        <v>#REF!</v>
      </c>
      <c r="K1306">
        <v>0</v>
      </c>
      <c r="L1306">
        <v>1997</v>
      </c>
      <c r="M1306" s="2" t="str">
        <f>VLOOKUP(A1306,Bransje!$A$2:$B$418,2,TRUE)</f>
        <v>Energy - Fossil Fuels</v>
      </c>
      <c r="N1306" t="s">
        <v>462</v>
      </c>
      <c r="O1306">
        <f>IFERROR(VLOOKUP(A1306,Størrelse!$A$2:$B$409,2,TRUE),0)</f>
        <v>0</v>
      </c>
    </row>
    <row r="1307" spans="1:15" x14ac:dyDescent="0.3">
      <c r="A1307" t="s">
        <v>128</v>
      </c>
      <c r="B1307" s="1">
        <v>43137</v>
      </c>
      <c r="C1307">
        <v>-2.6493699999999998</v>
      </c>
      <c r="D1307">
        <f t="shared" ref="D1307:D1325" si="340">C1307/G1308</f>
        <v>-0.26488869092499256</v>
      </c>
      <c r="E1307">
        <v>23.213189792000001</v>
      </c>
      <c r="F1307">
        <f t="shared" ref="F1307:F1325" si="341">E1307/G1308</f>
        <v>2.3208957058456465</v>
      </c>
      <c r="G1307">
        <v>10.89</v>
      </c>
      <c r="H1307">
        <f t="shared" ref="H1307:H1325" si="342">G1307/G1308</f>
        <v>1.0888014298392332</v>
      </c>
      <c r="I1307">
        <v>-9.8290911477440068E-2</v>
      </c>
      <c r="J1307">
        <f t="shared" ref="J1307:J1325" si="343">+I1307/G1308</f>
        <v>-9.8272988941081937E-3</v>
      </c>
      <c r="K1307">
        <v>1</v>
      </c>
      <c r="L1307">
        <v>2018</v>
      </c>
      <c r="M1307" s="2" t="str">
        <f>VLOOKUP(A1307,Bransje!$A$2:$B$418,2,TRUE)</f>
        <v>Energy - Fossil Fuels</v>
      </c>
      <c r="N1307" t="s">
        <v>462</v>
      </c>
      <c r="O1307">
        <f>IFERROR(VLOOKUP(A1307,Størrelse!$A$2:$B$409,2,TRUE),0)</f>
        <v>0</v>
      </c>
    </row>
    <row r="1308" spans="1:15" x14ac:dyDescent="0.3">
      <c r="A1308" t="s">
        <v>128</v>
      </c>
      <c r="B1308" s="1">
        <v>42793</v>
      </c>
      <c r="C1308">
        <v>-7.3445799999999997</v>
      </c>
      <c r="D1308">
        <f t="shared" si="340"/>
        <v>-0.6771431043869931</v>
      </c>
      <c r="E1308">
        <v>27.020059810199999</v>
      </c>
      <c r="F1308">
        <f t="shared" si="341"/>
        <v>2.4911495525409286</v>
      </c>
      <c r="G1308">
        <v>10.00182375</v>
      </c>
      <c r="H1308">
        <f t="shared" si="342"/>
        <v>0.92213114754098346</v>
      </c>
      <c r="I1308">
        <v>-4.2998890295285364E-2</v>
      </c>
      <c r="J1308">
        <f t="shared" si="343"/>
        <v>-3.9643386088442471E-3</v>
      </c>
      <c r="K1308">
        <v>1</v>
      </c>
      <c r="L1308">
        <v>2017</v>
      </c>
      <c r="M1308" s="2" t="str">
        <f>VLOOKUP(A1308,Bransje!$A$2:$B$418,2,TRUE)</f>
        <v>Energy - Fossil Fuels</v>
      </c>
      <c r="N1308" t="s">
        <v>462</v>
      </c>
      <c r="O1308">
        <f>IFERROR(VLOOKUP(A1308,Størrelse!$A$2:$B$409,2,TRUE),0)</f>
        <v>0</v>
      </c>
    </row>
    <row r="1309" spans="1:15" x14ac:dyDescent="0.3">
      <c r="A1309" t="s">
        <v>128</v>
      </c>
      <c r="B1309" s="1">
        <v>42418</v>
      </c>
      <c r="C1309">
        <v>-1.5064599999999999</v>
      </c>
      <c r="D1309">
        <f t="shared" si="340"/>
        <v>-5.6464838547396472E-2</v>
      </c>
      <c r="E1309">
        <v>48.506815293599999</v>
      </c>
      <c r="F1309">
        <f t="shared" si="341"/>
        <v>1.8181229465113617</v>
      </c>
      <c r="G1309">
        <v>10.846422200000001</v>
      </c>
      <c r="H1309">
        <f t="shared" si="342"/>
        <v>0.4065434716752499</v>
      </c>
      <c r="I1309">
        <v>0.17082597615503847</v>
      </c>
      <c r="J1309">
        <f t="shared" si="343"/>
        <v>6.4028657669607204E-3</v>
      </c>
      <c r="K1309">
        <v>1</v>
      </c>
      <c r="L1309">
        <v>2016</v>
      </c>
      <c r="M1309" s="2" t="str">
        <f>VLOOKUP(A1309,Bransje!$A$2:$B$418,2,TRUE)</f>
        <v>Energy - Fossil Fuels</v>
      </c>
      <c r="N1309" t="s">
        <v>462</v>
      </c>
      <c r="O1309">
        <f>IFERROR(VLOOKUP(A1309,Størrelse!$A$2:$B$409,2,TRUE),0)</f>
        <v>0</v>
      </c>
    </row>
    <row r="1310" spans="1:15" x14ac:dyDescent="0.3">
      <c r="A1310" t="s">
        <v>128</v>
      </c>
      <c r="B1310" s="1">
        <v>42052</v>
      </c>
      <c r="C1310">
        <v>-1.63045</v>
      </c>
      <c r="D1310">
        <f t="shared" si="340"/>
        <v>-3.5742628762671882E-2</v>
      </c>
      <c r="E1310">
        <v>46.919062157500001</v>
      </c>
      <c r="F1310">
        <f t="shared" si="341"/>
        <v>1.0285569140962614</v>
      </c>
      <c r="G1310">
        <v>26.679612281818187</v>
      </c>
      <c r="H1310">
        <f t="shared" si="342"/>
        <v>0.58486888731396169</v>
      </c>
      <c r="I1310">
        <v>-0.16381231671554264</v>
      </c>
      <c r="J1310">
        <f t="shared" si="343"/>
        <v>-3.5910839480614988E-3</v>
      </c>
      <c r="K1310">
        <v>1</v>
      </c>
      <c r="L1310">
        <v>2015</v>
      </c>
      <c r="M1310" s="2" t="str">
        <f>VLOOKUP(A1310,Bransje!$A$2:$B$418,2,TRUE)</f>
        <v>Energy - Fossil Fuels</v>
      </c>
      <c r="N1310" t="s">
        <v>462</v>
      </c>
      <c r="O1310">
        <f>IFERROR(VLOOKUP(A1310,Størrelse!$A$2:$B$409,2,TRUE),0)</f>
        <v>0</v>
      </c>
    </row>
    <row r="1311" spans="1:15" x14ac:dyDescent="0.3">
      <c r="A1311" t="s">
        <v>128</v>
      </c>
      <c r="B1311" s="1">
        <v>41694</v>
      </c>
      <c r="C1311">
        <v>7.5568999999999997</v>
      </c>
      <c r="D1311">
        <f t="shared" si="340"/>
        <v>0.18647703532726775</v>
      </c>
      <c r="E1311">
        <v>44.767849101199999</v>
      </c>
      <c r="F1311">
        <f t="shared" si="341"/>
        <v>1.1047090444984404</v>
      </c>
      <c r="G1311">
        <v>45.616398581818196</v>
      </c>
      <c r="H1311">
        <f t="shared" si="342"/>
        <v>1.1256481850817714</v>
      </c>
      <c r="I1311">
        <v>7.2484986443846156E-2</v>
      </c>
      <c r="J1311">
        <f t="shared" si="343"/>
        <v>1.7886680223088334E-3</v>
      </c>
      <c r="K1311">
        <v>1</v>
      </c>
      <c r="L1311">
        <v>2014</v>
      </c>
      <c r="M1311" s="2" t="str">
        <f>VLOOKUP(A1311,Bransje!$A$2:$B$418,2,TRUE)</f>
        <v>Energy - Fossil Fuels</v>
      </c>
      <c r="N1311" t="s">
        <v>462</v>
      </c>
      <c r="O1311">
        <f>IFERROR(VLOOKUP(A1311,Størrelse!$A$2:$B$409,2,TRUE),0)</f>
        <v>0</v>
      </c>
    </row>
    <row r="1312" spans="1:15" x14ac:dyDescent="0.3">
      <c r="A1312" t="s">
        <v>128</v>
      </c>
      <c r="B1312" s="1">
        <v>41330</v>
      </c>
      <c r="C1312">
        <v>4.0555899999999996</v>
      </c>
      <c r="D1312">
        <f t="shared" si="340"/>
        <v>0.1520568936240253</v>
      </c>
      <c r="E1312">
        <v>36.5517148697</v>
      </c>
      <c r="F1312">
        <f t="shared" si="341"/>
        <v>1.3704393737329654</v>
      </c>
      <c r="G1312">
        <v>40.524561036363636</v>
      </c>
      <c r="H1312">
        <f t="shared" si="342"/>
        <v>1.5193939393939393</v>
      </c>
      <c r="I1312">
        <v>-2.1495722634242376E-2</v>
      </c>
      <c r="J1312">
        <f t="shared" si="343"/>
        <v>-8.0594261499967849E-4</v>
      </c>
      <c r="K1312">
        <v>1</v>
      </c>
      <c r="L1312">
        <v>2013</v>
      </c>
      <c r="M1312" s="2" t="str">
        <f>VLOOKUP(A1312,Bransje!$A$2:$B$418,2,TRUE)</f>
        <v>Energy - Fossil Fuels</v>
      </c>
      <c r="N1312" t="s">
        <v>462</v>
      </c>
      <c r="O1312">
        <f>IFERROR(VLOOKUP(A1312,Størrelse!$A$2:$B$409,2,TRUE),0)</f>
        <v>0</v>
      </c>
    </row>
    <row r="1313" spans="1:15" x14ac:dyDescent="0.3">
      <c r="A1313" t="s">
        <v>128</v>
      </c>
      <c r="B1313" s="1">
        <v>40962</v>
      </c>
      <c r="C1313">
        <v>2.2632400000000001</v>
      </c>
      <c r="D1313">
        <f t="shared" si="340"/>
        <v>8.778209418884815E-2</v>
      </c>
      <c r="E1313">
        <v>34.8291279635</v>
      </c>
      <c r="F1313">
        <f t="shared" si="341"/>
        <v>1.3508835967053436</v>
      </c>
      <c r="G1313">
        <v>26.671530000000001</v>
      </c>
      <c r="H1313">
        <f t="shared" si="342"/>
        <v>1.0344827586206895</v>
      </c>
      <c r="I1313">
        <v>0.10714285714285721</v>
      </c>
      <c r="J1313">
        <f t="shared" si="343"/>
        <v>4.155646054937432E-3</v>
      </c>
      <c r="K1313">
        <v>1</v>
      </c>
      <c r="L1313">
        <v>2012</v>
      </c>
      <c r="M1313" s="2" t="str">
        <f>VLOOKUP(A1313,Bransje!$A$2:$B$418,2,TRUE)</f>
        <v>Energy - Fossil Fuels</v>
      </c>
      <c r="N1313" t="s">
        <v>462</v>
      </c>
      <c r="O1313">
        <f>IFERROR(VLOOKUP(A1313,Størrelse!$A$2:$B$409,2,TRUE),0)</f>
        <v>0</v>
      </c>
    </row>
    <row r="1314" spans="1:15" x14ac:dyDescent="0.3">
      <c r="A1314" t="s">
        <v>128</v>
      </c>
      <c r="B1314" s="1">
        <v>40597</v>
      </c>
      <c r="C1314">
        <v>3.0281799999999999</v>
      </c>
      <c r="D1314">
        <f t="shared" si="340"/>
        <v>0.10699731882471231</v>
      </c>
      <c r="E1314">
        <v>36.5375827867</v>
      </c>
      <c r="F1314">
        <f t="shared" si="341"/>
        <v>1.2910142047410855</v>
      </c>
      <c r="G1314">
        <v>25.782479000000006</v>
      </c>
      <c r="H1314">
        <f t="shared" si="342"/>
        <v>0.91099476439790583</v>
      </c>
      <c r="I1314">
        <v>0</v>
      </c>
      <c r="J1314">
        <f t="shared" si="343"/>
        <v>0</v>
      </c>
      <c r="K1314">
        <v>1</v>
      </c>
      <c r="L1314">
        <v>2011</v>
      </c>
      <c r="M1314" s="2" t="str">
        <f>VLOOKUP(A1314,Bransje!$A$2:$B$418,2,TRUE)</f>
        <v>Energy - Fossil Fuels</v>
      </c>
      <c r="N1314" t="s">
        <v>462</v>
      </c>
      <c r="O1314">
        <f>IFERROR(VLOOKUP(A1314,Størrelse!$A$2:$B$409,2,TRUE),0)</f>
        <v>0</v>
      </c>
    </row>
    <row r="1315" spans="1:15" x14ac:dyDescent="0.3">
      <c r="A1315" t="s">
        <v>128</v>
      </c>
      <c r="B1315" s="1">
        <v>40232</v>
      </c>
      <c r="C1315">
        <v>2.3739300000000001</v>
      </c>
      <c r="D1315">
        <f t="shared" si="340"/>
        <v>8.613497661751035E-2</v>
      </c>
      <c r="E1315">
        <v>30.5544540898</v>
      </c>
      <c r="F1315">
        <f t="shared" si="341"/>
        <v>1.1086288090153105</v>
      </c>
      <c r="G1315">
        <v>28.301456833333337</v>
      </c>
      <c r="H1315">
        <f t="shared" si="342"/>
        <v>1.0268817204301075</v>
      </c>
      <c r="I1315">
        <v>4.9181329423264586E-3</v>
      </c>
      <c r="J1315">
        <f t="shared" si="343"/>
        <v>1.7844808650174893E-4</v>
      </c>
      <c r="K1315">
        <v>1</v>
      </c>
      <c r="L1315">
        <v>2010</v>
      </c>
      <c r="M1315" s="2" t="str">
        <f>VLOOKUP(A1315,Bransje!$A$2:$B$418,2,TRUE)</f>
        <v>Energy - Fossil Fuels</v>
      </c>
      <c r="N1315" t="s">
        <v>462</v>
      </c>
      <c r="O1315">
        <f>IFERROR(VLOOKUP(A1315,Størrelse!$A$2:$B$409,2,TRUE),0)</f>
        <v>0</v>
      </c>
    </row>
    <row r="1316" spans="1:15" x14ac:dyDescent="0.3">
      <c r="A1316" t="s">
        <v>128</v>
      </c>
      <c r="B1316" s="1">
        <v>39869</v>
      </c>
      <c r="C1316">
        <v>3.6898</v>
      </c>
      <c r="D1316">
        <f t="shared" si="340"/>
        <v>9.8815907020385729E-2</v>
      </c>
      <c r="E1316">
        <v>29.0311059802</v>
      </c>
      <c r="F1316">
        <f t="shared" si="341"/>
        <v>0.77747711779457074</v>
      </c>
      <c r="G1316">
        <v>27.560581000000003</v>
      </c>
      <c r="H1316">
        <f t="shared" si="342"/>
        <v>0.73809523809523814</v>
      </c>
      <c r="I1316">
        <v>0</v>
      </c>
      <c r="J1316">
        <f t="shared" si="343"/>
        <v>0</v>
      </c>
      <c r="K1316">
        <v>1</v>
      </c>
      <c r="L1316">
        <v>2009</v>
      </c>
      <c r="M1316" s="2" t="str">
        <f>VLOOKUP(A1316,Bransje!$A$2:$B$418,2,TRUE)</f>
        <v>Energy - Fossil Fuels</v>
      </c>
      <c r="N1316" t="s">
        <v>462</v>
      </c>
      <c r="O1316">
        <f>IFERROR(VLOOKUP(A1316,Størrelse!$A$2:$B$409,2,TRUE),0)</f>
        <v>0</v>
      </c>
    </row>
    <row r="1317" spans="1:15" x14ac:dyDescent="0.3">
      <c r="A1317" t="s">
        <v>128</v>
      </c>
      <c r="B1317" s="1">
        <v>39504</v>
      </c>
      <c r="C1317">
        <v>-3.5299999999999998E-2</v>
      </c>
      <c r="D1317">
        <f t="shared" si="340"/>
        <v>-1.3459409746927062E-3</v>
      </c>
      <c r="E1317">
        <v>29.148701276699999</v>
      </c>
      <c r="F1317">
        <f t="shared" si="341"/>
        <v>1.1114003231554712</v>
      </c>
      <c r="G1317">
        <v>37.340142</v>
      </c>
      <c r="H1317">
        <f t="shared" si="342"/>
        <v>1.4237288135593218</v>
      </c>
      <c r="I1317">
        <v>-4.6511627906976827E-2</v>
      </c>
      <c r="J1317">
        <f t="shared" si="343"/>
        <v>-1.7734250934748122E-3</v>
      </c>
      <c r="K1317">
        <v>1</v>
      </c>
      <c r="L1317">
        <v>2008</v>
      </c>
      <c r="M1317" s="2" t="str">
        <f>VLOOKUP(A1317,Bransje!$A$2:$B$418,2,TRUE)</f>
        <v>Energy - Fossil Fuels</v>
      </c>
      <c r="N1317" t="s">
        <v>462</v>
      </c>
      <c r="O1317">
        <f>IFERROR(VLOOKUP(A1317,Størrelse!$A$2:$B$409,2,TRUE),0)</f>
        <v>0</v>
      </c>
    </row>
    <row r="1318" spans="1:15" x14ac:dyDescent="0.3">
      <c r="A1318" t="s">
        <v>128</v>
      </c>
      <c r="B1318" s="1">
        <v>39134</v>
      </c>
      <c r="C1318">
        <v>1.8934200000000001</v>
      </c>
      <c r="D1318">
        <f t="shared" si="340"/>
        <v>0.10648545471519631</v>
      </c>
      <c r="E1318">
        <v>21.167173162800001</v>
      </c>
      <c r="F1318">
        <f t="shared" si="341"/>
        <v>1.1904363845718637</v>
      </c>
      <c r="G1318">
        <v>26.227004500000003</v>
      </c>
      <c r="H1318">
        <f t="shared" si="342"/>
        <v>1.4750000000000001</v>
      </c>
      <c r="I1318">
        <v>-3.167546540705779E-2</v>
      </c>
      <c r="J1318">
        <f t="shared" si="343"/>
        <v>-1.7814200426667193E-3</v>
      </c>
      <c r="K1318">
        <v>1</v>
      </c>
      <c r="L1318">
        <v>2007</v>
      </c>
      <c r="M1318" s="2" t="str">
        <f>VLOOKUP(A1318,Bransje!$A$2:$B$418,2,TRUE)</f>
        <v>Energy - Fossil Fuels</v>
      </c>
      <c r="N1318" t="s">
        <v>462</v>
      </c>
      <c r="O1318">
        <f>IFERROR(VLOOKUP(A1318,Størrelse!$A$2:$B$409,2,TRUE),0)</f>
        <v>0</v>
      </c>
    </row>
    <row r="1319" spans="1:15" x14ac:dyDescent="0.3">
      <c r="A1319" t="s">
        <v>128</v>
      </c>
      <c r="B1319" s="1">
        <v>38764</v>
      </c>
      <c r="C1319">
        <v>3.1185100000000001</v>
      </c>
      <c r="D1319">
        <f t="shared" si="340"/>
        <v>0.1594401834601778</v>
      </c>
      <c r="E1319">
        <v>15.1315408451</v>
      </c>
      <c r="F1319">
        <f t="shared" si="341"/>
        <v>0.77363088410103475</v>
      </c>
      <c r="G1319">
        <v>17.781020000000002</v>
      </c>
      <c r="H1319">
        <f t="shared" si="342"/>
        <v>0.90909090909090906</v>
      </c>
      <c r="I1319">
        <v>0</v>
      </c>
      <c r="J1319">
        <f t="shared" si="343"/>
        <v>0</v>
      </c>
      <c r="K1319">
        <v>1</v>
      </c>
      <c r="L1319">
        <v>2006</v>
      </c>
      <c r="M1319" s="2" t="str">
        <f>VLOOKUP(A1319,Bransje!$A$2:$B$418,2,TRUE)</f>
        <v>Energy - Fossil Fuels</v>
      </c>
      <c r="N1319" t="s">
        <v>462</v>
      </c>
      <c r="O1319">
        <f>IFERROR(VLOOKUP(A1319,Størrelse!$A$2:$B$409,2,TRUE),0)</f>
        <v>0</v>
      </c>
    </row>
    <row r="1320" spans="1:15" x14ac:dyDescent="0.3">
      <c r="A1320" t="s">
        <v>128</v>
      </c>
      <c r="B1320" s="1">
        <v>38385</v>
      </c>
      <c r="C1320">
        <v>1.4925299999999999</v>
      </c>
      <c r="D1320">
        <f t="shared" si="340"/>
        <v>0.1099044242657309</v>
      </c>
      <c r="E1320">
        <v>12.1305123477</v>
      </c>
      <c r="F1320">
        <f t="shared" si="341"/>
        <v>0.89324635057406432</v>
      </c>
      <c r="G1320">
        <v>19.559122000000002</v>
      </c>
      <c r="H1320">
        <f t="shared" si="342"/>
        <v>1.4402618657937807</v>
      </c>
      <c r="I1320">
        <v>0</v>
      </c>
      <c r="J1320">
        <f t="shared" si="343"/>
        <v>0</v>
      </c>
      <c r="K1320">
        <v>1</v>
      </c>
      <c r="L1320">
        <v>2005</v>
      </c>
      <c r="M1320" s="2" t="str">
        <f>VLOOKUP(A1320,Bransje!$A$2:$B$418,2,TRUE)</f>
        <v>Energy - Fossil Fuels</v>
      </c>
      <c r="N1320" t="s">
        <v>462</v>
      </c>
      <c r="O1320">
        <f>IFERROR(VLOOKUP(A1320,Størrelse!$A$2:$B$409,2,TRUE),0)</f>
        <v>0</v>
      </c>
    </row>
    <row r="1321" spans="1:15" x14ac:dyDescent="0.3">
      <c r="A1321" t="s">
        <v>128</v>
      </c>
      <c r="B1321" s="1">
        <v>38035</v>
      </c>
      <c r="C1321">
        <v>2.16214</v>
      </c>
      <c r="D1321">
        <f t="shared" si="340"/>
        <v>0.21521805049299703</v>
      </c>
      <c r="E1321">
        <v>16.696789772599999</v>
      </c>
      <c r="F1321">
        <f t="shared" si="341"/>
        <v>1.6619879121381516</v>
      </c>
      <c r="G1321">
        <v>13.580254025000002</v>
      </c>
      <c r="H1321">
        <f t="shared" si="342"/>
        <v>1.3517699115044246</v>
      </c>
      <c r="I1321">
        <v>3.7898636157917887E-2</v>
      </c>
      <c r="J1321">
        <f t="shared" si="343"/>
        <v>3.7724063151555842E-3</v>
      </c>
      <c r="K1321">
        <v>0</v>
      </c>
      <c r="L1321">
        <v>2004</v>
      </c>
      <c r="M1321" s="2" t="str">
        <f>VLOOKUP(A1321,Bransje!$A$2:$B$418,2,TRUE)</f>
        <v>Energy - Fossil Fuels</v>
      </c>
      <c r="N1321" t="s">
        <v>462</v>
      </c>
      <c r="O1321">
        <f>IFERROR(VLOOKUP(A1321,Størrelse!$A$2:$B$409,2,TRUE),0)</f>
        <v>0</v>
      </c>
    </row>
    <row r="1322" spans="1:15" x14ac:dyDescent="0.3">
      <c r="A1322" t="s">
        <v>128</v>
      </c>
      <c r="B1322" s="1">
        <v>37670</v>
      </c>
      <c r="C1322">
        <v>1.8946000000000001</v>
      </c>
      <c r="D1322">
        <f t="shared" si="340"/>
        <v>0.18530750889089212</v>
      </c>
      <c r="E1322">
        <v>14.7306918748</v>
      </c>
      <c r="F1322">
        <f t="shared" si="341"/>
        <v>1.4407831814411975</v>
      </c>
      <c r="G1322">
        <v>10.046276300000002</v>
      </c>
      <c r="H1322">
        <f t="shared" si="342"/>
        <v>0.98260869565217412</v>
      </c>
      <c r="I1322">
        <v>0</v>
      </c>
      <c r="J1322">
        <f t="shared" si="343"/>
        <v>0</v>
      </c>
      <c r="K1322">
        <v>0</v>
      </c>
      <c r="L1322">
        <v>2003</v>
      </c>
      <c r="M1322" s="2" t="str">
        <f>VLOOKUP(A1322,Bransje!$A$2:$B$418,2,TRUE)</f>
        <v>Energy - Fossil Fuels</v>
      </c>
      <c r="N1322" t="s">
        <v>462</v>
      </c>
      <c r="O1322">
        <f>IFERROR(VLOOKUP(A1322,Størrelse!$A$2:$B$409,2,TRUE),0)</f>
        <v>0</v>
      </c>
    </row>
    <row r="1323" spans="1:15" x14ac:dyDescent="0.3">
      <c r="A1323" t="s">
        <v>128</v>
      </c>
      <c r="B1323" s="1">
        <v>37305</v>
      </c>
      <c r="C1323">
        <v>1.99533</v>
      </c>
      <c r="D1323">
        <f t="shared" si="340"/>
        <v>0.17330787174136988</v>
      </c>
      <c r="E1323">
        <v>13.270647459099999</v>
      </c>
      <c r="F1323">
        <f t="shared" si="341"/>
        <v>1.1526452605667428</v>
      </c>
      <c r="G1323">
        <v>10.2240865</v>
      </c>
      <c r="H1323">
        <f t="shared" si="342"/>
        <v>0.88803088803088781</v>
      </c>
      <c r="I1323">
        <v>0</v>
      </c>
      <c r="J1323">
        <f t="shared" si="343"/>
        <v>0</v>
      </c>
      <c r="K1323">
        <v>0</v>
      </c>
      <c r="L1323">
        <v>2002</v>
      </c>
      <c r="M1323" s="2" t="str">
        <f>VLOOKUP(A1323,Bransje!$A$2:$B$418,2,TRUE)</f>
        <v>Energy - Fossil Fuels</v>
      </c>
      <c r="N1323" t="s">
        <v>462</v>
      </c>
      <c r="O1323">
        <f>IFERROR(VLOOKUP(A1323,Størrelse!$A$2:$B$409,2,TRUE),0)</f>
        <v>0</v>
      </c>
    </row>
    <row r="1324" spans="1:15" x14ac:dyDescent="0.3">
      <c r="A1324" t="s">
        <v>128</v>
      </c>
      <c r="B1324" s="1">
        <v>36935</v>
      </c>
      <c r="C1324">
        <v>1.71418</v>
      </c>
      <c r="D1324">
        <f t="shared" si="340"/>
        <v>0.21423342917835358</v>
      </c>
      <c r="E1324">
        <v>11.674939030199999</v>
      </c>
      <c r="F1324">
        <f t="shared" si="341"/>
        <v>1.4591012751799388</v>
      </c>
      <c r="G1324">
        <v>11.513210450000003</v>
      </c>
      <c r="H1324">
        <f t="shared" si="342"/>
        <v>1.4388888888888891</v>
      </c>
      <c r="I1324">
        <v>-0.13669064748201443</v>
      </c>
      <c r="J1324">
        <f t="shared" si="343"/>
        <v>-1.7083215383846172E-2</v>
      </c>
      <c r="K1324">
        <v>0</v>
      </c>
      <c r="L1324">
        <v>2001</v>
      </c>
      <c r="M1324" s="2" t="str">
        <f>VLOOKUP(A1324,Bransje!$A$2:$B$418,2,TRUE)</f>
        <v>Energy - Fossil Fuels</v>
      </c>
      <c r="N1324" t="s">
        <v>462</v>
      </c>
      <c r="O1324">
        <f>IFERROR(VLOOKUP(A1324,Størrelse!$A$2:$B$409,2,TRUE),0)</f>
        <v>0</v>
      </c>
    </row>
    <row r="1325" spans="1:15" x14ac:dyDescent="0.3">
      <c r="A1325" t="s">
        <v>128</v>
      </c>
      <c r="B1325" s="1">
        <v>36524</v>
      </c>
      <c r="C1325">
        <v>0.62592999999999999</v>
      </c>
      <c r="D1325">
        <f t="shared" si="340"/>
        <v>0.10414835061911205</v>
      </c>
      <c r="E1325">
        <v>9.9302024202000005</v>
      </c>
      <c r="F1325">
        <f t="shared" si="341"/>
        <v>1.6522841266239752</v>
      </c>
      <c r="G1325">
        <v>8.0014590000000005</v>
      </c>
      <c r="H1325">
        <f t="shared" si="342"/>
        <v>1.3313609467455623</v>
      </c>
      <c r="I1325">
        <v>0</v>
      </c>
      <c r="J1325">
        <f t="shared" si="343"/>
        <v>0</v>
      </c>
      <c r="K1325">
        <v>0</v>
      </c>
      <c r="L1325">
        <v>1999</v>
      </c>
      <c r="M1325" s="2" t="str">
        <f>VLOOKUP(A1325,Bransje!$A$2:$B$418,2,TRUE)</f>
        <v>Energy - Fossil Fuels</v>
      </c>
      <c r="N1325" t="s">
        <v>462</v>
      </c>
      <c r="O1325">
        <f>IFERROR(VLOOKUP(A1325,Størrelse!$A$2:$B$409,2,TRUE),0)</f>
        <v>0</v>
      </c>
    </row>
    <row r="1326" spans="1:15" x14ac:dyDescent="0.3">
      <c r="A1326" t="s">
        <v>128</v>
      </c>
      <c r="B1326" s="1">
        <v>36157</v>
      </c>
      <c r="C1326">
        <v>1.03024</v>
      </c>
      <c r="D1326" t="e">
        <f>C1326/#REF!</f>
        <v>#REF!</v>
      </c>
      <c r="E1326">
        <v>10.519867454</v>
      </c>
      <c r="F1326" t="e">
        <f>E1326/#REF!</f>
        <v>#REF!</v>
      </c>
      <c r="G1326">
        <v>6.00998476</v>
      </c>
      <c r="H1326" t="e">
        <f>G1326/#REF!</f>
        <v>#REF!</v>
      </c>
      <c r="I1326">
        <v>7.531224993911545E-2</v>
      </c>
      <c r="J1326" t="e">
        <f>+I1326/#REF!</f>
        <v>#REF!</v>
      </c>
      <c r="K1326">
        <v>0</v>
      </c>
      <c r="L1326">
        <v>1998</v>
      </c>
      <c r="M1326" s="2" t="str">
        <f>VLOOKUP(A1326,Bransje!$A$2:$B$418,2,TRUE)</f>
        <v>Energy - Fossil Fuels</v>
      </c>
      <c r="N1326" t="s">
        <v>462</v>
      </c>
      <c r="O1326">
        <f>IFERROR(VLOOKUP(A1326,Størrelse!$A$2:$B$409,2,TRUE),0)</f>
        <v>0</v>
      </c>
    </row>
    <row r="1327" spans="1:15" x14ac:dyDescent="0.3">
      <c r="A1327" t="s">
        <v>468</v>
      </c>
      <c r="B1327" s="1">
        <v>38033</v>
      </c>
      <c r="C1327">
        <v>0.16583000000000001</v>
      </c>
      <c r="D1327">
        <f t="shared" ref="D1327:D1336" si="344">C1327/G1328</f>
        <v>3.4359201356187609E-3</v>
      </c>
      <c r="E1327">
        <v>1.7726947820000001</v>
      </c>
      <c r="F1327">
        <f t="shared" ref="F1327:F1336" si="345">E1327/G1328</f>
        <v>3.6729407801845929E-2</v>
      </c>
      <c r="G1327">
        <v>103.93181818181819</v>
      </c>
      <c r="H1327">
        <f t="shared" ref="H1327:H1336" si="346">G1327/G1328</f>
        <v>2.1534187229233379</v>
      </c>
      <c r="I1327">
        <v>2.5936759524469721E-3</v>
      </c>
      <c r="J1327">
        <f t="shared" ref="J1327:J1336" si="347">+I1327/G1328</f>
        <v>5.373975414751685E-5</v>
      </c>
      <c r="K1327">
        <v>0</v>
      </c>
      <c r="L1327">
        <v>2004</v>
      </c>
      <c r="M1327" s="2" t="str">
        <f>VLOOKUP(A1327,Bransje!$A$2:$B$418,2,TRUE)</f>
        <v>Energy - Fossil Fuels</v>
      </c>
      <c r="N1327" t="s">
        <v>463</v>
      </c>
      <c r="O1327">
        <f>IFERROR(VLOOKUP(A1327,Størrelse!$A$2:$B$409,2,TRUE),0)</f>
        <v>0</v>
      </c>
    </row>
    <row r="1328" spans="1:15" x14ac:dyDescent="0.3">
      <c r="A1328" t="s">
        <v>468</v>
      </c>
      <c r="B1328" s="1">
        <v>37677</v>
      </c>
      <c r="C1328">
        <v>0.26099</v>
      </c>
      <c r="D1328">
        <f t="shared" si="344"/>
        <v>2.8708900000000001E-3</v>
      </c>
      <c r="E1328">
        <v>1.711698554</v>
      </c>
      <c r="F1328">
        <f t="shared" si="345"/>
        <v>1.8828684094000001E-2</v>
      </c>
      <c r="G1328">
        <v>48.263636363636358</v>
      </c>
      <c r="H1328">
        <f t="shared" si="346"/>
        <v>0.53089999999999993</v>
      </c>
      <c r="I1328">
        <v>-0.11525383620280161</v>
      </c>
      <c r="J1328">
        <f t="shared" si="347"/>
        <v>-1.2677921982308176E-3</v>
      </c>
      <c r="K1328">
        <v>0</v>
      </c>
      <c r="L1328">
        <v>2003</v>
      </c>
      <c r="M1328" s="2" t="str">
        <f>VLOOKUP(A1328,Bransje!$A$2:$B$418,2,TRUE)</f>
        <v>Energy - Fossil Fuels</v>
      </c>
      <c r="N1328" t="s">
        <v>463</v>
      </c>
      <c r="O1328">
        <f>IFERROR(VLOOKUP(A1328,Størrelse!$A$2:$B$409,2,TRUE),0)</f>
        <v>0</v>
      </c>
    </row>
    <row r="1329" spans="1:15" x14ac:dyDescent="0.3">
      <c r="A1329" t="s">
        <v>468</v>
      </c>
      <c r="B1329" s="1">
        <v>37312</v>
      </c>
      <c r="C1329">
        <v>0.33212000000000003</v>
      </c>
      <c r="D1329">
        <f t="shared" si="344"/>
        <v>4.8939316811788354E-3</v>
      </c>
      <c r="E1329">
        <v>0.93994325300000003</v>
      </c>
      <c r="F1329">
        <f t="shared" si="345"/>
        <v>1.38504699035499E-2</v>
      </c>
      <c r="G1329">
        <v>90.909090909090907</v>
      </c>
      <c r="H1329">
        <f t="shared" si="346"/>
        <v>1.3395847287340925</v>
      </c>
      <c r="I1329">
        <v>4.6566231141399239E-2</v>
      </c>
      <c r="J1329">
        <f t="shared" si="347"/>
        <v>6.861735332289239E-4</v>
      </c>
      <c r="K1329">
        <v>0</v>
      </c>
      <c r="L1329">
        <v>2002</v>
      </c>
      <c r="M1329" s="2" t="str">
        <f>VLOOKUP(A1329,Bransje!$A$2:$B$418,2,TRUE)</f>
        <v>Energy - Fossil Fuels</v>
      </c>
      <c r="N1329" t="s">
        <v>463</v>
      </c>
      <c r="O1329">
        <f>IFERROR(VLOOKUP(A1329,Størrelse!$A$2:$B$409,2,TRUE),0)</f>
        <v>0</v>
      </c>
    </row>
    <row r="1330" spans="1:15" x14ac:dyDescent="0.3">
      <c r="A1330" t="s">
        <v>468</v>
      </c>
      <c r="B1330" s="1">
        <v>36948</v>
      </c>
      <c r="C1330">
        <v>0.17562</v>
      </c>
      <c r="D1330">
        <f t="shared" si="344"/>
        <v>2.1548466257668712E-3</v>
      </c>
      <c r="E1330">
        <v>0.64732921200000004</v>
      </c>
      <c r="F1330">
        <f t="shared" si="345"/>
        <v>7.9426897177914124E-3</v>
      </c>
      <c r="G1330">
        <v>67.86363636363636</v>
      </c>
      <c r="H1330">
        <f t="shared" si="346"/>
        <v>0.83268265476854431</v>
      </c>
      <c r="I1330">
        <v>-2.8505268908859516E-2</v>
      </c>
      <c r="J1330">
        <f t="shared" si="347"/>
        <v>-3.4975790072220263E-4</v>
      </c>
      <c r="K1330">
        <v>0</v>
      </c>
      <c r="L1330">
        <v>2001</v>
      </c>
      <c r="M1330" s="2" t="str">
        <f>VLOOKUP(A1330,Bransje!$A$2:$B$418,2,TRUE)</f>
        <v>Energy - Fossil Fuels</v>
      </c>
      <c r="N1330" t="s">
        <v>463</v>
      </c>
      <c r="O1330">
        <f>IFERROR(VLOOKUP(A1330,Størrelse!$A$2:$B$409,2,TRUE),0)</f>
        <v>0</v>
      </c>
    </row>
    <row r="1331" spans="1:15" x14ac:dyDescent="0.3">
      <c r="A1331" t="s">
        <v>468</v>
      </c>
      <c r="B1331" s="1">
        <v>36584</v>
      </c>
      <c r="C1331">
        <v>0.14544000000000001</v>
      </c>
      <c r="D1331">
        <f t="shared" si="344"/>
        <v>2.3579071481208552E-3</v>
      </c>
      <c r="E1331">
        <v>0.56241078499999997</v>
      </c>
      <c r="F1331">
        <f t="shared" si="345"/>
        <v>9.1179346131171693E-3</v>
      </c>
      <c r="G1331">
        <v>81.5</v>
      </c>
      <c r="H1331">
        <f t="shared" si="346"/>
        <v>1.3212969786293294</v>
      </c>
      <c r="I1331">
        <v>0.2966286892936153</v>
      </c>
      <c r="J1331">
        <f t="shared" si="347"/>
        <v>4.8090133857476318E-3</v>
      </c>
      <c r="K1331">
        <v>0</v>
      </c>
      <c r="L1331">
        <v>2000</v>
      </c>
      <c r="M1331" s="2" t="str">
        <f>VLOOKUP(A1331,Bransje!$A$2:$B$418,2,TRUE)</f>
        <v>Energy - Fossil Fuels</v>
      </c>
      <c r="N1331" t="s">
        <v>463</v>
      </c>
      <c r="O1331">
        <f>IFERROR(VLOOKUP(A1331,Størrelse!$A$2:$B$409,2,TRUE),0)</f>
        <v>0</v>
      </c>
    </row>
    <row r="1332" spans="1:15" x14ac:dyDescent="0.3">
      <c r="A1332" t="s">
        <v>468</v>
      </c>
      <c r="B1332" s="1">
        <v>36230</v>
      </c>
      <c r="C1332">
        <v>0.16622000000000001</v>
      </c>
      <c r="D1332">
        <f t="shared" si="344"/>
        <v>3.1880463779319595E-3</v>
      </c>
      <c r="E1332">
        <v>0.322390438</v>
      </c>
      <c r="F1332">
        <f t="shared" si="345"/>
        <v>6.18334537447839E-3</v>
      </c>
      <c r="G1332">
        <v>61.68181818181818</v>
      </c>
      <c r="H1332">
        <f t="shared" si="346"/>
        <v>1.1830375227939065</v>
      </c>
      <c r="I1332">
        <v>1.6407726364542352E-3</v>
      </c>
      <c r="J1332">
        <f t="shared" si="347"/>
        <v>3.1469493807350479E-5</v>
      </c>
      <c r="K1332">
        <v>0</v>
      </c>
      <c r="L1332">
        <v>1999</v>
      </c>
      <c r="M1332" s="2" t="str">
        <f>VLOOKUP(A1332,Bransje!$A$2:$B$418,2,TRUE)</f>
        <v>Energy - Fossil Fuels</v>
      </c>
      <c r="N1332" t="s">
        <v>463</v>
      </c>
      <c r="O1332">
        <f>IFERROR(VLOOKUP(A1332,Størrelse!$A$2:$B$409,2,TRUE),0)</f>
        <v>0</v>
      </c>
    </row>
    <row r="1333" spans="1:15" x14ac:dyDescent="0.3">
      <c r="A1333" t="s">
        <v>468</v>
      </c>
      <c r="B1333" s="1">
        <v>35794</v>
      </c>
      <c r="C1333">
        <v>-0.13815</v>
      </c>
      <c r="D1333" t="e">
        <f t="shared" si="344"/>
        <v>#DIV/0!</v>
      </c>
      <c r="E1333" t="s">
        <v>13</v>
      </c>
      <c r="F1333" t="e">
        <f t="shared" si="345"/>
        <v>#VALUE!</v>
      </c>
      <c r="G1333">
        <v>52.138513777777774</v>
      </c>
      <c r="H1333" t="e">
        <f t="shared" si="346"/>
        <v>#DIV/0!</v>
      </c>
      <c r="I1333">
        <v>-4.2037687685501979E-2</v>
      </c>
      <c r="J1333" t="e">
        <f t="shared" si="347"/>
        <v>#DIV/0!</v>
      </c>
      <c r="K1333">
        <v>0</v>
      </c>
      <c r="L1333">
        <v>1997</v>
      </c>
      <c r="M1333" s="2" t="str">
        <f>VLOOKUP(A1333,Bransje!$A$2:$B$418,2,TRUE)</f>
        <v>Energy - Fossil Fuels</v>
      </c>
      <c r="N1333" t="s">
        <v>463</v>
      </c>
      <c r="O1333">
        <f>IFERROR(VLOOKUP(A1333,Størrelse!$A$2:$B$409,2,TRUE),0)</f>
        <v>0</v>
      </c>
    </row>
    <row r="1334" spans="1:15" x14ac:dyDescent="0.3">
      <c r="A1334" t="s">
        <v>468</v>
      </c>
      <c r="B1334" s="1">
        <v>35227</v>
      </c>
      <c r="C1334">
        <v>0.10303</v>
      </c>
      <c r="D1334" t="e">
        <f t="shared" si="344"/>
        <v>#DIV/0!</v>
      </c>
      <c r="E1334">
        <v>0.53540449499999998</v>
      </c>
      <c r="F1334" t="e">
        <f t="shared" si="345"/>
        <v>#DIV/0!</v>
      </c>
      <c r="G1334" t="e">
        <v>#DIV/0!</v>
      </c>
      <c r="H1334" t="e">
        <f t="shared" si="346"/>
        <v>#DIV/0!</v>
      </c>
      <c r="I1334">
        <v>0</v>
      </c>
      <c r="J1334" t="e">
        <f t="shared" si="347"/>
        <v>#DIV/0!</v>
      </c>
      <c r="K1334">
        <v>0</v>
      </c>
      <c r="L1334">
        <v>1996</v>
      </c>
      <c r="M1334" s="2" t="str">
        <f>VLOOKUP(A1334,Bransje!$A$2:$B$418,2,TRUE)</f>
        <v>Energy - Fossil Fuels</v>
      </c>
      <c r="N1334" t="s">
        <v>463</v>
      </c>
      <c r="O1334">
        <f>IFERROR(VLOOKUP(A1334,Størrelse!$A$2:$B$409,2,TRUE),0)</f>
        <v>0</v>
      </c>
    </row>
    <row r="1335" spans="1:15" x14ac:dyDescent="0.3">
      <c r="A1335" t="s">
        <v>468</v>
      </c>
      <c r="B1335" s="1">
        <v>34856</v>
      </c>
      <c r="C1335">
        <v>9.7890000000000005E-2</v>
      </c>
      <c r="D1335" t="e">
        <f t="shared" si="344"/>
        <v>#DIV/0!</v>
      </c>
      <c r="E1335">
        <v>0.48976061700000001</v>
      </c>
      <c r="F1335" t="e">
        <f t="shared" si="345"/>
        <v>#DIV/0!</v>
      </c>
      <c r="G1335" t="e">
        <v>#DIV/0!</v>
      </c>
      <c r="H1335" t="e">
        <f t="shared" si="346"/>
        <v>#DIV/0!</v>
      </c>
      <c r="I1335">
        <v>0</v>
      </c>
      <c r="J1335" t="e">
        <f t="shared" si="347"/>
        <v>#DIV/0!</v>
      </c>
      <c r="K1335">
        <v>0</v>
      </c>
      <c r="L1335">
        <v>1995</v>
      </c>
      <c r="M1335" s="2" t="str">
        <f>VLOOKUP(A1335,Bransje!$A$2:$B$418,2,TRUE)</f>
        <v>Energy - Fossil Fuels</v>
      </c>
      <c r="N1335" t="s">
        <v>463</v>
      </c>
      <c r="O1335">
        <f>IFERROR(VLOOKUP(A1335,Størrelse!$A$2:$B$409,2,TRUE),0)</f>
        <v>0</v>
      </c>
    </row>
    <row r="1336" spans="1:15" x14ac:dyDescent="0.3">
      <c r="A1336" t="s">
        <v>468</v>
      </c>
      <c r="B1336" s="1">
        <v>34491</v>
      </c>
      <c r="C1336">
        <v>9.0939999999999993E-2</v>
      </c>
      <c r="D1336" t="e">
        <f t="shared" si="344"/>
        <v>#DIV/0!</v>
      </c>
      <c r="E1336">
        <v>0.45844786100000001</v>
      </c>
      <c r="F1336" t="e">
        <f t="shared" si="345"/>
        <v>#DIV/0!</v>
      </c>
      <c r="G1336" t="e">
        <v>#DIV/0!</v>
      </c>
      <c r="H1336" t="e">
        <f t="shared" si="346"/>
        <v>#DIV/0!</v>
      </c>
      <c r="I1336">
        <v>0</v>
      </c>
      <c r="J1336" t="e">
        <f t="shared" si="347"/>
        <v>#DIV/0!</v>
      </c>
      <c r="K1336">
        <v>0</v>
      </c>
      <c r="L1336">
        <v>1994</v>
      </c>
      <c r="M1336" s="2" t="str">
        <f>VLOOKUP(A1336,Bransje!$A$2:$B$418,2,TRUE)</f>
        <v>Energy - Fossil Fuels</v>
      </c>
      <c r="N1336" t="s">
        <v>463</v>
      </c>
      <c r="O1336">
        <f>IFERROR(VLOOKUP(A1336,Størrelse!$A$2:$B$409,2,TRUE),0)</f>
        <v>0</v>
      </c>
    </row>
    <row r="1337" spans="1:15" x14ac:dyDescent="0.3">
      <c r="A1337" t="s">
        <v>468</v>
      </c>
      <c r="B1337" s="1">
        <v>34121</v>
      </c>
      <c r="C1337">
        <v>5.2179999999999997E-2</v>
      </c>
      <c r="D1337" t="e">
        <f>C1337/#REF!</f>
        <v>#REF!</v>
      </c>
      <c r="E1337">
        <v>0.47144672700000001</v>
      </c>
      <c r="F1337" t="e">
        <f>E1337/#REF!</f>
        <v>#REF!</v>
      </c>
      <c r="G1337" t="e">
        <v>#DIV/0!</v>
      </c>
      <c r="H1337" t="e">
        <f>G1337/#REF!</f>
        <v>#DIV/0!</v>
      </c>
      <c r="I1337">
        <v>0</v>
      </c>
      <c r="J1337" t="e">
        <f>+I1337/#REF!</f>
        <v>#REF!</v>
      </c>
      <c r="K1337">
        <v>0</v>
      </c>
      <c r="L1337">
        <v>1993</v>
      </c>
      <c r="M1337" s="2" t="str">
        <f>VLOOKUP(A1337,Bransje!$A$2:$B$418,2,TRUE)</f>
        <v>Energy - Fossil Fuels</v>
      </c>
      <c r="N1337" t="s">
        <v>463</v>
      </c>
      <c r="O1337">
        <f>IFERROR(VLOOKUP(A1337,Størrelse!$A$2:$B$409,2,TRUE),0)</f>
        <v>0</v>
      </c>
    </row>
    <row r="1338" spans="1:15" x14ac:dyDescent="0.3">
      <c r="A1338" t="s">
        <v>130</v>
      </c>
      <c r="B1338" s="1">
        <v>43125</v>
      </c>
      <c r="C1338">
        <v>9.0463299999999993</v>
      </c>
      <c r="D1338">
        <f t="shared" ref="D1338:D1347" si="348">C1338/G1339</f>
        <v>6.7204450597690271E-2</v>
      </c>
      <c r="E1338">
        <v>47.371931917799998</v>
      </c>
      <c r="F1338">
        <f t="shared" ref="F1338:F1347" si="349">E1338/G1339</f>
        <v>0.3519222334678192</v>
      </c>
      <c r="G1338">
        <v>145.65454545454546</v>
      </c>
      <c r="H1338">
        <f t="shared" ref="H1338:H1347" si="350">G1338/G1339</f>
        <v>1.0820557844262848</v>
      </c>
      <c r="I1338">
        <v>-0.11856892134455321</v>
      </c>
      <c r="J1338">
        <f t="shared" ref="J1338:J1347" si="351">+I1338/G1339</f>
        <v>-8.8083888349435081E-4</v>
      </c>
      <c r="K1338">
        <v>1</v>
      </c>
      <c r="L1338">
        <v>2018</v>
      </c>
      <c r="M1338" s="2" t="str">
        <f>VLOOKUP(A1338,Bransje!$A$2:$B$418,2,TRUE)</f>
        <v>Insurance</v>
      </c>
      <c r="N1338" t="s">
        <v>466</v>
      </c>
      <c r="O1338">
        <f>IFERROR(VLOOKUP(A1338,Størrelse!$A$2:$B$409,2,TRUE),0)</f>
        <v>0</v>
      </c>
    </row>
    <row r="1339" spans="1:15" x14ac:dyDescent="0.3">
      <c r="A1339" t="s">
        <v>130</v>
      </c>
      <c r="B1339" s="1">
        <v>42774</v>
      </c>
      <c r="C1339">
        <v>9.3415199999999992</v>
      </c>
      <c r="D1339">
        <f t="shared" si="348"/>
        <v>6.7545336225596525E-2</v>
      </c>
      <c r="E1339">
        <v>44.614868094000002</v>
      </c>
      <c r="F1339">
        <f t="shared" si="349"/>
        <v>0.32259485245119313</v>
      </c>
      <c r="G1339">
        <v>134.60909090909092</v>
      </c>
      <c r="H1339">
        <f t="shared" si="350"/>
        <v>0.9733122986919085</v>
      </c>
      <c r="I1339">
        <v>-7.8328396731345729E-2</v>
      </c>
      <c r="J1339">
        <f t="shared" si="351"/>
        <v>-5.6636584765976669E-4</v>
      </c>
      <c r="K1339">
        <v>1</v>
      </c>
      <c r="L1339">
        <v>2017</v>
      </c>
      <c r="M1339" s="2" t="str">
        <f>VLOOKUP(A1339,Bransje!$A$2:$B$418,2,TRUE)</f>
        <v>Insurance</v>
      </c>
      <c r="N1339" t="s">
        <v>466</v>
      </c>
      <c r="O1339">
        <f>IFERROR(VLOOKUP(A1339,Størrelse!$A$2:$B$409,2,TRUE),0)</f>
        <v>0</v>
      </c>
    </row>
    <row r="1340" spans="1:15" x14ac:dyDescent="0.3">
      <c r="A1340" t="s">
        <v>130</v>
      </c>
      <c r="B1340" s="1">
        <v>42402</v>
      </c>
      <c r="C1340">
        <v>7.5790300000000004</v>
      </c>
      <c r="D1340">
        <f t="shared" si="348"/>
        <v>5.8513005334081991E-2</v>
      </c>
      <c r="E1340">
        <v>46.618956029000003</v>
      </c>
      <c r="F1340">
        <f t="shared" si="349"/>
        <v>0.35991614003298716</v>
      </c>
      <c r="G1340">
        <v>138.29999999999998</v>
      </c>
      <c r="H1340">
        <f t="shared" si="350"/>
        <v>1.0677288040426727</v>
      </c>
      <c r="I1340">
        <v>-4.7463442084577978E-2</v>
      </c>
      <c r="J1340">
        <f t="shared" si="351"/>
        <v>-3.6643589481355829E-4</v>
      </c>
      <c r="K1340">
        <v>1</v>
      </c>
      <c r="L1340">
        <v>2016</v>
      </c>
      <c r="M1340" s="2" t="str">
        <f>VLOOKUP(A1340,Bransje!$A$2:$B$418,2,TRUE)</f>
        <v>Insurance</v>
      </c>
      <c r="N1340" t="s">
        <v>466</v>
      </c>
      <c r="O1340">
        <f>IFERROR(VLOOKUP(A1340,Størrelse!$A$2:$B$409,2,TRUE),0)</f>
        <v>0</v>
      </c>
    </row>
    <row r="1341" spans="1:15" x14ac:dyDescent="0.3">
      <c r="A1341" t="s">
        <v>130</v>
      </c>
      <c r="B1341" s="1">
        <v>42038</v>
      </c>
      <c r="C1341">
        <v>8.3802800000000008</v>
      </c>
      <c r="D1341">
        <f t="shared" si="348"/>
        <v>6.9149411146950723E-2</v>
      </c>
      <c r="E1341">
        <v>43.319170845000002</v>
      </c>
      <c r="F1341">
        <f t="shared" si="349"/>
        <v>0.35744571247093238</v>
      </c>
      <c r="G1341">
        <v>129.5272727272727</v>
      </c>
      <c r="H1341">
        <f t="shared" si="350"/>
        <v>1.0687870377316027</v>
      </c>
      <c r="I1341">
        <v>2.5267581664527583E-3</v>
      </c>
      <c r="J1341">
        <f t="shared" si="351"/>
        <v>2.0849403518851054E-5</v>
      </c>
      <c r="K1341">
        <v>1</v>
      </c>
      <c r="L1341">
        <v>2015</v>
      </c>
      <c r="M1341" s="2" t="str">
        <f>VLOOKUP(A1341,Bransje!$A$2:$B$418,2,TRUE)</f>
        <v>Insurance</v>
      </c>
      <c r="N1341" t="s">
        <v>466</v>
      </c>
      <c r="O1341">
        <f>IFERROR(VLOOKUP(A1341,Størrelse!$A$2:$B$409,2,TRUE),0)</f>
        <v>0</v>
      </c>
    </row>
    <row r="1342" spans="1:15" x14ac:dyDescent="0.3">
      <c r="A1342" t="s">
        <v>130</v>
      </c>
      <c r="B1342" s="1">
        <v>41674</v>
      </c>
      <c r="C1342">
        <v>7.3423999999999996</v>
      </c>
      <c r="D1342">
        <f t="shared" si="348"/>
        <v>8.1405432646273243E-2</v>
      </c>
      <c r="E1342">
        <v>52.584197516000003</v>
      </c>
      <c r="F1342">
        <f t="shared" si="349"/>
        <v>0.58300274421811227</v>
      </c>
      <c r="G1342">
        <v>121.1909090909091</v>
      </c>
      <c r="H1342">
        <f t="shared" si="350"/>
        <v>1.3436476339263219</v>
      </c>
      <c r="I1342">
        <v>3.4819919880522021E-2</v>
      </c>
      <c r="J1342">
        <f t="shared" si="351"/>
        <v>3.8604960810940107E-4</v>
      </c>
      <c r="K1342">
        <v>1</v>
      </c>
      <c r="L1342">
        <v>2014</v>
      </c>
      <c r="M1342" s="2" t="str">
        <f>VLOOKUP(A1342,Bransje!$A$2:$B$418,2,TRUE)</f>
        <v>Insurance</v>
      </c>
      <c r="N1342" t="s">
        <v>466</v>
      </c>
      <c r="O1342">
        <f>IFERROR(VLOOKUP(A1342,Størrelse!$A$2:$B$409,2,TRUE),0)</f>
        <v>0</v>
      </c>
    </row>
    <row r="1343" spans="1:15" x14ac:dyDescent="0.3">
      <c r="A1343" t="s">
        <v>130</v>
      </c>
      <c r="B1343" s="1">
        <v>41318</v>
      </c>
      <c r="C1343">
        <v>8.5611899999999999</v>
      </c>
      <c r="D1343">
        <f t="shared" si="348"/>
        <v>0.13085957062460918</v>
      </c>
      <c r="E1343">
        <v>51.242511436000001</v>
      </c>
      <c r="F1343">
        <f t="shared" si="349"/>
        <v>0.78325245021329815</v>
      </c>
      <c r="G1343">
        <v>90.195454545454538</v>
      </c>
      <c r="H1343">
        <f t="shared" si="350"/>
        <v>1.3786562912526923</v>
      </c>
      <c r="I1343">
        <v>-3.5833429956467766E-3</v>
      </c>
      <c r="J1343">
        <f t="shared" si="351"/>
        <v>-5.477214333650322E-5</v>
      </c>
      <c r="K1343">
        <v>1</v>
      </c>
      <c r="L1343">
        <v>2013</v>
      </c>
      <c r="M1343" s="2" t="str">
        <f>VLOOKUP(A1343,Bransje!$A$2:$B$418,2,TRUE)</f>
        <v>Insurance</v>
      </c>
      <c r="N1343" t="s">
        <v>466</v>
      </c>
      <c r="O1343">
        <f>IFERROR(VLOOKUP(A1343,Størrelse!$A$2:$B$409,2,TRUE),0)</f>
        <v>0</v>
      </c>
    </row>
    <row r="1344" spans="1:15" x14ac:dyDescent="0.3">
      <c r="A1344" t="s">
        <v>130</v>
      </c>
      <c r="B1344" s="1">
        <v>40947</v>
      </c>
      <c r="C1344">
        <v>5.4961700000000002</v>
      </c>
      <c r="D1344">
        <f t="shared" si="348"/>
        <v>8.3534189982728851E-2</v>
      </c>
      <c r="E1344">
        <v>46.460123049000003</v>
      </c>
      <c r="F1344">
        <f t="shared" si="349"/>
        <v>0.7061296767378239</v>
      </c>
      <c r="G1344">
        <v>65.422727272727272</v>
      </c>
      <c r="H1344">
        <f t="shared" si="350"/>
        <v>0.99433506044905007</v>
      </c>
      <c r="I1344">
        <v>-4.3432608717395627E-2</v>
      </c>
      <c r="J1344">
        <f t="shared" si="351"/>
        <v>-6.6011564199150517E-4</v>
      </c>
      <c r="K1344">
        <v>1</v>
      </c>
      <c r="L1344">
        <v>2012</v>
      </c>
      <c r="M1344" s="2" t="str">
        <f>VLOOKUP(A1344,Bransje!$A$2:$B$418,2,TRUE)</f>
        <v>Insurance</v>
      </c>
      <c r="N1344" t="s">
        <v>466</v>
      </c>
      <c r="O1344">
        <f>IFERROR(VLOOKUP(A1344,Størrelse!$A$2:$B$409,2,TRUE),0)</f>
        <v>0</v>
      </c>
    </row>
    <row r="1345" spans="1:15" x14ac:dyDescent="0.3">
      <c r="A1345" t="s">
        <v>130</v>
      </c>
      <c r="B1345" s="1">
        <v>40589</v>
      </c>
      <c r="C1345">
        <v>5.9005999999999998</v>
      </c>
      <c r="D1345">
        <f t="shared" si="348"/>
        <v>0.10144297994269341</v>
      </c>
      <c r="E1345">
        <v>46.275599999999997</v>
      </c>
      <c r="F1345">
        <f t="shared" si="349"/>
        <v>0.79556905444126069</v>
      </c>
      <c r="G1345">
        <v>65.795454545454547</v>
      </c>
      <c r="H1345">
        <f t="shared" si="350"/>
        <v>1.1311539463401927</v>
      </c>
      <c r="I1345">
        <v>7.5888718144981993E-2</v>
      </c>
      <c r="J1345">
        <f t="shared" si="351"/>
        <v>1.3046771027790602E-3</v>
      </c>
      <c r="K1345">
        <v>1</v>
      </c>
      <c r="L1345">
        <v>2011</v>
      </c>
      <c r="M1345" s="2" t="str">
        <f>VLOOKUP(A1345,Bransje!$A$2:$B$418,2,TRUE)</f>
        <v>Insurance</v>
      </c>
      <c r="N1345" t="s">
        <v>466</v>
      </c>
      <c r="O1345">
        <f>IFERROR(VLOOKUP(A1345,Størrelse!$A$2:$B$409,2,TRUE),0)</f>
        <v>0</v>
      </c>
    </row>
    <row r="1346" spans="1:15" x14ac:dyDescent="0.3">
      <c r="A1346" t="s">
        <v>130</v>
      </c>
      <c r="B1346" s="1">
        <v>40512</v>
      </c>
      <c r="C1346">
        <v>4.6092000000000004</v>
      </c>
      <c r="D1346" t="e">
        <f t="shared" si="348"/>
        <v>#DIV/0!</v>
      </c>
      <c r="E1346">
        <v>43.936399999999999</v>
      </c>
      <c r="F1346" t="e">
        <f t="shared" si="349"/>
        <v>#DIV/0!</v>
      </c>
      <c r="G1346">
        <v>58.166666666666664</v>
      </c>
      <c r="H1346" t="e">
        <f t="shared" si="350"/>
        <v>#DIV/0!</v>
      </c>
      <c r="I1346">
        <v>-1.7076302274394717E-2</v>
      </c>
      <c r="J1346" t="e">
        <f t="shared" si="351"/>
        <v>#DIV/0!</v>
      </c>
      <c r="K1346">
        <v>1</v>
      </c>
      <c r="L1346">
        <v>2010</v>
      </c>
      <c r="M1346" s="2" t="str">
        <f>VLOOKUP(A1346,Bransje!$A$2:$B$418,2,TRUE)</f>
        <v>Insurance</v>
      </c>
      <c r="N1346" t="s">
        <v>466</v>
      </c>
      <c r="O1346">
        <f>IFERROR(VLOOKUP(A1346,Størrelse!$A$2:$B$409,2,TRUE),0)</f>
        <v>0</v>
      </c>
    </row>
    <row r="1347" spans="1:15" x14ac:dyDescent="0.3">
      <c r="A1347" t="s">
        <v>130</v>
      </c>
      <c r="B1347" s="1">
        <v>39449</v>
      </c>
      <c r="C1347">
        <v>4.9580000000000002</v>
      </c>
      <c r="D1347" t="e">
        <f t="shared" si="348"/>
        <v>#DIV/0!</v>
      </c>
      <c r="E1347">
        <v>40.604999999999997</v>
      </c>
      <c r="F1347" t="e">
        <f t="shared" si="349"/>
        <v>#DIV/0!</v>
      </c>
      <c r="G1347" t="e">
        <v>#DIV/0!</v>
      </c>
      <c r="H1347" t="e">
        <f t="shared" si="350"/>
        <v>#DIV/0!</v>
      </c>
      <c r="I1347">
        <v>0</v>
      </c>
      <c r="J1347" t="e">
        <f t="shared" si="351"/>
        <v>#DIV/0!</v>
      </c>
      <c r="K1347">
        <v>1</v>
      </c>
      <c r="L1347">
        <v>2008</v>
      </c>
      <c r="M1347" s="2" t="str">
        <f>VLOOKUP(A1347,Bransje!$A$2:$B$418,2,TRUE)</f>
        <v>Insurance</v>
      </c>
      <c r="N1347" t="s">
        <v>466</v>
      </c>
      <c r="O1347">
        <f>IFERROR(VLOOKUP(A1347,Størrelse!$A$2:$B$409,2,TRUE),0)</f>
        <v>0</v>
      </c>
    </row>
    <row r="1348" spans="1:15" x14ac:dyDescent="0.3">
      <c r="A1348" t="s">
        <v>130</v>
      </c>
      <c r="B1348" s="1">
        <v>39078</v>
      </c>
      <c r="C1348">
        <v>8.1837999999999997</v>
      </c>
      <c r="D1348" t="e">
        <f>C1348/#REF!</f>
        <v>#REF!</v>
      </c>
      <c r="E1348">
        <v>38.034599999999998</v>
      </c>
      <c r="F1348" t="e">
        <f>E1348/#REF!</f>
        <v>#REF!</v>
      </c>
      <c r="G1348" t="e">
        <v>#DIV/0!</v>
      </c>
      <c r="H1348" t="e">
        <f>G1348/#REF!</f>
        <v>#DIV/0!</v>
      </c>
      <c r="I1348">
        <v>0</v>
      </c>
      <c r="J1348" t="e">
        <f>+I1348/#REF!</f>
        <v>#REF!</v>
      </c>
      <c r="K1348">
        <v>1</v>
      </c>
      <c r="L1348">
        <v>2006</v>
      </c>
      <c r="M1348" s="2" t="str">
        <f>VLOOKUP(A1348,Bransje!$A$2:$B$418,2,TRUE)</f>
        <v>Insurance</v>
      </c>
      <c r="N1348" t="s">
        <v>466</v>
      </c>
      <c r="O1348">
        <f>IFERROR(VLOOKUP(A1348,Størrelse!$A$2:$B$409,2,TRUE),0)</f>
        <v>0</v>
      </c>
    </row>
    <row r="1349" spans="1:15" x14ac:dyDescent="0.3">
      <c r="A1349" t="s">
        <v>131</v>
      </c>
      <c r="B1349" s="1">
        <v>37672</v>
      </c>
      <c r="C1349">
        <v>17.25367</v>
      </c>
      <c r="D1349">
        <f>C1349/G1350</f>
        <v>6.339023714094856E-2</v>
      </c>
      <c r="E1349">
        <v>186.61777552999999</v>
      </c>
      <c r="F1349">
        <f>E1349/G1350</f>
        <v>0.6856364498430193</v>
      </c>
      <c r="G1349">
        <v>186.04545454545453</v>
      </c>
      <c r="H1349">
        <f>G1349/G1350</f>
        <v>0.68353373413493645</v>
      </c>
      <c r="I1349">
        <v>-4.3295348131716427E-2</v>
      </c>
      <c r="J1349">
        <f>+I1349/G1350</f>
        <v>-1.5906774530690738E-4</v>
      </c>
      <c r="K1349">
        <v>0</v>
      </c>
      <c r="L1349">
        <v>2003</v>
      </c>
      <c r="M1349" s="2" t="str">
        <f>VLOOKUP(A1349,Bransje!$A$2:$B$418,2,TRUE)</f>
        <v>Banking &amp; Investment Services</v>
      </c>
      <c r="N1349" t="s">
        <v>466</v>
      </c>
      <c r="O1349">
        <f>IFERROR(VLOOKUP(A1349,Størrelse!$A$2:$B$409,2,TRUE),0)</f>
        <v>0</v>
      </c>
    </row>
    <row r="1350" spans="1:15" x14ac:dyDescent="0.3">
      <c r="A1350" t="s">
        <v>131</v>
      </c>
      <c r="B1350" s="1">
        <v>37258</v>
      </c>
      <c r="C1350">
        <v>24.472390000000001</v>
      </c>
      <c r="D1350">
        <f>C1350/G1351</f>
        <v>9.5951342873946285E-2</v>
      </c>
      <c r="E1350">
        <v>180.56002574799999</v>
      </c>
      <c r="F1350">
        <f>E1350/G1351</f>
        <v>0.70793972063516952</v>
      </c>
      <c r="G1350">
        <v>272.18181818181819</v>
      </c>
      <c r="H1350">
        <f>G1350/G1351</f>
        <v>1.0671704300404554</v>
      </c>
      <c r="I1350">
        <v>-8.9280325001875882E-3</v>
      </c>
      <c r="J1350">
        <f>+I1350/G1351</f>
        <v>-3.5005028426534355E-5</v>
      </c>
      <c r="K1350">
        <v>0</v>
      </c>
      <c r="L1350">
        <v>2002</v>
      </c>
      <c r="M1350" s="2" t="str">
        <f>VLOOKUP(A1350,Bransje!$A$2:$B$418,2,TRUE)</f>
        <v>Banking &amp; Investment Services</v>
      </c>
      <c r="N1350" t="s">
        <v>466</v>
      </c>
      <c r="O1350">
        <f>IFERROR(VLOOKUP(A1350,Størrelse!$A$2:$B$409,2,TRUE),0)</f>
        <v>0</v>
      </c>
    </row>
    <row r="1351" spans="1:15" x14ac:dyDescent="0.3">
      <c r="A1351" t="s">
        <v>131</v>
      </c>
      <c r="B1351" s="1">
        <v>36887</v>
      </c>
      <c r="C1351">
        <v>34.19697</v>
      </c>
      <c r="D1351" t="e">
        <f>C1351/#REF!</f>
        <v>#REF!</v>
      </c>
      <c r="E1351">
        <v>165.32944043399999</v>
      </c>
      <c r="F1351" t="e">
        <f>E1351/#REF!</f>
        <v>#REF!</v>
      </c>
      <c r="G1351">
        <v>255.05</v>
      </c>
      <c r="H1351" t="e">
        <f>G1351/#REF!</f>
        <v>#REF!</v>
      </c>
      <c r="I1351">
        <v>5.2010736078866859E-4</v>
      </c>
      <c r="J1351" t="e">
        <f>+I1351/#REF!</f>
        <v>#REF!</v>
      </c>
      <c r="K1351">
        <v>0</v>
      </c>
      <c r="L1351">
        <v>2000</v>
      </c>
      <c r="M1351" s="2" t="str">
        <f>VLOOKUP(A1351,Bransje!$A$2:$B$418,2,TRUE)</f>
        <v>Banking &amp; Investment Services</v>
      </c>
      <c r="N1351" t="s">
        <v>466</v>
      </c>
      <c r="O1351">
        <f>IFERROR(VLOOKUP(A1351,Størrelse!$A$2:$B$409,2,TRUE),0)</f>
        <v>0</v>
      </c>
    </row>
    <row r="1352" spans="1:15" x14ac:dyDescent="0.3">
      <c r="A1352" t="s">
        <v>132</v>
      </c>
      <c r="B1352" s="1">
        <v>38027</v>
      </c>
      <c r="C1352">
        <v>19.888870000000001</v>
      </c>
      <c r="D1352">
        <f t="shared" ref="D1352:D1357" si="352">C1352/G1353</f>
        <v>2.7408596645598013</v>
      </c>
      <c r="E1352">
        <v>203.297041275</v>
      </c>
      <c r="F1352">
        <f t="shared" ref="F1352:F1357" si="353">E1352/G1353</f>
        <v>28.016104502417509</v>
      </c>
      <c r="G1352">
        <v>5.0281818181818174</v>
      </c>
      <c r="H1352">
        <f t="shared" ref="H1352:H1357" si="354">G1352/G1353</f>
        <v>0.69292728704685114</v>
      </c>
      <c r="I1352">
        <v>0.11024015881474758</v>
      </c>
      <c r="J1352">
        <f t="shared" ref="J1352:J1357" si="355">+I1352/G1353</f>
        <v>1.5192054888488299E-2</v>
      </c>
      <c r="K1352">
        <v>0</v>
      </c>
      <c r="L1352">
        <v>2004</v>
      </c>
      <c r="M1352" s="2" t="str">
        <f>VLOOKUP(A1352,Bransje!$A$2:$B$418,2,TRUE)</f>
        <v>Banking &amp; Investment Services</v>
      </c>
      <c r="N1352" t="s">
        <v>466</v>
      </c>
      <c r="O1352">
        <f>IFERROR(VLOOKUP(A1352,Størrelse!$A$2:$B$409,2,TRUE),0)</f>
        <v>0</v>
      </c>
    </row>
    <row r="1353" spans="1:15" x14ac:dyDescent="0.3">
      <c r="A1353" t="s">
        <v>132</v>
      </c>
      <c r="B1353" s="1">
        <v>37663</v>
      </c>
      <c r="C1353">
        <v>23.98967</v>
      </c>
      <c r="D1353">
        <f t="shared" si="352"/>
        <v>1.3881885805191698</v>
      </c>
      <c r="E1353">
        <v>193.35260708199999</v>
      </c>
      <c r="F1353">
        <f t="shared" si="353"/>
        <v>11.188560791575805</v>
      </c>
      <c r="G1353">
        <v>7.2564349999999997</v>
      </c>
      <c r="H1353">
        <f t="shared" si="354"/>
        <v>0.41990157439763121</v>
      </c>
      <c r="I1353">
        <v>0</v>
      </c>
      <c r="J1353">
        <f t="shared" si="355"/>
        <v>0</v>
      </c>
      <c r="K1353">
        <v>0</v>
      </c>
      <c r="L1353">
        <v>2003</v>
      </c>
      <c r="M1353" s="2" t="str">
        <f>VLOOKUP(A1353,Bransje!$A$2:$B$418,2,TRUE)</f>
        <v>Banking &amp; Investment Services</v>
      </c>
      <c r="N1353" t="s">
        <v>466</v>
      </c>
      <c r="O1353">
        <f>IFERROR(VLOOKUP(A1353,Størrelse!$A$2:$B$409,2,TRUE),0)</f>
        <v>0</v>
      </c>
    </row>
    <row r="1354" spans="1:15" x14ac:dyDescent="0.3">
      <c r="A1354" t="s">
        <v>132</v>
      </c>
      <c r="B1354" s="1">
        <v>37300</v>
      </c>
      <c r="C1354">
        <v>23.066990000000001</v>
      </c>
      <c r="D1354">
        <f t="shared" si="352"/>
        <v>1.1263405436469296</v>
      </c>
      <c r="E1354">
        <v>181.357774087</v>
      </c>
      <c r="F1354">
        <f t="shared" si="353"/>
        <v>8.8555383194664152</v>
      </c>
      <c r="G1354">
        <v>17.281276000000002</v>
      </c>
      <c r="H1354">
        <f t="shared" si="354"/>
        <v>0.84382929046020483</v>
      </c>
      <c r="I1354">
        <v>6.4408596270699059E-2</v>
      </c>
      <c r="J1354">
        <f t="shared" si="355"/>
        <v>3.1450142970138183E-3</v>
      </c>
      <c r="K1354">
        <v>0</v>
      </c>
      <c r="L1354">
        <v>2002</v>
      </c>
      <c r="M1354" s="2" t="str">
        <f>VLOOKUP(A1354,Bransje!$A$2:$B$418,2,TRUE)</f>
        <v>Banking &amp; Investment Services</v>
      </c>
      <c r="N1354" t="s">
        <v>466</v>
      </c>
      <c r="O1354">
        <f>IFERROR(VLOOKUP(A1354,Størrelse!$A$2:$B$409,2,TRUE),0)</f>
        <v>0</v>
      </c>
    </row>
    <row r="1355" spans="1:15" x14ac:dyDescent="0.3">
      <c r="A1355" t="s">
        <v>132</v>
      </c>
      <c r="B1355" s="1">
        <v>37054</v>
      </c>
      <c r="C1355">
        <v>19.27375</v>
      </c>
      <c r="D1355">
        <f t="shared" si="352"/>
        <v>0.93497036820849955</v>
      </c>
      <c r="E1355">
        <v>169.26042115199999</v>
      </c>
      <c r="F1355">
        <f t="shared" si="353"/>
        <v>8.2108296666508149</v>
      </c>
      <c r="G1355">
        <v>20.47958775</v>
      </c>
      <c r="H1355">
        <f t="shared" si="354"/>
        <v>0.99346560474094447</v>
      </c>
      <c r="I1355">
        <v>1.3888913388215851E-2</v>
      </c>
      <c r="J1355">
        <f t="shared" si="355"/>
        <v>6.7375173303566428E-4</v>
      </c>
      <c r="K1355">
        <v>0</v>
      </c>
      <c r="L1355">
        <v>2001</v>
      </c>
      <c r="M1355" s="2" t="str">
        <f>VLOOKUP(A1355,Bransje!$A$2:$B$418,2,TRUE)</f>
        <v>Banking &amp; Investment Services</v>
      </c>
      <c r="N1355" t="s">
        <v>466</v>
      </c>
      <c r="O1355">
        <f>IFERROR(VLOOKUP(A1355,Størrelse!$A$2:$B$409,2,TRUE),0)</f>
        <v>0</v>
      </c>
    </row>
    <row r="1356" spans="1:15" x14ac:dyDescent="0.3">
      <c r="A1356" t="s">
        <v>132</v>
      </c>
      <c r="B1356" s="1">
        <v>36570</v>
      </c>
      <c r="C1356">
        <v>17.01831</v>
      </c>
      <c r="D1356">
        <f t="shared" si="352"/>
        <v>1.0668073476600466</v>
      </c>
      <c r="E1356">
        <v>156.54794857600001</v>
      </c>
      <c r="F1356">
        <f t="shared" si="353"/>
        <v>9.8133423237668094</v>
      </c>
      <c r="G1356">
        <v>20.614289666666664</v>
      </c>
      <c r="H1356">
        <f t="shared" si="354"/>
        <v>1.2922244149502842</v>
      </c>
      <c r="I1356">
        <v>2.6525650034173953E-2</v>
      </c>
      <c r="J1356">
        <f t="shared" si="355"/>
        <v>1.6627831058381084E-3</v>
      </c>
      <c r="K1356">
        <v>0</v>
      </c>
      <c r="L1356">
        <v>2000</v>
      </c>
      <c r="M1356" s="2" t="str">
        <f>VLOOKUP(A1356,Bransje!$A$2:$B$418,2,TRUE)</f>
        <v>Banking &amp; Investment Services</v>
      </c>
      <c r="N1356" t="s">
        <v>466</v>
      </c>
      <c r="O1356">
        <f>IFERROR(VLOOKUP(A1356,Størrelse!$A$2:$B$409,2,TRUE),0)</f>
        <v>0</v>
      </c>
    </row>
    <row r="1357" spans="1:15" x14ac:dyDescent="0.3">
      <c r="A1357" t="s">
        <v>132</v>
      </c>
      <c r="B1357" s="1">
        <v>36159</v>
      </c>
      <c r="C1357">
        <v>13.73767</v>
      </c>
      <c r="D1357">
        <f t="shared" si="352"/>
        <v>0.92253575700987556</v>
      </c>
      <c r="E1357">
        <v>149.986672408</v>
      </c>
      <c r="F1357">
        <f t="shared" si="353"/>
        <v>10.072164229545949</v>
      </c>
      <c r="G1357">
        <v>15.952561666666668</v>
      </c>
      <c r="H1357">
        <f t="shared" si="354"/>
        <v>1.0712739899418939</v>
      </c>
      <c r="I1357">
        <v>1.1494261571237674E-3</v>
      </c>
      <c r="J1357">
        <f t="shared" si="355"/>
        <v>7.7188251718750478E-5</v>
      </c>
      <c r="K1357">
        <v>0</v>
      </c>
      <c r="L1357">
        <v>1998</v>
      </c>
      <c r="M1357" s="2" t="str">
        <f>VLOOKUP(A1357,Bransje!$A$2:$B$418,2,TRUE)</f>
        <v>Banking &amp; Investment Services</v>
      </c>
      <c r="N1357" t="s">
        <v>466</v>
      </c>
      <c r="O1357">
        <f>IFERROR(VLOOKUP(A1357,Størrelse!$A$2:$B$409,2,TRUE),0)</f>
        <v>0</v>
      </c>
    </row>
    <row r="1358" spans="1:15" x14ac:dyDescent="0.3">
      <c r="A1358" t="s">
        <v>132</v>
      </c>
      <c r="B1358" s="1">
        <v>35793</v>
      </c>
      <c r="C1358">
        <v>11.277189999999999</v>
      </c>
      <c r="D1358" t="e">
        <f>C1358/#REF!</f>
        <v>#REF!</v>
      </c>
      <c r="E1358">
        <v>142.81027659899999</v>
      </c>
      <c r="F1358" t="e">
        <f>E1358/#REF!</f>
        <v>#REF!</v>
      </c>
      <c r="G1358">
        <v>14.891205999999999</v>
      </c>
      <c r="H1358" t="e">
        <f>G1358/#REF!</f>
        <v>#REF!</v>
      </c>
      <c r="I1358">
        <v>3.4482775202843152E-2</v>
      </c>
      <c r="J1358" t="e">
        <f>+I1358/#REF!</f>
        <v>#REF!</v>
      </c>
      <c r="K1358">
        <v>0</v>
      </c>
      <c r="L1358">
        <v>1997</v>
      </c>
      <c r="M1358" s="2" t="str">
        <f>VLOOKUP(A1358,Bransje!$A$2:$B$418,2,TRUE)</f>
        <v>Banking &amp; Investment Services</v>
      </c>
      <c r="N1358" t="s">
        <v>466</v>
      </c>
      <c r="O1358">
        <f>IFERROR(VLOOKUP(A1358,Størrelse!$A$2:$B$409,2,TRUE),0)</f>
        <v>0</v>
      </c>
    </row>
    <row r="1359" spans="1:15" x14ac:dyDescent="0.3">
      <c r="A1359" t="s">
        <v>133</v>
      </c>
      <c r="B1359" s="1">
        <v>38033</v>
      </c>
      <c r="C1359">
        <v>-2.3802400000000001</v>
      </c>
      <c r="D1359">
        <f t="shared" ref="D1359:D1364" si="356">C1359/G1360</f>
        <v>-0.41986279984971137</v>
      </c>
      <c r="E1359">
        <v>10.142930315999999</v>
      </c>
      <c r="F1359">
        <f t="shared" ref="F1359:F1364" si="357">E1359/G1360</f>
        <v>1.7891637486792413</v>
      </c>
      <c r="G1359">
        <v>5.2772727272727273</v>
      </c>
      <c r="H1359">
        <f t="shared" ref="H1359:H1364" si="358">G1359/G1360</f>
        <v>0.93088533208552471</v>
      </c>
      <c r="I1359">
        <v>9.9633887226450391E-2</v>
      </c>
      <c r="J1359">
        <f t="shared" ref="J1359:J1364" si="359">+I1359/G1360</f>
        <v>1.7574934817836795E-2</v>
      </c>
      <c r="K1359">
        <v>0</v>
      </c>
      <c r="L1359">
        <v>2004</v>
      </c>
      <c r="M1359" s="2" t="str">
        <f>VLOOKUP(A1359,Bransje!$A$2:$B$418,2,TRUE)</f>
        <v>Banking &amp; Investment Services</v>
      </c>
      <c r="N1359" t="s">
        <v>466</v>
      </c>
      <c r="O1359">
        <f>IFERROR(VLOOKUP(A1359,Størrelse!$A$2:$B$409,2,TRUE),0)</f>
        <v>0</v>
      </c>
    </row>
    <row r="1360" spans="1:15" x14ac:dyDescent="0.3">
      <c r="A1360" t="s">
        <v>133</v>
      </c>
      <c r="B1360" s="1">
        <v>37669</v>
      </c>
      <c r="C1360">
        <v>-2.8471299999999999</v>
      </c>
      <c r="D1360">
        <f t="shared" si="356"/>
        <v>-0.16466227311643303</v>
      </c>
      <c r="E1360">
        <v>12.523135454</v>
      </c>
      <c r="F1360">
        <f t="shared" si="357"/>
        <v>0.72426898329216916</v>
      </c>
      <c r="G1360">
        <v>5.6690899999999997</v>
      </c>
      <c r="H1360">
        <f t="shared" si="358"/>
        <v>0.32786885245901637</v>
      </c>
      <c r="I1360">
        <v>0</v>
      </c>
      <c r="J1360">
        <f t="shared" si="359"/>
        <v>0</v>
      </c>
      <c r="K1360">
        <v>0</v>
      </c>
      <c r="L1360">
        <v>2003</v>
      </c>
      <c r="M1360" s="2" t="str">
        <f>VLOOKUP(A1360,Bransje!$A$2:$B$418,2,TRUE)</f>
        <v>Banking &amp; Investment Services</v>
      </c>
      <c r="N1360" t="s">
        <v>466</v>
      </c>
      <c r="O1360">
        <f>IFERROR(VLOOKUP(A1360,Størrelse!$A$2:$B$409,2,TRUE),0)</f>
        <v>0</v>
      </c>
    </row>
    <row r="1361" spans="1:15" x14ac:dyDescent="0.3">
      <c r="A1361" t="s">
        <v>133</v>
      </c>
      <c r="B1361" s="1">
        <v>37298</v>
      </c>
      <c r="C1361">
        <v>1.3706199999999999</v>
      </c>
      <c r="D1361">
        <f t="shared" si="356"/>
        <v>6.08228232516589E-2</v>
      </c>
      <c r="E1361">
        <v>16.496519596999999</v>
      </c>
      <c r="F1361">
        <f t="shared" si="357"/>
        <v>0.73205184202467377</v>
      </c>
      <c r="G1361">
        <v>17.2907245</v>
      </c>
      <c r="H1361">
        <f t="shared" si="358"/>
        <v>0.76729558897187278</v>
      </c>
      <c r="I1361">
        <v>-6.14247311827959E-2</v>
      </c>
      <c r="J1361">
        <f t="shared" si="359"/>
        <v>-2.7257923917729612E-3</v>
      </c>
      <c r="K1361">
        <v>0</v>
      </c>
      <c r="L1361">
        <v>2002</v>
      </c>
      <c r="M1361" s="2" t="str">
        <f>VLOOKUP(A1361,Bransje!$A$2:$B$418,2,TRUE)</f>
        <v>Banking &amp; Investment Services</v>
      </c>
      <c r="N1361" t="s">
        <v>466</v>
      </c>
      <c r="O1361">
        <f>IFERROR(VLOOKUP(A1361,Størrelse!$A$2:$B$409,2,TRUE),0)</f>
        <v>0</v>
      </c>
    </row>
    <row r="1362" spans="1:15" x14ac:dyDescent="0.3">
      <c r="A1362" t="s">
        <v>133</v>
      </c>
      <c r="B1362" s="1">
        <v>36935</v>
      </c>
      <c r="C1362">
        <v>1.6240000000000001</v>
      </c>
      <c r="D1362">
        <f t="shared" si="356"/>
        <v>8.069025716747287E-2</v>
      </c>
      <c r="E1362">
        <v>17.032327604999999</v>
      </c>
      <c r="F1362">
        <f t="shared" si="357"/>
        <v>0.84627025530055233</v>
      </c>
      <c r="G1362">
        <v>22.534632999999999</v>
      </c>
      <c r="H1362">
        <f t="shared" si="358"/>
        <v>1.1196584556309239</v>
      </c>
      <c r="I1362">
        <v>1.265820523696215E-2</v>
      </c>
      <c r="J1362">
        <f t="shared" si="359"/>
        <v>6.2893709104010318E-4</v>
      </c>
      <c r="K1362">
        <v>0</v>
      </c>
      <c r="L1362">
        <v>2001</v>
      </c>
      <c r="M1362" s="2" t="str">
        <f>VLOOKUP(A1362,Bransje!$A$2:$B$418,2,TRUE)</f>
        <v>Banking &amp; Investment Services</v>
      </c>
      <c r="N1362" t="s">
        <v>466</v>
      </c>
      <c r="O1362">
        <f>IFERROR(VLOOKUP(A1362,Størrelse!$A$2:$B$409,2,TRUE),0)</f>
        <v>0</v>
      </c>
    </row>
    <row r="1363" spans="1:15" x14ac:dyDescent="0.3">
      <c r="A1363" t="s">
        <v>133</v>
      </c>
      <c r="B1363" s="1">
        <v>36549</v>
      </c>
      <c r="C1363">
        <v>1.51579</v>
      </c>
      <c r="D1363">
        <f t="shared" si="356"/>
        <v>9.5018595237107678E-2</v>
      </c>
      <c r="E1363">
        <v>16.077880996000001</v>
      </c>
      <c r="F1363">
        <f t="shared" si="357"/>
        <v>1.0078557495624789</v>
      </c>
      <c r="G1363">
        <v>20.126345571428573</v>
      </c>
      <c r="H1363">
        <f t="shared" si="358"/>
        <v>1.2616372211544649</v>
      </c>
      <c r="I1363">
        <v>-3.8762107142520597E-2</v>
      </c>
      <c r="J1363">
        <f t="shared" si="359"/>
        <v>-2.4298359067631832E-3</v>
      </c>
      <c r="K1363">
        <v>0</v>
      </c>
      <c r="L1363">
        <v>2000</v>
      </c>
      <c r="M1363" s="2" t="str">
        <f>VLOOKUP(A1363,Bransje!$A$2:$B$418,2,TRUE)</f>
        <v>Banking &amp; Investment Services</v>
      </c>
      <c r="N1363" t="s">
        <v>466</v>
      </c>
      <c r="O1363">
        <f>IFERROR(VLOOKUP(A1363,Størrelse!$A$2:$B$409,2,TRUE),0)</f>
        <v>0</v>
      </c>
    </row>
    <row r="1364" spans="1:15" x14ac:dyDescent="0.3">
      <c r="A1364" t="s">
        <v>133</v>
      </c>
      <c r="B1364" s="1">
        <v>36159</v>
      </c>
      <c r="C1364">
        <v>0.86294999999999999</v>
      </c>
      <c r="D1364">
        <f t="shared" si="356"/>
        <v>5.7950309733140491E-2</v>
      </c>
      <c r="E1364">
        <v>13.27990381</v>
      </c>
      <c r="F1364">
        <f t="shared" si="357"/>
        <v>0.89179505071651022</v>
      </c>
      <c r="G1364">
        <v>15.952561666666668</v>
      </c>
      <c r="H1364">
        <f t="shared" si="358"/>
        <v>1.0712739899418939</v>
      </c>
      <c r="I1364">
        <v>1.1494261571237674E-3</v>
      </c>
      <c r="J1364">
        <f t="shared" si="359"/>
        <v>7.7188251718750478E-5</v>
      </c>
      <c r="K1364">
        <v>0</v>
      </c>
      <c r="L1364">
        <v>1998</v>
      </c>
      <c r="M1364" s="2" t="str">
        <f>VLOOKUP(A1364,Bransje!$A$2:$B$418,2,TRUE)</f>
        <v>Banking &amp; Investment Services</v>
      </c>
      <c r="N1364" t="s">
        <v>466</v>
      </c>
      <c r="O1364">
        <f>IFERROR(VLOOKUP(A1364,Størrelse!$A$2:$B$409,2,TRUE),0)</f>
        <v>0</v>
      </c>
    </row>
    <row r="1365" spans="1:15" x14ac:dyDescent="0.3">
      <c r="A1365" t="s">
        <v>133</v>
      </c>
      <c r="B1365" s="1">
        <v>35793</v>
      </c>
      <c r="C1365">
        <v>0.75790000000000002</v>
      </c>
      <c r="D1365" t="e">
        <f>C1365/#REF!</f>
        <v>#REF!</v>
      </c>
      <c r="E1365">
        <v>7.8505064320000004</v>
      </c>
      <c r="F1365" t="e">
        <f>E1365/#REF!</f>
        <v>#REF!</v>
      </c>
      <c r="G1365">
        <v>14.891205999999999</v>
      </c>
      <c r="H1365" t="e">
        <f>G1365/#REF!</f>
        <v>#REF!</v>
      </c>
      <c r="I1365">
        <v>3.4482775202843152E-2</v>
      </c>
      <c r="J1365" t="e">
        <f>+I1365/#REF!</f>
        <v>#REF!</v>
      </c>
      <c r="K1365">
        <v>0</v>
      </c>
      <c r="L1365">
        <v>1997</v>
      </c>
      <c r="M1365" s="2" t="str">
        <f>VLOOKUP(A1365,Bransje!$A$2:$B$418,2,TRUE)</f>
        <v>Banking &amp; Investment Services</v>
      </c>
      <c r="N1365" t="s">
        <v>466</v>
      </c>
      <c r="O1365">
        <f>IFERROR(VLOOKUP(A1365,Størrelse!$A$2:$B$409,2,TRUE),0)</f>
        <v>0</v>
      </c>
    </row>
    <row r="1366" spans="1:15" x14ac:dyDescent="0.3">
      <c r="A1366" t="s">
        <v>134</v>
      </c>
      <c r="B1366" s="1">
        <v>40210</v>
      </c>
      <c r="C1366">
        <v>-0.27634999999999998</v>
      </c>
      <c r="D1366">
        <f t="shared" ref="D1366:D1371" si="360">C1366/G1367</f>
        <v>-8.159390828472686E-2</v>
      </c>
      <c r="E1366">
        <v>1.3749785E-2</v>
      </c>
      <c r="F1366">
        <f t="shared" ref="F1366:F1371" si="361">E1366/G1367</f>
        <v>4.0597021755915076E-3</v>
      </c>
      <c r="G1366">
        <v>6.5339415454545451</v>
      </c>
      <c r="H1366">
        <f t="shared" ref="H1366:H1371" si="362">G1366/G1367</f>
        <v>1.929183380487008</v>
      </c>
      <c r="I1366">
        <v>-0.17664922528423777</v>
      </c>
      <c r="J1366">
        <f t="shared" ref="J1366:J1371" si="363">+I1366/G1367</f>
        <v>-5.215668784660811E-2</v>
      </c>
      <c r="K1366">
        <v>1</v>
      </c>
      <c r="L1366">
        <v>2010</v>
      </c>
      <c r="M1366" s="2" t="str">
        <f>VLOOKUP(A1366,Bransje!$A$2:$B$418,2,TRUE)</f>
        <v>Software &amp; IT Services</v>
      </c>
      <c r="N1366" t="s">
        <v>465</v>
      </c>
      <c r="O1366">
        <f>IFERROR(VLOOKUP(A1366,Størrelse!$A$2:$B$409,2,TRUE),0)</f>
        <v>0</v>
      </c>
    </row>
    <row r="1367" spans="1:15" x14ac:dyDescent="0.3">
      <c r="A1367" t="s">
        <v>134</v>
      </c>
      <c r="B1367" s="1">
        <v>39883</v>
      </c>
      <c r="C1367">
        <v>-0.43863999999999997</v>
      </c>
      <c r="D1367">
        <f t="shared" si="360"/>
        <v>-0.11891936930224335</v>
      </c>
      <c r="E1367">
        <v>0.29745305799999999</v>
      </c>
      <c r="F1367">
        <f t="shared" si="361"/>
        <v>8.0642280809738315E-2</v>
      </c>
      <c r="G1367">
        <v>3.386895</v>
      </c>
      <c r="H1367">
        <f t="shared" si="362"/>
        <v>0.91821862414034638</v>
      </c>
      <c r="I1367">
        <v>-0.13040935379766005</v>
      </c>
      <c r="J1367">
        <f t="shared" si="363"/>
        <v>-3.5355184444489443E-2</v>
      </c>
      <c r="K1367">
        <v>1</v>
      </c>
      <c r="L1367">
        <v>2009</v>
      </c>
      <c r="M1367" s="2" t="str">
        <f>VLOOKUP(A1367,Bransje!$A$2:$B$418,2,TRUE)</f>
        <v>Software &amp; IT Services</v>
      </c>
      <c r="N1367" t="s">
        <v>465</v>
      </c>
      <c r="O1367">
        <f>IFERROR(VLOOKUP(A1367,Størrelse!$A$2:$B$409,2,TRUE),0)</f>
        <v>0</v>
      </c>
    </row>
    <row r="1368" spans="1:15" x14ac:dyDescent="0.3">
      <c r="A1368" t="s">
        <v>134</v>
      </c>
      <c r="B1368" s="1">
        <v>39503</v>
      </c>
      <c r="C1368">
        <v>-0.41443000000000002</v>
      </c>
      <c r="D1368">
        <f t="shared" si="360"/>
        <v>-2.6930504644568188E-2</v>
      </c>
      <c r="E1368">
        <v>0.387171602</v>
      </c>
      <c r="F1368">
        <f t="shared" si="361"/>
        <v>2.5159198479612736E-2</v>
      </c>
      <c r="G1368">
        <v>3.6885496666666668</v>
      </c>
      <c r="H1368">
        <f t="shared" si="362"/>
        <v>0.23968946246624789</v>
      </c>
      <c r="I1368">
        <v>4.0981242915926197E-3</v>
      </c>
      <c r="J1368">
        <f t="shared" si="363"/>
        <v>2.6630445495922777E-4</v>
      </c>
      <c r="K1368">
        <v>1</v>
      </c>
      <c r="L1368">
        <v>2008</v>
      </c>
      <c r="M1368" s="2" t="str">
        <f>VLOOKUP(A1368,Bransje!$A$2:$B$418,2,TRUE)</f>
        <v>Software &amp; IT Services</v>
      </c>
      <c r="N1368" t="s">
        <v>465</v>
      </c>
      <c r="O1368">
        <f>IFERROR(VLOOKUP(A1368,Størrelse!$A$2:$B$409,2,TRUE),0)</f>
        <v>0</v>
      </c>
    </row>
    <row r="1369" spans="1:15" x14ac:dyDescent="0.3">
      <c r="A1369" t="s">
        <v>134</v>
      </c>
      <c r="B1369" s="1">
        <v>39118</v>
      </c>
      <c r="C1369">
        <v>0.440552</v>
      </c>
      <c r="D1369">
        <f t="shared" si="360"/>
        <v>2.0378818182523892E-2</v>
      </c>
      <c r="E1369">
        <v>0.72113757099999998</v>
      </c>
      <c r="F1369">
        <f t="shared" si="361"/>
        <v>3.335799506981222E-2</v>
      </c>
      <c r="G1369">
        <v>15.3888687</v>
      </c>
      <c r="H1369">
        <f t="shared" si="362"/>
        <v>0.71185003648157941</v>
      </c>
      <c r="I1369">
        <v>9.3209193720825145E-2</v>
      </c>
      <c r="J1369">
        <f t="shared" si="363"/>
        <v>4.3116209023596379E-3</v>
      </c>
      <c r="K1369">
        <v>1</v>
      </c>
      <c r="L1369">
        <v>2007</v>
      </c>
      <c r="M1369" s="2" t="str">
        <f>VLOOKUP(A1369,Bransje!$A$2:$B$418,2,TRUE)</f>
        <v>Software &amp; IT Services</v>
      </c>
      <c r="N1369" t="s">
        <v>465</v>
      </c>
      <c r="O1369">
        <f>IFERROR(VLOOKUP(A1369,Størrelse!$A$2:$B$409,2,TRUE),0)</f>
        <v>0</v>
      </c>
    </row>
    <row r="1370" spans="1:15" x14ac:dyDescent="0.3">
      <c r="A1370" t="s">
        <v>134</v>
      </c>
      <c r="B1370" s="1">
        <v>38839</v>
      </c>
      <c r="C1370">
        <v>9.0329999999999994E-2</v>
      </c>
      <c r="D1370">
        <f t="shared" si="360"/>
        <v>7.2268301987480719E-3</v>
      </c>
      <c r="E1370">
        <v>0.71367357300000001</v>
      </c>
      <c r="F1370">
        <f t="shared" si="361"/>
        <v>5.709728472716525E-2</v>
      </c>
      <c r="G1370">
        <v>21.618132909090914</v>
      </c>
      <c r="H1370">
        <f t="shared" si="362"/>
        <v>1.7295535895933547</v>
      </c>
      <c r="I1370">
        <v>-9.475998522739526E-2</v>
      </c>
      <c r="J1370">
        <f t="shared" si="363"/>
        <v>-7.5812501148484592E-3</v>
      </c>
      <c r="K1370">
        <v>1</v>
      </c>
      <c r="L1370">
        <v>2006</v>
      </c>
      <c r="M1370" s="2" t="str">
        <f>VLOOKUP(A1370,Bransje!$A$2:$B$418,2,TRUE)</f>
        <v>Software &amp; IT Services</v>
      </c>
      <c r="N1370" t="s">
        <v>465</v>
      </c>
      <c r="O1370">
        <f>IFERROR(VLOOKUP(A1370,Størrelse!$A$2:$B$409,2,TRUE),0)</f>
        <v>0</v>
      </c>
    </row>
    <row r="1371" spans="1:15" x14ac:dyDescent="0.3">
      <c r="A1371" t="s">
        <v>134</v>
      </c>
      <c r="B1371" s="1">
        <v>38440</v>
      </c>
      <c r="C1371">
        <v>-0.26194000000000001</v>
      </c>
      <c r="D1371">
        <f t="shared" si="360"/>
        <v>-9.5458748821297276E-2</v>
      </c>
      <c r="E1371">
        <v>0.34656986400000001</v>
      </c>
      <c r="F1371">
        <f t="shared" si="361"/>
        <v>0.12630039549746949</v>
      </c>
      <c r="G1371">
        <v>12.499255899999998</v>
      </c>
      <c r="H1371">
        <f t="shared" si="362"/>
        <v>4.555101662255546</v>
      </c>
      <c r="I1371">
        <v>7.3228161205630804E-2</v>
      </c>
      <c r="J1371">
        <f t="shared" si="363"/>
        <v>2.6686526102060685E-2</v>
      </c>
      <c r="K1371">
        <v>1</v>
      </c>
      <c r="L1371">
        <v>2005</v>
      </c>
      <c r="M1371" s="2" t="str">
        <f>VLOOKUP(A1371,Bransje!$A$2:$B$418,2,TRUE)</f>
        <v>Software &amp; IT Services</v>
      </c>
      <c r="N1371" t="s">
        <v>465</v>
      </c>
      <c r="O1371">
        <f>IFERROR(VLOOKUP(A1371,Størrelse!$A$2:$B$409,2,TRUE),0)</f>
        <v>0</v>
      </c>
    </row>
    <row r="1372" spans="1:15" x14ac:dyDescent="0.3">
      <c r="A1372" t="s">
        <v>134</v>
      </c>
      <c r="B1372" s="1">
        <v>38069</v>
      </c>
      <c r="C1372">
        <v>8.5419999999999996E-2</v>
      </c>
      <c r="D1372" t="e">
        <f>C1372/#REF!</f>
        <v>#REF!</v>
      </c>
      <c r="E1372">
        <v>0.49438095100000001</v>
      </c>
      <c r="F1372" t="e">
        <f>E1372/#REF!</f>
        <v>#REF!</v>
      </c>
      <c r="G1372">
        <v>2.7440125000000002</v>
      </c>
      <c r="H1372" t="e">
        <f>G1372/#REF!</f>
        <v>#REF!</v>
      </c>
      <c r="I1372">
        <v>0.16396991622143542</v>
      </c>
      <c r="J1372" t="e">
        <f>+I1372/#REF!</f>
        <v>#REF!</v>
      </c>
      <c r="K1372">
        <v>0</v>
      </c>
      <c r="L1372">
        <v>2004</v>
      </c>
      <c r="M1372" s="2" t="str">
        <f>VLOOKUP(A1372,Bransje!$A$2:$B$418,2,TRUE)</f>
        <v>Software &amp; IT Services</v>
      </c>
      <c r="N1372" t="s">
        <v>465</v>
      </c>
      <c r="O1372">
        <f>IFERROR(VLOOKUP(A1372,Størrelse!$A$2:$B$409,2,TRUE),0)</f>
        <v>0</v>
      </c>
    </row>
    <row r="1373" spans="1:15" x14ac:dyDescent="0.3">
      <c r="A1373" t="s">
        <v>135</v>
      </c>
      <c r="B1373" s="1">
        <v>43158</v>
      </c>
      <c r="C1373">
        <v>-1.7774799999999999</v>
      </c>
      <c r="D1373" t="e">
        <f t="shared" ref="D1373:D1390" si="364">C1373/G1374</f>
        <v>#DIV/0!</v>
      </c>
      <c r="E1373">
        <v>16.9665281899</v>
      </c>
      <c r="F1373" t="e">
        <f t="shared" ref="F1373:F1390" si="365">E1373/G1374</f>
        <v>#DIV/0!</v>
      </c>
      <c r="G1373" t="e">
        <v>#DIV/0!</v>
      </c>
      <c r="H1373" t="e">
        <f t="shared" ref="H1373:H1390" si="366">G1373/G1374</f>
        <v>#DIV/0!</v>
      </c>
      <c r="I1373">
        <v>0</v>
      </c>
      <c r="J1373" t="e">
        <f t="shared" ref="J1373:J1390" si="367">+I1373/G1374</f>
        <v>#DIV/0!</v>
      </c>
      <c r="K1373">
        <v>1</v>
      </c>
      <c r="L1373">
        <v>2018</v>
      </c>
      <c r="M1373" s="2" t="str">
        <f>VLOOKUP(A1373,Bransje!$A$2:$B$418,2,TRUE)</f>
        <v>Energy - Fossil Fuels</v>
      </c>
      <c r="N1373" t="s">
        <v>462</v>
      </c>
      <c r="O1373">
        <f>IFERROR(VLOOKUP(A1373,Størrelse!$A$2:$B$409,2,TRUE),0)</f>
        <v>0</v>
      </c>
    </row>
    <row r="1374" spans="1:15" x14ac:dyDescent="0.3">
      <c r="A1374" t="s">
        <v>135</v>
      </c>
      <c r="B1374" s="1">
        <v>42793</v>
      </c>
      <c r="C1374">
        <v>-1.9857899999999999</v>
      </c>
      <c r="D1374" t="e">
        <f t="shared" si="364"/>
        <v>#DIV/0!</v>
      </c>
      <c r="E1374">
        <v>19.836074649</v>
      </c>
      <c r="F1374" t="e">
        <f t="shared" si="365"/>
        <v>#DIV/0!</v>
      </c>
      <c r="G1374" t="e">
        <v>#DIV/0!</v>
      </c>
      <c r="H1374" t="e">
        <f t="shared" si="366"/>
        <v>#DIV/0!</v>
      </c>
      <c r="I1374">
        <v>0</v>
      </c>
      <c r="J1374" t="e">
        <f t="shared" si="367"/>
        <v>#DIV/0!</v>
      </c>
      <c r="K1374">
        <v>1</v>
      </c>
      <c r="L1374">
        <v>2017</v>
      </c>
      <c r="M1374" s="2" t="str">
        <f>VLOOKUP(A1374,Bransje!$A$2:$B$418,2,TRUE)</f>
        <v>Energy - Fossil Fuels</v>
      </c>
      <c r="N1374" t="s">
        <v>462</v>
      </c>
      <c r="O1374">
        <f>IFERROR(VLOOKUP(A1374,Størrelse!$A$2:$B$409,2,TRUE),0)</f>
        <v>0</v>
      </c>
    </row>
    <row r="1375" spans="1:15" x14ac:dyDescent="0.3">
      <c r="A1375" t="s">
        <v>135</v>
      </c>
      <c r="B1375" s="1">
        <v>42429</v>
      </c>
      <c r="C1375">
        <v>-1.8380099999999999</v>
      </c>
      <c r="D1375" t="e">
        <f t="shared" si="364"/>
        <v>#DIV/0!</v>
      </c>
      <c r="E1375">
        <v>20.355181412</v>
      </c>
      <c r="F1375" t="e">
        <f t="shared" si="365"/>
        <v>#DIV/0!</v>
      </c>
      <c r="G1375" t="e">
        <v>#DIV/0!</v>
      </c>
      <c r="H1375" t="e">
        <f t="shared" si="366"/>
        <v>#DIV/0!</v>
      </c>
      <c r="I1375">
        <v>0</v>
      </c>
      <c r="J1375" t="e">
        <f t="shared" si="367"/>
        <v>#DIV/0!</v>
      </c>
      <c r="K1375">
        <v>1</v>
      </c>
      <c r="L1375">
        <v>2016</v>
      </c>
      <c r="M1375" s="2" t="str">
        <f>VLOOKUP(A1375,Bransje!$A$2:$B$418,2,TRUE)</f>
        <v>Energy - Fossil Fuels</v>
      </c>
      <c r="N1375" t="s">
        <v>462</v>
      </c>
      <c r="O1375">
        <f>IFERROR(VLOOKUP(A1375,Størrelse!$A$2:$B$409,2,TRUE),0)</f>
        <v>0</v>
      </c>
    </row>
    <row r="1376" spans="1:15" x14ac:dyDescent="0.3">
      <c r="A1376" t="s">
        <v>135</v>
      </c>
      <c r="B1376" s="1">
        <v>42059</v>
      </c>
      <c r="C1376">
        <v>-0.49557000000000001</v>
      </c>
      <c r="D1376" t="e">
        <f t="shared" si="364"/>
        <v>#DIV/0!</v>
      </c>
      <c r="E1376">
        <v>26.212772804</v>
      </c>
      <c r="F1376" t="e">
        <f t="shared" si="365"/>
        <v>#DIV/0!</v>
      </c>
      <c r="G1376" t="e">
        <v>#DIV/0!</v>
      </c>
      <c r="H1376" t="e">
        <f t="shared" si="366"/>
        <v>#DIV/0!</v>
      </c>
      <c r="I1376">
        <v>0</v>
      </c>
      <c r="J1376" t="e">
        <f t="shared" si="367"/>
        <v>#DIV/0!</v>
      </c>
      <c r="K1376">
        <v>1</v>
      </c>
      <c r="L1376">
        <v>2015</v>
      </c>
      <c r="M1376" s="2" t="str">
        <f>VLOOKUP(A1376,Bransje!$A$2:$B$418,2,TRUE)</f>
        <v>Energy - Fossil Fuels</v>
      </c>
      <c r="N1376" t="s">
        <v>462</v>
      </c>
      <c r="O1376">
        <f>IFERROR(VLOOKUP(A1376,Størrelse!$A$2:$B$409,2,TRUE),0)</f>
        <v>0</v>
      </c>
    </row>
    <row r="1377" spans="1:15" x14ac:dyDescent="0.3">
      <c r="A1377" t="s">
        <v>135</v>
      </c>
      <c r="B1377" s="1">
        <v>41697</v>
      </c>
      <c r="C1377">
        <v>1.6852499999999999</v>
      </c>
      <c r="D1377" t="e">
        <f t="shared" si="364"/>
        <v>#DIV/0!</v>
      </c>
      <c r="E1377">
        <v>22.403290698999999</v>
      </c>
      <c r="F1377" t="e">
        <f t="shared" si="365"/>
        <v>#DIV/0!</v>
      </c>
      <c r="G1377" t="e">
        <v>#DIV/0!</v>
      </c>
      <c r="H1377" t="e">
        <f t="shared" si="366"/>
        <v>#DIV/0!</v>
      </c>
      <c r="I1377">
        <v>0</v>
      </c>
      <c r="J1377" t="e">
        <f t="shared" si="367"/>
        <v>#DIV/0!</v>
      </c>
      <c r="K1377">
        <v>1</v>
      </c>
      <c r="L1377">
        <v>2014</v>
      </c>
      <c r="M1377" s="2" t="str">
        <f>VLOOKUP(A1377,Bransje!$A$2:$B$418,2,TRUE)</f>
        <v>Energy - Fossil Fuels</v>
      </c>
      <c r="N1377" t="s">
        <v>462</v>
      </c>
      <c r="O1377">
        <f>IFERROR(VLOOKUP(A1377,Størrelse!$A$2:$B$409,2,TRUE),0)</f>
        <v>0</v>
      </c>
    </row>
    <row r="1378" spans="1:15" x14ac:dyDescent="0.3">
      <c r="A1378" t="s">
        <v>135</v>
      </c>
      <c r="B1378" s="1">
        <v>41337</v>
      </c>
      <c r="C1378">
        <v>12.092309999999999</v>
      </c>
      <c r="D1378">
        <f t="shared" si="364"/>
        <v>4.887936280454195E-2</v>
      </c>
      <c r="E1378">
        <v>21.965029132000002</v>
      </c>
      <c r="F1378">
        <f t="shared" si="365"/>
        <v>8.8786727098078139E-2</v>
      </c>
      <c r="G1378" t="e">
        <v>#DIV/0!</v>
      </c>
      <c r="H1378" t="e">
        <f t="shared" si="366"/>
        <v>#DIV/0!</v>
      </c>
      <c r="I1378">
        <v>0</v>
      </c>
      <c r="J1378">
        <f t="shared" si="367"/>
        <v>0</v>
      </c>
      <c r="K1378">
        <v>1</v>
      </c>
      <c r="L1378">
        <v>2013</v>
      </c>
      <c r="M1378" s="2" t="str">
        <f>VLOOKUP(A1378,Bransje!$A$2:$B$418,2,TRUE)</f>
        <v>Energy - Fossil Fuels</v>
      </c>
      <c r="N1378" t="s">
        <v>462</v>
      </c>
      <c r="O1378">
        <f>IFERROR(VLOOKUP(A1378,Størrelse!$A$2:$B$409,2,TRUE),0)</f>
        <v>0</v>
      </c>
    </row>
    <row r="1379" spans="1:15" x14ac:dyDescent="0.3">
      <c r="A1379" t="s">
        <v>135</v>
      </c>
      <c r="B1379" s="1">
        <v>40959</v>
      </c>
      <c r="C1379">
        <v>0.62444</v>
      </c>
      <c r="D1379">
        <f t="shared" si="364"/>
        <v>5.8607849829351534E-3</v>
      </c>
      <c r="E1379">
        <v>9.0723091539999992</v>
      </c>
      <c r="F1379">
        <f t="shared" si="365"/>
        <v>8.5149659295221836E-2</v>
      </c>
      <c r="G1379">
        <v>247.39090909090908</v>
      </c>
      <c r="H1379">
        <f t="shared" si="366"/>
        <v>2.3219283276450509</v>
      </c>
      <c r="I1379">
        <v>-0.12787445399249842</v>
      </c>
      <c r="J1379">
        <f t="shared" si="367"/>
        <v>-1.2001868548783981E-3</v>
      </c>
      <c r="K1379">
        <v>1</v>
      </c>
      <c r="L1379">
        <v>2012</v>
      </c>
      <c r="M1379" s="2" t="str">
        <f>VLOOKUP(A1379,Bransje!$A$2:$B$418,2,TRUE)</f>
        <v>Energy - Fossil Fuels</v>
      </c>
      <c r="N1379" t="s">
        <v>462</v>
      </c>
      <c r="O1379">
        <f>IFERROR(VLOOKUP(A1379,Størrelse!$A$2:$B$409,2,TRUE),0)</f>
        <v>0</v>
      </c>
    </row>
    <row r="1380" spans="1:15" x14ac:dyDescent="0.3">
      <c r="A1380" t="s">
        <v>135</v>
      </c>
      <c r="B1380" s="1">
        <v>40602</v>
      </c>
      <c r="C1380">
        <v>5.7200000000000003E-3</v>
      </c>
      <c r="D1380">
        <f t="shared" si="364"/>
        <v>8.2832257853269507E-5</v>
      </c>
      <c r="E1380">
        <v>6.11239635</v>
      </c>
      <c r="F1380">
        <f t="shared" si="365"/>
        <v>8.8514613735067013E-2</v>
      </c>
      <c r="G1380">
        <v>106.54545454545455</v>
      </c>
      <c r="H1380">
        <f t="shared" si="366"/>
        <v>1.5429021965040028</v>
      </c>
      <c r="I1380">
        <v>5.9954436896222041E-2</v>
      </c>
      <c r="J1380">
        <f t="shared" si="367"/>
        <v>8.6821003084535644E-4</v>
      </c>
      <c r="K1380">
        <v>1</v>
      </c>
      <c r="L1380">
        <v>2011</v>
      </c>
      <c r="M1380" s="2" t="str">
        <f>VLOOKUP(A1380,Bransje!$A$2:$B$418,2,TRUE)</f>
        <v>Energy - Fossil Fuels</v>
      </c>
      <c r="N1380" t="s">
        <v>462</v>
      </c>
      <c r="O1380">
        <f>IFERROR(VLOOKUP(A1380,Størrelse!$A$2:$B$409,2,TRUE),0)</f>
        <v>0</v>
      </c>
    </row>
    <row r="1381" spans="1:15" x14ac:dyDescent="0.3">
      <c r="A1381" t="s">
        <v>135</v>
      </c>
      <c r="B1381" s="1">
        <v>40234</v>
      </c>
      <c r="C1381">
        <v>0.21904999999999999</v>
      </c>
      <c r="D1381">
        <f t="shared" si="364"/>
        <v>9.4065771108838413E-3</v>
      </c>
      <c r="E1381">
        <v>7.3703852449999996</v>
      </c>
      <c r="F1381">
        <f t="shared" si="365"/>
        <v>0.31650352496696188</v>
      </c>
      <c r="G1381">
        <v>69.055222545454541</v>
      </c>
      <c r="H1381">
        <f t="shared" si="366"/>
        <v>2.9654109828032986</v>
      </c>
      <c r="I1381">
        <v>8.7184004946326943E-2</v>
      </c>
      <c r="J1381">
        <f t="shared" si="367"/>
        <v>3.7439080820054907E-3</v>
      </c>
      <c r="K1381">
        <v>1</v>
      </c>
      <c r="L1381">
        <v>2010</v>
      </c>
      <c r="M1381" s="2" t="str">
        <f>VLOOKUP(A1381,Bransje!$A$2:$B$418,2,TRUE)</f>
        <v>Energy - Fossil Fuels</v>
      </c>
      <c r="N1381" t="s">
        <v>462</v>
      </c>
      <c r="O1381">
        <f>IFERROR(VLOOKUP(A1381,Størrelse!$A$2:$B$409,2,TRUE),0)</f>
        <v>0</v>
      </c>
    </row>
    <row r="1382" spans="1:15" x14ac:dyDescent="0.3">
      <c r="A1382" t="s">
        <v>135</v>
      </c>
      <c r="B1382" s="1">
        <v>39870</v>
      </c>
      <c r="C1382">
        <v>-0.14860999999999999</v>
      </c>
      <c r="D1382">
        <f t="shared" si="364"/>
        <v>-1.5750826399046408E-3</v>
      </c>
      <c r="E1382">
        <v>6.7269467670000003</v>
      </c>
      <c r="F1382">
        <f t="shared" si="365"/>
        <v>7.1297335793448283E-2</v>
      </c>
      <c r="G1382">
        <v>23.286897818181821</v>
      </c>
      <c r="H1382">
        <f t="shared" si="366"/>
        <v>0.2468123847025869</v>
      </c>
      <c r="I1382">
        <v>-0.54864192853099869</v>
      </c>
      <c r="J1382">
        <f t="shared" si="367"/>
        <v>-5.814927509272449E-3</v>
      </c>
      <c r="K1382">
        <v>1</v>
      </c>
      <c r="L1382">
        <v>2009</v>
      </c>
      <c r="M1382" s="2" t="str">
        <f>VLOOKUP(A1382,Bransje!$A$2:$B$418,2,TRUE)</f>
        <v>Energy - Fossil Fuels</v>
      </c>
      <c r="N1382" t="s">
        <v>462</v>
      </c>
      <c r="O1382">
        <f>IFERROR(VLOOKUP(A1382,Størrelse!$A$2:$B$409,2,TRUE),0)</f>
        <v>0</v>
      </c>
    </row>
    <row r="1383" spans="1:15" x14ac:dyDescent="0.3">
      <c r="A1383" t="s">
        <v>135</v>
      </c>
      <c r="B1383" s="1">
        <v>39503</v>
      </c>
      <c r="C1383">
        <v>2.08636</v>
      </c>
      <c r="D1383">
        <f t="shared" si="364"/>
        <v>2.7419424359568251E-2</v>
      </c>
      <c r="E1383">
        <v>8.4636429090000007</v>
      </c>
      <c r="F1383">
        <f t="shared" si="365"/>
        <v>0.11123114733302102</v>
      </c>
      <c r="G1383">
        <v>94.350605000000002</v>
      </c>
      <c r="H1383">
        <f t="shared" si="366"/>
        <v>1.2399774138101776</v>
      </c>
      <c r="I1383">
        <v>-0.23005726086634293</v>
      </c>
      <c r="J1383">
        <f t="shared" si="367"/>
        <v>-3.0234655872879803E-3</v>
      </c>
      <c r="K1383">
        <v>1</v>
      </c>
      <c r="L1383">
        <v>2008</v>
      </c>
      <c r="M1383" s="2" t="str">
        <f>VLOOKUP(A1383,Bransje!$A$2:$B$418,2,TRUE)</f>
        <v>Energy - Fossil Fuels</v>
      </c>
      <c r="N1383" t="s">
        <v>462</v>
      </c>
      <c r="O1383">
        <f>IFERROR(VLOOKUP(A1383,Størrelse!$A$2:$B$409,2,TRUE),0)</f>
        <v>0</v>
      </c>
    </row>
    <row r="1384" spans="1:15" x14ac:dyDescent="0.3">
      <c r="A1384" t="s">
        <v>135</v>
      </c>
      <c r="B1384" s="1">
        <v>39141</v>
      </c>
      <c r="C1384">
        <v>1.09321</v>
      </c>
      <c r="D1384">
        <f t="shared" si="364"/>
        <v>1.2309793425218001E-2</v>
      </c>
      <c r="E1384">
        <v>7.7338092190000003</v>
      </c>
      <c r="F1384">
        <f t="shared" si="365"/>
        <v>8.7084452096062567E-2</v>
      </c>
      <c r="G1384">
        <v>76.090583545454564</v>
      </c>
      <c r="H1384">
        <f t="shared" si="366"/>
        <v>0.85679728967795532</v>
      </c>
      <c r="I1384">
        <v>3.3777198422128674E-2</v>
      </c>
      <c r="J1384">
        <f t="shared" si="367"/>
        <v>3.8033894225172047E-4</v>
      </c>
      <c r="K1384">
        <v>1</v>
      </c>
      <c r="L1384">
        <v>2007</v>
      </c>
      <c r="M1384" s="2" t="str">
        <f>VLOOKUP(A1384,Bransje!$A$2:$B$418,2,TRUE)</f>
        <v>Energy - Fossil Fuels</v>
      </c>
      <c r="N1384" t="s">
        <v>462</v>
      </c>
      <c r="O1384">
        <f>IFERROR(VLOOKUP(A1384,Størrelse!$A$2:$B$409,2,TRUE),0)</f>
        <v>0</v>
      </c>
    </row>
    <row r="1385" spans="1:15" x14ac:dyDescent="0.3">
      <c r="A1385" t="s">
        <v>135</v>
      </c>
      <c r="B1385" s="1">
        <v>38761</v>
      </c>
      <c r="C1385">
        <v>0.52661000000000002</v>
      </c>
      <c r="D1385">
        <f t="shared" si="364"/>
        <v>6.7530523815183862E-3</v>
      </c>
      <c r="E1385">
        <v>6.6275317229999997</v>
      </c>
      <c r="F1385">
        <f t="shared" si="365"/>
        <v>8.4989022019319418E-2</v>
      </c>
      <c r="G1385">
        <v>88.808151545454535</v>
      </c>
      <c r="H1385">
        <f t="shared" si="366"/>
        <v>1.1388429754320606</v>
      </c>
      <c r="I1385">
        <v>-2.3727902908858289E-2</v>
      </c>
      <c r="J1385">
        <f t="shared" si="367"/>
        <v>-3.0427787403790758E-4</v>
      </c>
      <c r="K1385">
        <v>1</v>
      </c>
      <c r="L1385">
        <v>2006</v>
      </c>
      <c r="M1385" s="2" t="str">
        <f>VLOOKUP(A1385,Bransje!$A$2:$B$418,2,TRUE)</f>
        <v>Energy - Fossil Fuels</v>
      </c>
      <c r="N1385" t="s">
        <v>462</v>
      </c>
      <c r="O1385">
        <f>IFERROR(VLOOKUP(A1385,Størrelse!$A$2:$B$409,2,TRUE),0)</f>
        <v>0</v>
      </c>
    </row>
    <row r="1386" spans="1:15" x14ac:dyDescent="0.3">
      <c r="A1386" t="s">
        <v>135</v>
      </c>
      <c r="B1386" s="1">
        <v>38411</v>
      </c>
      <c r="C1386">
        <v>0.85096000000000005</v>
      </c>
      <c r="D1386">
        <f t="shared" si="364"/>
        <v>7.7762076205631766E-3</v>
      </c>
      <c r="E1386">
        <v>6.1386636589999997</v>
      </c>
      <c r="F1386">
        <f t="shared" si="365"/>
        <v>5.6096083394272384E-2</v>
      </c>
      <c r="G1386">
        <v>77.981032909090914</v>
      </c>
      <c r="H1386">
        <f t="shared" si="366"/>
        <v>0.71260306285496444</v>
      </c>
      <c r="I1386">
        <v>-8.8779574143174167E-2</v>
      </c>
      <c r="J1386">
        <f t="shared" si="367"/>
        <v>-8.1128184756334542E-4</v>
      </c>
      <c r="K1386">
        <v>1</v>
      </c>
      <c r="L1386">
        <v>2005</v>
      </c>
      <c r="M1386" s="2" t="str">
        <f>VLOOKUP(A1386,Bransje!$A$2:$B$418,2,TRUE)</f>
        <v>Energy - Fossil Fuels</v>
      </c>
      <c r="N1386" t="s">
        <v>462</v>
      </c>
      <c r="O1386">
        <f>IFERROR(VLOOKUP(A1386,Størrelse!$A$2:$B$409,2,TRUE),0)</f>
        <v>0</v>
      </c>
    </row>
    <row r="1387" spans="1:15" x14ac:dyDescent="0.3">
      <c r="A1387" t="s">
        <v>135</v>
      </c>
      <c r="B1387" s="1">
        <v>38047</v>
      </c>
      <c r="C1387">
        <v>0.67603000000000002</v>
      </c>
      <c r="D1387">
        <f t="shared" si="364"/>
        <v>1.7432444264758935E-2</v>
      </c>
      <c r="E1387">
        <v>5.7882049440000003</v>
      </c>
      <c r="F1387">
        <f t="shared" si="365"/>
        <v>0.14925751827475425</v>
      </c>
      <c r="G1387">
        <v>109.43123454545456</v>
      </c>
      <c r="H1387">
        <f t="shared" si="366"/>
        <v>2.8218479905291174</v>
      </c>
      <c r="I1387">
        <v>-4.1788343660756455E-2</v>
      </c>
      <c r="J1387">
        <f t="shared" si="367"/>
        <v>-1.0775749179514655E-3</v>
      </c>
      <c r="K1387">
        <v>0</v>
      </c>
      <c r="L1387">
        <v>2004</v>
      </c>
      <c r="M1387" s="2" t="str">
        <f>VLOOKUP(A1387,Bransje!$A$2:$B$418,2,TRUE)</f>
        <v>Energy - Fossil Fuels</v>
      </c>
      <c r="N1387" t="s">
        <v>462</v>
      </c>
      <c r="O1387">
        <f>IFERROR(VLOOKUP(A1387,Størrelse!$A$2:$B$409,2,TRUE),0)</f>
        <v>0</v>
      </c>
    </row>
    <row r="1388" spans="1:15" x14ac:dyDescent="0.3">
      <c r="A1388" t="s">
        <v>135</v>
      </c>
      <c r="B1388" s="1">
        <v>37683</v>
      </c>
      <c r="C1388">
        <v>0.48448999999999998</v>
      </c>
      <c r="D1388">
        <f t="shared" si="364"/>
        <v>9.6508240105806654E-3</v>
      </c>
      <c r="E1388">
        <v>3.5016782119999998</v>
      </c>
      <c r="F1388">
        <f t="shared" si="365"/>
        <v>6.9751863125548041E-2</v>
      </c>
      <c r="G1388">
        <v>38.779989181818188</v>
      </c>
      <c r="H1388">
        <f t="shared" si="366"/>
        <v>0.77248003204596472</v>
      </c>
      <c r="I1388">
        <v>-1.02209849266236E-2</v>
      </c>
      <c r="J1388">
        <f t="shared" si="367"/>
        <v>-2.0359744626647009E-4</v>
      </c>
      <c r="K1388">
        <v>0</v>
      </c>
      <c r="L1388">
        <v>2003</v>
      </c>
      <c r="M1388" s="2" t="str">
        <f>VLOOKUP(A1388,Bransje!$A$2:$B$418,2,TRUE)</f>
        <v>Energy - Fossil Fuels</v>
      </c>
      <c r="N1388" t="s">
        <v>462</v>
      </c>
      <c r="O1388">
        <f>IFERROR(VLOOKUP(A1388,Størrelse!$A$2:$B$409,2,TRUE),0)</f>
        <v>0</v>
      </c>
    </row>
    <row r="1389" spans="1:15" x14ac:dyDescent="0.3">
      <c r="A1389" t="s">
        <v>135</v>
      </c>
      <c r="B1389" s="1">
        <v>37368</v>
      </c>
      <c r="C1389">
        <v>7.7950000000000005E-2</v>
      </c>
      <c r="D1389" t="e">
        <f t="shared" si="364"/>
        <v>#DIV/0!</v>
      </c>
      <c r="E1389">
        <v>3.1135649500000002</v>
      </c>
      <c r="F1389" t="e">
        <f t="shared" si="365"/>
        <v>#DIV/0!</v>
      </c>
      <c r="G1389">
        <v>50.201930888888882</v>
      </c>
      <c r="H1389" t="e">
        <f t="shared" si="366"/>
        <v>#DIV/0!</v>
      </c>
      <c r="I1389">
        <v>-4.5353389447295833E-2</v>
      </c>
      <c r="J1389" t="e">
        <f t="shared" si="367"/>
        <v>#DIV/0!</v>
      </c>
      <c r="K1389">
        <v>0</v>
      </c>
      <c r="L1389">
        <v>2002</v>
      </c>
      <c r="M1389" s="2" t="str">
        <f>VLOOKUP(A1389,Bransje!$A$2:$B$418,2,TRUE)</f>
        <v>Energy - Fossil Fuels</v>
      </c>
      <c r="N1389" t="s">
        <v>462</v>
      </c>
      <c r="O1389">
        <f>IFERROR(VLOOKUP(A1389,Størrelse!$A$2:$B$409,2,TRUE),0)</f>
        <v>0</v>
      </c>
    </row>
    <row r="1390" spans="1:15" x14ac:dyDescent="0.3">
      <c r="A1390" t="s">
        <v>135</v>
      </c>
      <c r="B1390" s="1">
        <v>36893</v>
      </c>
      <c r="C1390">
        <v>-8.9999999999999993E-3</v>
      </c>
      <c r="D1390" t="e">
        <f t="shared" si="364"/>
        <v>#DIV/0!</v>
      </c>
      <c r="E1390">
        <v>4.5889095190000004</v>
      </c>
      <c r="F1390" t="e">
        <f t="shared" si="365"/>
        <v>#DIV/0!</v>
      </c>
      <c r="G1390" t="e">
        <v>#DIV/0!</v>
      </c>
      <c r="H1390" t="e">
        <f t="shared" si="366"/>
        <v>#DIV/0!</v>
      </c>
      <c r="I1390">
        <v>0</v>
      </c>
      <c r="J1390" t="e">
        <f t="shared" si="367"/>
        <v>#DIV/0!</v>
      </c>
      <c r="K1390">
        <v>0</v>
      </c>
      <c r="L1390">
        <v>2001</v>
      </c>
      <c r="M1390" s="2" t="str">
        <f>VLOOKUP(A1390,Bransje!$A$2:$B$418,2,TRUE)</f>
        <v>Energy - Fossil Fuels</v>
      </c>
      <c r="N1390" t="s">
        <v>462</v>
      </c>
      <c r="O1390">
        <f>IFERROR(VLOOKUP(A1390,Størrelse!$A$2:$B$409,2,TRUE),0)</f>
        <v>0</v>
      </c>
    </row>
    <row r="1391" spans="1:15" x14ac:dyDescent="0.3">
      <c r="A1391" t="s">
        <v>135</v>
      </c>
      <c r="B1391" s="1">
        <v>36521</v>
      </c>
      <c r="C1391">
        <v>-3.3149999999999999E-2</v>
      </c>
      <c r="D1391" t="e">
        <f>C1391/#REF!</f>
        <v>#REF!</v>
      </c>
      <c r="E1391" t="s">
        <v>13</v>
      </c>
      <c r="F1391" t="e">
        <f>E1391/#REF!</f>
        <v>#VALUE!</v>
      </c>
      <c r="G1391" t="e">
        <v>#DIV/0!</v>
      </c>
      <c r="H1391" t="e">
        <f>G1391/#REF!</f>
        <v>#DIV/0!</v>
      </c>
      <c r="I1391">
        <v>0</v>
      </c>
      <c r="J1391" t="e">
        <f>+I1391/#REF!</f>
        <v>#REF!</v>
      </c>
      <c r="K1391">
        <v>0</v>
      </c>
      <c r="L1391">
        <v>1999</v>
      </c>
      <c r="M1391" s="2" t="str">
        <f>VLOOKUP(A1391,Bransje!$A$2:$B$418,2,TRUE)</f>
        <v>Energy - Fossil Fuels</v>
      </c>
      <c r="N1391" t="s">
        <v>462</v>
      </c>
      <c r="O1391">
        <f>IFERROR(VLOOKUP(A1391,Størrelse!$A$2:$B$409,2,TRUE),0)</f>
        <v>0</v>
      </c>
    </row>
    <row r="1392" spans="1:15" x14ac:dyDescent="0.3">
      <c r="A1392" t="s">
        <v>136</v>
      </c>
      <c r="B1392" s="1">
        <v>43150</v>
      </c>
      <c r="C1392">
        <v>-1.8780000000000002E-2</v>
      </c>
      <c r="D1392" t="e">
        <f t="shared" ref="D1392:D1411" si="368">C1392/G1393</f>
        <v>#DIV/0!</v>
      </c>
      <c r="E1392">
        <v>11.950512676100001</v>
      </c>
      <c r="F1392" t="e">
        <f t="shared" ref="F1392:F1411" si="369">E1392/G1393</f>
        <v>#DIV/0!</v>
      </c>
      <c r="G1392" t="e">
        <v>#DIV/0!</v>
      </c>
      <c r="H1392" t="e">
        <f t="shared" ref="H1392:H1411" si="370">G1392/G1393</f>
        <v>#DIV/0!</v>
      </c>
      <c r="I1392">
        <v>0</v>
      </c>
      <c r="J1392" t="e">
        <f t="shared" ref="J1392:J1411" si="371">+I1392/G1393</f>
        <v>#DIV/0!</v>
      </c>
      <c r="K1392">
        <v>1</v>
      </c>
      <c r="L1392">
        <v>2018</v>
      </c>
      <c r="M1392" s="2" t="str">
        <f>VLOOKUP(A1392,Bransje!$A$2:$B$418,2,TRUE)</f>
        <v>Transportation</v>
      </c>
      <c r="N1392" t="s">
        <v>404</v>
      </c>
      <c r="O1392">
        <f>IFERROR(VLOOKUP(A1392,Størrelse!$A$2:$B$409,2,TRUE),0)</f>
        <v>0</v>
      </c>
    </row>
    <row r="1393" spans="1:15" x14ac:dyDescent="0.3">
      <c r="A1393" t="s">
        <v>136</v>
      </c>
      <c r="B1393" s="1">
        <v>42793</v>
      </c>
      <c r="C1393">
        <v>-1.1943299999999999</v>
      </c>
      <c r="D1393">
        <f t="shared" si="368"/>
        <v>-5.2564036466519956E-2</v>
      </c>
      <c r="E1393">
        <v>11.58428874</v>
      </c>
      <c r="F1393">
        <f t="shared" si="369"/>
        <v>0.50983980622445768</v>
      </c>
      <c r="G1393" t="e">
        <v>#DIV/0!</v>
      </c>
      <c r="H1393" t="e">
        <f t="shared" si="370"/>
        <v>#DIV/0!</v>
      </c>
      <c r="I1393">
        <v>0</v>
      </c>
      <c r="J1393">
        <f t="shared" si="371"/>
        <v>0</v>
      </c>
      <c r="K1393">
        <v>1</v>
      </c>
      <c r="L1393">
        <v>2017</v>
      </c>
      <c r="M1393" s="2" t="str">
        <f>VLOOKUP(A1393,Bransje!$A$2:$B$418,2,TRUE)</f>
        <v>Transportation</v>
      </c>
      <c r="N1393" t="s">
        <v>404</v>
      </c>
      <c r="O1393">
        <f>IFERROR(VLOOKUP(A1393,Størrelse!$A$2:$B$409,2,TRUE),0)</f>
        <v>0</v>
      </c>
    </row>
    <row r="1394" spans="1:15" x14ac:dyDescent="0.3">
      <c r="A1394" t="s">
        <v>136</v>
      </c>
      <c r="B1394" s="1">
        <v>42418</v>
      </c>
      <c r="C1394">
        <v>-7.30206</v>
      </c>
      <c r="D1394" t="e">
        <f t="shared" si="368"/>
        <v>#DIV/0!</v>
      </c>
      <c r="E1394">
        <v>38.310805002000002</v>
      </c>
      <c r="F1394" t="e">
        <f t="shared" si="369"/>
        <v>#DIV/0!</v>
      </c>
      <c r="G1394">
        <v>22.721428571428572</v>
      </c>
      <c r="H1394" t="e">
        <f t="shared" si="370"/>
        <v>#DIV/0!</v>
      </c>
      <c r="I1394">
        <v>0.19107262578208362</v>
      </c>
      <c r="J1394" t="e">
        <f t="shared" si="371"/>
        <v>#DIV/0!</v>
      </c>
      <c r="K1394">
        <v>1</v>
      </c>
      <c r="L1394">
        <v>2016</v>
      </c>
      <c r="M1394" s="2" t="str">
        <f>VLOOKUP(A1394,Bransje!$A$2:$B$418,2,TRUE)</f>
        <v>Transportation</v>
      </c>
      <c r="N1394" t="s">
        <v>404</v>
      </c>
      <c r="O1394">
        <f>IFERROR(VLOOKUP(A1394,Størrelse!$A$2:$B$409,2,TRUE),0)</f>
        <v>0</v>
      </c>
    </row>
    <row r="1395" spans="1:15" x14ac:dyDescent="0.3">
      <c r="A1395" t="s">
        <v>136</v>
      </c>
      <c r="B1395" s="1">
        <v>42122</v>
      </c>
      <c r="C1395">
        <v>1.5495300000000001</v>
      </c>
      <c r="D1395" t="e">
        <f t="shared" si="368"/>
        <v>#DIV/0!</v>
      </c>
      <c r="E1395">
        <v>84.304795499999997</v>
      </c>
      <c r="F1395" t="e">
        <f t="shared" si="369"/>
        <v>#DIV/0!</v>
      </c>
      <c r="G1395" t="e">
        <v>#DIV/0!</v>
      </c>
      <c r="H1395" t="e">
        <f t="shared" si="370"/>
        <v>#DIV/0!</v>
      </c>
      <c r="I1395">
        <v>0</v>
      </c>
      <c r="J1395" t="e">
        <f t="shared" si="371"/>
        <v>#DIV/0!</v>
      </c>
      <c r="K1395">
        <v>1</v>
      </c>
      <c r="L1395">
        <v>2015</v>
      </c>
      <c r="M1395" s="2" t="str">
        <f>VLOOKUP(A1395,Bransje!$A$2:$B$418,2,TRUE)</f>
        <v>Transportation</v>
      </c>
      <c r="N1395" t="s">
        <v>404</v>
      </c>
      <c r="O1395">
        <f>IFERROR(VLOOKUP(A1395,Størrelse!$A$2:$B$409,2,TRUE),0)</f>
        <v>0</v>
      </c>
    </row>
    <row r="1396" spans="1:15" x14ac:dyDescent="0.3">
      <c r="A1396" t="s">
        <v>136</v>
      </c>
      <c r="B1396" s="1">
        <v>41675</v>
      </c>
      <c r="C1396">
        <v>0.68891000000000002</v>
      </c>
      <c r="D1396" t="e">
        <f t="shared" si="368"/>
        <v>#DIV/0!</v>
      </c>
      <c r="E1396">
        <v>60.000195159999997</v>
      </c>
      <c r="F1396" t="e">
        <f t="shared" si="369"/>
        <v>#DIV/0!</v>
      </c>
      <c r="G1396" t="e">
        <v>#DIV/0!</v>
      </c>
      <c r="H1396" t="e">
        <f t="shared" si="370"/>
        <v>#DIV/0!</v>
      </c>
      <c r="I1396">
        <v>0</v>
      </c>
      <c r="J1396" t="e">
        <f t="shared" si="371"/>
        <v>#DIV/0!</v>
      </c>
      <c r="K1396">
        <v>1</v>
      </c>
      <c r="L1396">
        <v>2014</v>
      </c>
      <c r="M1396" s="2" t="str">
        <f>VLOOKUP(A1396,Bransje!$A$2:$B$418,2,TRUE)</f>
        <v>Transportation</v>
      </c>
      <c r="N1396" t="s">
        <v>404</v>
      </c>
      <c r="O1396">
        <f>IFERROR(VLOOKUP(A1396,Størrelse!$A$2:$B$409,2,TRUE),0)</f>
        <v>0</v>
      </c>
    </row>
    <row r="1397" spans="1:15" x14ac:dyDescent="0.3">
      <c r="A1397" t="s">
        <v>136</v>
      </c>
      <c r="B1397" s="1">
        <v>41311</v>
      </c>
      <c r="C1397">
        <v>1.2037500000000001</v>
      </c>
      <c r="D1397" t="e">
        <f t="shared" si="368"/>
        <v>#DIV/0!</v>
      </c>
      <c r="E1397">
        <v>56.829977079000003</v>
      </c>
      <c r="F1397" t="e">
        <f t="shared" si="369"/>
        <v>#DIV/0!</v>
      </c>
      <c r="G1397" t="e">
        <v>#DIV/0!</v>
      </c>
      <c r="H1397" t="e">
        <f t="shared" si="370"/>
        <v>#DIV/0!</v>
      </c>
      <c r="I1397">
        <v>0</v>
      </c>
      <c r="J1397" t="e">
        <f t="shared" si="371"/>
        <v>#DIV/0!</v>
      </c>
      <c r="K1397">
        <v>1</v>
      </c>
      <c r="L1397">
        <v>2013</v>
      </c>
      <c r="M1397" s="2" t="str">
        <f>VLOOKUP(A1397,Bransje!$A$2:$B$418,2,TRUE)</f>
        <v>Transportation</v>
      </c>
      <c r="N1397" t="s">
        <v>404</v>
      </c>
      <c r="O1397">
        <f>IFERROR(VLOOKUP(A1397,Størrelse!$A$2:$B$409,2,TRUE),0)</f>
        <v>0</v>
      </c>
    </row>
    <row r="1398" spans="1:15" x14ac:dyDescent="0.3">
      <c r="A1398" t="s">
        <v>136</v>
      </c>
      <c r="B1398" s="1">
        <v>41025</v>
      </c>
      <c r="C1398">
        <v>5.5387700000000004</v>
      </c>
      <c r="D1398" t="e">
        <f t="shared" si="368"/>
        <v>#DIV/0!</v>
      </c>
      <c r="E1398">
        <v>73.678047981999995</v>
      </c>
      <c r="F1398" t="e">
        <f t="shared" si="369"/>
        <v>#DIV/0!</v>
      </c>
      <c r="G1398" t="e">
        <v>#DIV/0!</v>
      </c>
      <c r="H1398" t="e">
        <f t="shared" si="370"/>
        <v>#DIV/0!</v>
      </c>
      <c r="I1398">
        <v>0</v>
      </c>
      <c r="J1398" t="e">
        <f t="shared" si="371"/>
        <v>#DIV/0!</v>
      </c>
      <c r="K1398">
        <v>1</v>
      </c>
      <c r="L1398">
        <v>2012</v>
      </c>
      <c r="M1398" s="2" t="str">
        <f>VLOOKUP(A1398,Bransje!$A$2:$B$418,2,TRUE)</f>
        <v>Transportation</v>
      </c>
      <c r="N1398" t="s">
        <v>404</v>
      </c>
      <c r="O1398">
        <f>IFERROR(VLOOKUP(A1398,Størrelse!$A$2:$B$409,2,TRUE),0)</f>
        <v>0</v>
      </c>
    </row>
    <row r="1399" spans="1:15" x14ac:dyDescent="0.3">
      <c r="A1399" t="s">
        <v>136</v>
      </c>
      <c r="B1399" s="1">
        <v>40581</v>
      </c>
      <c r="C1399">
        <v>5.2680400000000001</v>
      </c>
      <c r="D1399" t="e">
        <f t="shared" si="368"/>
        <v>#DIV/0!</v>
      </c>
      <c r="E1399">
        <v>98.300470711000003</v>
      </c>
      <c r="F1399" t="e">
        <f t="shared" si="369"/>
        <v>#DIV/0!</v>
      </c>
      <c r="G1399" t="e">
        <v>#DIV/0!</v>
      </c>
      <c r="H1399" t="e">
        <f t="shared" si="370"/>
        <v>#DIV/0!</v>
      </c>
      <c r="I1399">
        <v>0</v>
      </c>
      <c r="J1399" t="e">
        <f t="shared" si="371"/>
        <v>#DIV/0!</v>
      </c>
      <c r="K1399">
        <v>1</v>
      </c>
      <c r="L1399">
        <v>2011</v>
      </c>
      <c r="M1399" s="2" t="str">
        <f>VLOOKUP(A1399,Bransje!$A$2:$B$418,2,TRUE)</f>
        <v>Transportation</v>
      </c>
      <c r="N1399" t="s">
        <v>404</v>
      </c>
      <c r="O1399">
        <f>IFERROR(VLOOKUP(A1399,Størrelse!$A$2:$B$409,2,TRUE),0)</f>
        <v>0</v>
      </c>
    </row>
    <row r="1400" spans="1:15" x14ac:dyDescent="0.3">
      <c r="A1400" t="s">
        <v>136</v>
      </c>
      <c r="B1400" s="1">
        <v>40219</v>
      </c>
      <c r="C1400">
        <v>6.3391799999999998</v>
      </c>
      <c r="D1400" t="e">
        <f t="shared" si="368"/>
        <v>#DIV/0!</v>
      </c>
      <c r="E1400">
        <v>70.090643275000005</v>
      </c>
      <c r="F1400" t="e">
        <f t="shared" si="369"/>
        <v>#DIV/0!</v>
      </c>
      <c r="G1400" t="e">
        <v>#DIV/0!</v>
      </c>
      <c r="H1400" t="e">
        <f t="shared" si="370"/>
        <v>#DIV/0!</v>
      </c>
      <c r="I1400">
        <v>0</v>
      </c>
      <c r="J1400" t="e">
        <f t="shared" si="371"/>
        <v>#DIV/0!</v>
      </c>
      <c r="K1400">
        <v>1</v>
      </c>
      <c r="L1400">
        <v>2010</v>
      </c>
      <c r="M1400" s="2" t="str">
        <f>VLOOKUP(A1400,Bransje!$A$2:$B$418,2,TRUE)</f>
        <v>Transportation</v>
      </c>
      <c r="N1400" t="s">
        <v>404</v>
      </c>
      <c r="O1400">
        <f>IFERROR(VLOOKUP(A1400,Størrelse!$A$2:$B$409,2,TRUE),0)</f>
        <v>0</v>
      </c>
    </row>
    <row r="1401" spans="1:15" x14ac:dyDescent="0.3">
      <c r="A1401" t="s">
        <v>136</v>
      </c>
      <c r="B1401" s="1">
        <v>39849</v>
      </c>
      <c r="C1401">
        <v>14.050879999999999</v>
      </c>
      <c r="D1401" t="e">
        <f t="shared" si="368"/>
        <v>#DIV/0!</v>
      </c>
      <c r="E1401">
        <v>65.001461988000003</v>
      </c>
      <c r="F1401" t="e">
        <f t="shared" si="369"/>
        <v>#DIV/0!</v>
      </c>
      <c r="G1401" t="e">
        <v>#DIV/0!</v>
      </c>
      <c r="H1401" t="e">
        <f t="shared" si="370"/>
        <v>#DIV/0!</v>
      </c>
      <c r="I1401">
        <v>0</v>
      </c>
      <c r="J1401" t="e">
        <f t="shared" si="371"/>
        <v>#DIV/0!</v>
      </c>
      <c r="K1401">
        <v>1</v>
      </c>
      <c r="L1401">
        <v>2009</v>
      </c>
      <c r="M1401" s="2" t="str">
        <f>VLOOKUP(A1401,Bransje!$A$2:$B$418,2,TRUE)</f>
        <v>Transportation</v>
      </c>
      <c r="N1401" t="s">
        <v>404</v>
      </c>
      <c r="O1401">
        <f>IFERROR(VLOOKUP(A1401,Størrelse!$A$2:$B$409,2,TRUE),0)</f>
        <v>0</v>
      </c>
    </row>
    <row r="1402" spans="1:15" x14ac:dyDescent="0.3">
      <c r="A1402" t="s">
        <v>136</v>
      </c>
      <c r="B1402" s="1">
        <v>39492</v>
      </c>
      <c r="C1402">
        <v>24.80585</v>
      </c>
      <c r="D1402" t="e">
        <f t="shared" si="368"/>
        <v>#DIV/0!</v>
      </c>
      <c r="E1402">
        <v>64.700584794999997</v>
      </c>
      <c r="F1402" t="e">
        <f t="shared" si="369"/>
        <v>#DIV/0!</v>
      </c>
      <c r="G1402" t="e">
        <v>#DIV/0!</v>
      </c>
      <c r="H1402" t="e">
        <f t="shared" si="370"/>
        <v>#DIV/0!</v>
      </c>
      <c r="I1402">
        <v>0</v>
      </c>
      <c r="J1402" t="e">
        <f t="shared" si="371"/>
        <v>#DIV/0!</v>
      </c>
      <c r="K1402">
        <v>1</v>
      </c>
      <c r="L1402">
        <v>2008</v>
      </c>
      <c r="M1402" s="2" t="str">
        <f>VLOOKUP(A1402,Bransje!$A$2:$B$418,2,TRUE)</f>
        <v>Transportation</v>
      </c>
      <c r="N1402" t="s">
        <v>404</v>
      </c>
      <c r="O1402">
        <f>IFERROR(VLOOKUP(A1402,Størrelse!$A$2:$B$409,2,TRUE),0)</f>
        <v>0</v>
      </c>
    </row>
    <row r="1403" spans="1:15" x14ac:dyDescent="0.3">
      <c r="A1403" t="s">
        <v>136</v>
      </c>
      <c r="B1403" s="1">
        <v>39125</v>
      </c>
      <c r="C1403">
        <v>13.36754</v>
      </c>
      <c r="D1403" t="e">
        <f t="shared" si="368"/>
        <v>#DIV/0!</v>
      </c>
      <c r="E1403">
        <v>52.394736842</v>
      </c>
      <c r="F1403" t="e">
        <f t="shared" si="369"/>
        <v>#DIV/0!</v>
      </c>
      <c r="G1403" t="e">
        <v>#DIV/0!</v>
      </c>
      <c r="H1403" t="e">
        <f t="shared" si="370"/>
        <v>#DIV/0!</v>
      </c>
      <c r="I1403">
        <v>0</v>
      </c>
      <c r="J1403" t="e">
        <f t="shared" si="371"/>
        <v>#DIV/0!</v>
      </c>
      <c r="K1403">
        <v>1</v>
      </c>
      <c r="L1403">
        <v>2007</v>
      </c>
      <c r="M1403" s="2" t="str">
        <f>VLOOKUP(A1403,Bransje!$A$2:$B$418,2,TRUE)</f>
        <v>Transportation</v>
      </c>
      <c r="N1403" t="s">
        <v>404</v>
      </c>
      <c r="O1403">
        <f>IFERROR(VLOOKUP(A1403,Størrelse!$A$2:$B$409,2,TRUE),0)</f>
        <v>0</v>
      </c>
    </row>
    <row r="1404" spans="1:15" x14ac:dyDescent="0.3">
      <c r="A1404" t="s">
        <v>136</v>
      </c>
      <c r="B1404" s="1">
        <v>38761</v>
      </c>
      <c r="C1404">
        <v>12.85585</v>
      </c>
      <c r="D1404" t="e">
        <f t="shared" si="368"/>
        <v>#DIV/0!</v>
      </c>
      <c r="E1404">
        <v>57.027192982000003</v>
      </c>
      <c r="F1404" t="e">
        <f t="shared" si="369"/>
        <v>#DIV/0!</v>
      </c>
      <c r="G1404" t="e">
        <v>#DIV/0!</v>
      </c>
      <c r="H1404" t="e">
        <f t="shared" si="370"/>
        <v>#DIV/0!</v>
      </c>
      <c r="I1404">
        <v>0</v>
      </c>
      <c r="J1404" t="e">
        <f t="shared" si="371"/>
        <v>#DIV/0!</v>
      </c>
      <c r="K1404">
        <v>1</v>
      </c>
      <c r="L1404">
        <v>2006</v>
      </c>
      <c r="M1404" s="2" t="str">
        <f>VLOOKUP(A1404,Bransje!$A$2:$B$418,2,TRUE)</f>
        <v>Transportation</v>
      </c>
      <c r="N1404" t="s">
        <v>404</v>
      </c>
      <c r="O1404">
        <f>IFERROR(VLOOKUP(A1404,Størrelse!$A$2:$B$409,2,TRUE),0)</f>
        <v>0</v>
      </c>
    </row>
    <row r="1405" spans="1:15" x14ac:dyDescent="0.3">
      <c r="A1405" t="s">
        <v>136</v>
      </c>
      <c r="B1405" s="1">
        <v>38397</v>
      </c>
      <c r="C1405">
        <v>25.099119999999999</v>
      </c>
      <c r="D1405" t="e">
        <f t="shared" si="368"/>
        <v>#DIV/0!</v>
      </c>
      <c r="E1405">
        <v>66.921345028999994</v>
      </c>
      <c r="F1405" t="e">
        <f t="shared" si="369"/>
        <v>#DIV/0!</v>
      </c>
      <c r="G1405" t="e">
        <v>#DIV/0!</v>
      </c>
      <c r="H1405" t="e">
        <f t="shared" si="370"/>
        <v>#DIV/0!</v>
      </c>
      <c r="I1405">
        <v>0</v>
      </c>
      <c r="J1405" t="e">
        <f t="shared" si="371"/>
        <v>#DIV/0!</v>
      </c>
      <c r="K1405">
        <v>1</v>
      </c>
      <c r="L1405">
        <v>2005</v>
      </c>
      <c r="M1405" s="2" t="str">
        <f>VLOOKUP(A1405,Bransje!$A$2:$B$418,2,TRUE)</f>
        <v>Transportation</v>
      </c>
      <c r="N1405" t="s">
        <v>404</v>
      </c>
      <c r="O1405">
        <f>IFERROR(VLOOKUP(A1405,Størrelse!$A$2:$B$409,2,TRUE),0)</f>
        <v>0</v>
      </c>
    </row>
    <row r="1406" spans="1:15" x14ac:dyDescent="0.3">
      <c r="A1406" t="s">
        <v>136</v>
      </c>
      <c r="B1406" s="1">
        <v>38125</v>
      </c>
      <c r="C1406">
        <v>13.87778</v>
      </c>
      <c r="D1406" t="e">
        <f t="shared" si="368"/>
        <v>#DIV/0!</v>
      </c>
      <c r="E1406">
        <v>63.019590643000001</v>
      </c>
      <c r="F1406" t="e">
        <f t="shared" si="369"/>
        <v>#DIV/0!</v>
      </c>
      <c r="G1406" t="e">
        <v>#DIV/0!</v>
      </c>
      <c r="H1406" t="e">
        <f t="shared" si="370"/>
        <v>#DIV/0!</v>
      </c>
      <c r="I1406">
        <v>0</v>
      </c>
      <c r="J1406" t="e">
        <f t="shared" si="371"/>
        <v>#DIV/0!</v>
      </c>
      <c r="K1406">
        <v>0</v>
      </c>
      <c r="L1406">
        <v>2004</v>
      </c>
      <c r="M1406" s="2" t="str">
        <f>VLOOKUP(A1406,Bransje!$A$2:$B$418,2,TRUE)</f>
        <v>Transportation</v>
      </c>
      <c r="N1406" t="s">
        <v>404</v>
      </c>
      <c r="O1406">
        <f>IFERROR(VLOOKUP(A1406,Størrelse!$A$2:$B$409,2,TRUE),0)</f>
        <v>0</v>
      </c>
    </row>
    <row r="1407" spans="1:15" x14ac:dyDescent="0.3">
      <c r="A1407" t="s">
        <v>136</v>
      </c>
      <c r="B1407" s="1">
        <v>37756</v>
      </c>
      <c r="C1407">
        <v>3.6701800000000002</v>
      </c>
      <c r="D1407" t="e">
        <f t="shared" si="368"/>
        <v>#DIV/0!</v>
      </c>
      <c r="E1407">
        <v>61.005847953</v>
      </c>
      <c r="F1407" t="e">
        <f t="shared" si="369"/>
        <v>#DIV/0!</v>
      </c>
      <c r="G1407" t="e">
        <v>#DIV/0!</v>
      </c>
      <c r="H1407" t="e">
        <f t="shared" si="370"/>
        <v>#DIV/0!</v>
      </c>
      <c r="I1407">
        <v>0</v>
      </c>
      <c r="J1407" t="e">
        <f t="shared" si="371"/>
        <v>#DIV/0!</v>
      </c>
      <c r="K1407">
        <v>0</v>
      </c>
      <c r="L1407">
        <v>2003</v>
      </c>
      <c r="M1407" s="2" t="str">
        <f>VLOOKUP(A1407,Bransje!$A$2:$B$418,2,TRUE)</f>
        <v>Transportation</v>
      </c>
      <c r="N1407" t="s">
        <v>404</v>
      </c>
      <c r="O1407">
        <f>IFERROR(VLOOKUP(A1407,Størrelse!$A$2:$B$409,2,TRUE),0)</f>
        <v>0</v>
      </c>
    </row>
    <row r="1408" spans="1:15" x14ac:dyDescent="0.3">
      <c r="A1408" t="s">
        <v>136</v>
      </c>
      <c r="B1408" s="1">
        <v>37391</v>
      </c>
      <c r="C1408">
        <v>9.9163700000000006</v>
      </c>
      <c r="D1408" t="e">
        <f t="shared" si="368"/>
        <v>#DIV/0!</v>
      </c>
      <c r="E1408">
        <v>66.981578947000003</v>
      </c>
      <c r="F1408" t="e">
        <f t="shared" si="369"/>
        <v>#DIV/0!</v>
      </c>
      <c r="G1408" t="e">
        <v>#DIV/0!</v>
      </c>
      <c r="H1408" t="e">
        <f t="shared" si="370"/>
        <v>#DIV/0!</v>
      </c>
      <c r="I1408">
        <v>0</v>
      </c>
      <c r="J1408" t="e">
        <f t="shared" si="371"/>
        <v>#DIV/0!</v>
      </c>
      <c r="K1408">
        <v>0</v>
      </c>
      <c r="L1408">
        <v>2002</v>
      </c>
      <c r="M1408" s="2" t="str">
        <f>VLOOKUP(A1408,Bransje!$A$2:$B$418,2,TRUE)</f>
        <v>Transportation</v>
      </c>
      <c r="N1408" t="s">
        <v>404</v>
      </c>
      <c r="O1408">
        <f>IFERROR(VLOOKUP(A1408,Størrelse!$A$2:$B$409,2,TRUE),0)</f>
        <v>0</v>
      </c>
    </row>
    <row r="1409" spans="1:15" x14ac:dyDescent="0.3">
      <c r="A1409" t="s">
        <v>136</v>
      </c>
      <c r="B1409" s="1">
        <v>37036</v>
      </c>
      <c r="C1409">
        <v>14.24649</v>
      </c>
      <c r="D1409" t="e">
        <f t="shared" si="368"/>
        <v>#DIV/0!</v>
      </c>
      <c r="E1409">
        <v>81.058187134999997</v>
      </c>
      <c r="F1409" t="e">
        <f t="shared" si="369"/>
        <v>#DIV/0!</v>
      </c>
      <c r="G1409" t="e">
        <v>#DIV/0!</v>
      </c>
      <c r="H1409" t="e">
        <f t="shared" si="370"/>
        <v>#DIV/0!</v>
      </c>
      <c r="I1409">
        <v>0</v>
      </c>
      <c r="J1409" t="e">
        <f t="shared" si="371"/>
        <v>#DIV/0!</v>
      </c>
      <c r="K1409">
        <v>0</v>
      </c>
      <c r="L1409">
        <v>2001</v>
      </c>
      <c r="M1409" s="2" t="str">
        <f>VLOOKUP(A1409,Bransje!$A$2:$B$418,2,TRUE)</f>
        <v>Transportation</v>
      </c>
      <c r="N1409" t="s">
        <v>404</v>
      </c>
      <c r="O1409">
        <f>IFERROR(VLOOKUP(A1409,Størrelse!$A$2:$B$409,2,TRUE),0)</f>
        <v>0</v>
      </c>
    </row>
    <row r="1410" spans="1:15" x14ac:dyDescent="0.3">
      <c r="A1410" t="s">
        <v>136</v>
      </c>
      <c r="B1410" s="1">
        <v>36580</v>
      </c>
      <c r="C1410">
        <v>3.6760199999999998</v>
      </c>
      <c r="D1410" t="e">
        <f t="shared" si="368"/>
        <v>#DIV/0!</v>
      </c>
      <c r="E1410">
        <v>80.111403508999999</v>
      </c>
      <c r="F1410" t="e">
        <f t="shared" si="369"/>
        <v>#DIV/0!</v>
      </c>
      <c r="G1410" t="e">
        <v>#DIV/0!</v>
      </c>
      <c r="H1410" t="e">
        <f t="shared" si="370"/>
        <v>#DIV/0!</v>
      </c>
      <c r="I1410">
        <v>0</v>
      </c>
      <c r="J1410" t="e">
        <f t="shared" si="371"/>
        <v>#DIV/0!</v>
      </c>
      <c r="K1410">
        <v>0</v>
      </c>
      <c r="L1410">
        <v>2000</v>
      </c>
      <c r="M1410" s="2" t="str">
        <f>VLOOKUP(A1410,Bransje!$A$2:$B$418,2,TRUE)</f>
        <v>Transportation</v>
      </c>
      <c r="N1410" t="s">
        <v>404</v>
      </c>
      <c r="O1410">
        <f>IFERROR(VLOOKUP(A1410,Størrelse!$A$2:$B$409,2,TRUE),0)</f>
        <v>0</v>
      </c>
    </row>
    <row r="1411" spans="1:15" x14ac:dyDescent="0.3">
      <c r="A1411" t="s">
        <v>136</v>
      </c>
      <c r="B1411" s="1">
        <v>36235</v>
      </c>
      <c r="C1411">
        <v>5.0833300000000001</v>
      </c>
      <c r="D1411" t="e">
        <f t="shared" si="368"/>
        <v>#DIV/0!</v>
      </c>
      <c r="E1411">
        <v>85.435087718999995</v>
      </c>
      <c r="F1411" t="e">
        <f t="shared" si="369"/>
        <v>#DIV/0!</v>
      </c>
      <c r="G1411" t="e">
        <v>#DIV/0!</v>
      </c>
      <c r="H1411" t="e">
        <f t="shared" si="370"/>
        <v>#DIV/0!</v>
      </c>
      <c r="I1411">
        <v>0</v>
      </c>
      <c r="J1411" t="e">
        <f t="shared" si="371"/>
        <v>#DIV/0!</v>
      </c>
      <c r="K1411">
        <v>0</v>
      </c>
      <c r="L1411">
        <v>1999</v>
      </c>
      <c r="M1411" s="2" t="str">
        <f>VLOOKUP(A1411,Bransje!$A$2:$B$418,2,TRUE)</f>
        <v>Transportation</v>
      </c>
      <c r="N1411" t="s">
        <v>404</v>
      </c>
      <c r="O1411">
        <f>IFERROR(VLOOKUP(A1411,Størrelse!$A$2:$B$409,2,TRUE),0)</f>
        <v>0</v>
      </c>
    </row>
    <row r="1412" spans="1:15" x14ac:dyDescent="0.3">
      <c r="A1412" t="s">
        <v>136</v>
      </c>
      <c r="B1412" s="1">
        <v>35865</v>
      </c>
      <c r="C1412">
        <v>8.0312400000000004</v>
      </c>
      <c r="D1412" t="e">
        <f>C1412/#REF!</f>
        <v>#REF!</v>
      </c>
      <c r="E1412" t="s">
        <v>13</v>
      </c>
      <c r="F1412" t="e">
        <f>E1412/#REF!</f>
        <v>#VALUE!</v>
      </c>
      <c r="G1412" t="e">
        <v>#DIV/0!</v>
      </c>
      <c r="H1412" t="e">
        <f>G1412/#REF!</f>
        <v>#DIV/0!</v>
      </c>
      <c r="I1412">
        <v>0</v>
      </c>
      <c r="J1412" t="e">
        <f>+I1412/#REF!</f>
        <v>#REF!</v>
      </c>
      <c r="K1412">
        <v>0</v>
      </c>
      <c r="L1412">
        <v>1998</v>
      </c>
      <c r="M1412" s="2" t="str">
        <f>VLOOKUP(A1412,Bransje!$A$2:$B$418,2,TRUE)</f>
        <v>Transportation</v>
      </c>
      <c r="N1412" t="s">
        <v>404</v>
      </c>
      <c r="O1412">
        <f>IFERROR(VLOOKUP(A1412,Størrelse!$A$2:$B$409,2,TRUE),0)</f>
        <v>0</v>
      </c>
    </row>
    <row r="1413" spans="1:15" x14ac:dyDescent="0.3">
      <c r="A1413" t="s">
        <v>137</v>
      </c>
      <c r="B1413" s="1">
        <v>43150</v>
      </c>
      <c r="C1413">
        <v>-1.8780000000000002E-2</v>
      </c>
      <c r="D1413">
        <f t="shared" ref="D1413:D1432" si="372">C1413/G1414</f>
        <v>-3.2816521048451155E-4</v>
      </c>
      <c r="E1413">
        <v>11.950512676100001</v>
      </c>
      <c r="F1413">
        <f t="shared" ref="F1413:F1432" si="373">E1413/G1414</f>
        <v>0.20882547964590947</v>
      </c>
      <c r="G1413">
        <v>72.254545454545436</v>
      </c>
      <c r="H1413">
        <f t="shared" ref="H1413:H1432" si="374">G1413/G1414</f>
        <v>1.2625893566322475</v>
      </c>
      <c r="I1413">
        <v>-1.1208427308988855E-2</v>
      </c>
      <c r="J1413">
        <f t="shared" ref="J1413:J1432" si="375">+I1413/G1414</f>
        <v>-1.9585814201569088E-4</v>
      </c>
      <c r="K1413">
        <v>1</v>
      </c>
      <c r="L1413">
        <v>2018</v>
      </c>
      <c r="M1413" s="2" t="str">
        <f>VLOOKUP(A1413,Bransje!$A$2:$B$418,2,TRUE)</f>
        <v>Transportation</v>
      </c>
      <c r="N1413" t="s">
        <v>404</v>
      </c>
      <c r="O1413">
        <f>IFERROR(VLOOKUP(A1413,Størrelse!$A$2:$B$409,2,TRUE),0)</f>
        <v>0</v>
      </c>
    </row>
    <row r="1414" spans="1:15" x14ac:dyDescent="0.3">
      <c r="A1414" t="s">
        <v>137</v>
      </c>
      <c r="B1414" s="1">
        <v>42793</v>
      </c>
      <c r="C1414">
        <v>-1.1943299999999999</v>
      </c>
      <c r="D1414">
        <f t="shared" si="372"/>
        <v>-4.7232176882976804E-2</v>
      </c>
      <c r="E1414">
        <v>11.58428874</v>
      </c>
      <c r="F1414">
        <f t="shared" si="373"/>
        <v>0.45812394801366163</v>
      </c>
      <c r="G1414">
        <v>57.227272727272727</v>
      </c>
      <c r="H1414">
        <f t="shared" si="374"/>
        <v>2.2631673557433039</v>
      </c>
      <c r="I1414">
        <v>0.1314387976621223</v>
      </c>
      <c r="J1414">
        <f t="shared" si="375"/>
        <v>5.1980110526095458E-3</v>
      </c>
      <c r="K1414">
        <v>1</v>
      </c>
      <c r="L1414">
        <v>2017</v>
      </c>
      <c r="M1414" s="2" t="str">
        <f>VLOOKUP(A1414,Bransje!$A$2:$B$418,2,TRUE)</f>
        <v>Transportation</v>
      </c>
      <c r="N1414" t="s">
        <v>404</v>
      </c>
      <c r="O1414">
        <f>IFERROR(VLOOKUP(A1414,Størrelse!$A$2:$B$409,2,TRUE),0)</f>
        <v>0</v>
      </c>
    </row>
    <row r="1415" spans="1:15" x14ac:dyDescent="0.3">
      <c r="A1415" t="s">
        <v>137</v>
      </c>
      <c r="B1415" s="1">
        <v>42418</v>
      </c>
      <c r="C1415">
        <v>-7.30206</v>
      </c>
      <c r="D1415">
        <f t="shared" si="372"/>
        <v>-4.0058479852977481E-2</v>
      </c>
      <c r="E1415">
        <v>38.310805002000002</v>
      </c>
      <c r="F1415">
        <f t="shared" si="373"/>
        <v>0.210169816507118</v>
      </c>
      <c r="G1415">
        <v>25.286363636363639</v>
      </c>
      <c r="H1415">
        <f t="shared" si="374"/>
        <v>0.13871883937989216</v>
      </c>
      <c r="I1415">
        <v>-9.9834384234509299E-2</v>
      </c>
      <c r="J1415">
        <f t="shared" si="375"/>
        <v>-5.4768293734815978E-4</v>
      </c>
      <c r="K1415">
        <v>1</v>
      </c>
      <c r="L1415">
        <v>2016</v>
      </c>
      <c r="M1415" s="2" t="str">
        <f>VLOOKUP(A1415,Bransje!$A$2:$B$418,2,TRUE)</f>
        <v>Transportation</v>
      </c>
      <c r="N1415" t="s">
        <v>404</v>
      </c>
      <c r="O1415">
        <f>IFERROR(VLOOKUP(A1415,Størrelse!$A$2:$B$409,2,TRUE),0)</f>
        <v>0</v>
      </c>
    </row>
    <row r="1416" spans="1:15" x14ac:dyDescent="0.3">
      <c r="A1416" t="s">
        <v>137</v>
      </c>
      <c r="B1416" s="1">
        <v>42122</v>
      </c>
      <c r="C1416">
        <v>1.5495300000000001</v>
      </c>
      <c r="D1416" t="e">
        <f t="shared" si="372"/>
        <v>#DIV/0!</v>
      </c>
      <c r="E1416">
        <v>84.304795499999997</v>
      </c>
      <c r="F1416" t="e">
        <f t="shared" si="373"/>
        <v>#DIV/0!</v>
      </c>
      <c r="G1416">
        <v>182.285</v>
      </c>
      <c r="H1416" t="e">
        <f t="shared" si="374"/>
        <v>#DIV/0!</v>
      </c>
      <c r="I1416">
        <v>-0.12261961990282233</v>
      </c>
      <c r="J1416" t="e">
        <f t="shared" si="375"/>
        <v>#DIV/0!</v>
      </c>
      <c r="K1416">
        <v>1</v>
      </c>
      <c r="L1416">
        <v>2015</v>
      </c>
      <c r="M1416" s="2" t="str">
        <f>VLOOKUP(A1416,Bransje!$A$2:$B$418,2,TRUE)</f>
        <v>Transportation</v>
      </c>
      <c r="N1416" t="s">
        <v>404</v>
      </c>
      <c r="O1416">
        <f>IFERROR(VLOOKUP(A1416,Størrelse!$A$2:$B$409,2,TRUE),0)</f>
        <v>0</v>
      </c>
    </row>
    <row r="1417" spans="1:15" x14ac:dyDescent="0.3">
      <c r="A1417" t="s">
        <v>137</v>
      </c>
      <c r="B1417" s="1">
        <v>41675</v>
      </c>
      <c r="C1417">
        <v>0.68891000000000002</v>
      </c>
      <c r="D1417" t="e">
        <f t="shared" si="372"/>
        <v>#DIV/0!</v>
      </c>
      <c r="E1417">
        <v>60.000195159999997</v>
      </c>
      <c r="F1417" t="e">
        <f t="shared" si="373"/>
        <v>#DIV/0!</v>
      </c>
      <c r="G1417" t="e">
        <v>#DIV/0!</v>
      </c>
      <c r="H1417" t="e">
        <f t="shared" si="374"/>
        <v>#DIV/0!</v>
      </c>
      <c r="I1417">
        <v>0</v>
      </c>
      <c r="J1417" t="e">
        <f t="shared" si="375"/>
        <v>#DIV/0!</v>
      </c>
      <c r="K1417">
        <v>1</v>
      </c>
      <c r="L1417">
        <v>2014</v>
      </c>
      <c r="M1417" s="2" t="str">
        <f>VLOOKUP(A1417,Bransje!$A$2:$B$418,2,TRUE)</f>
        <v>Transportation</v>
      </c>
      <c r="N1417" t="s">
        <v>404</v>
      </c>
      <c r="O1417">
        <f>IFERROR(VLOOKUP(A1417,Størrelse!$A$2:$B$409,2,TRUE),0)</f>
        <v>0</v>
      </c>
    </row>
    <row r="1418" spans="1:15" x14ac:dyDescent="0.3">
      <c r="A1418" t="s">
        <v>137</v>
      </c>
      <c r="B1418" s="1">
        <v>41311</v>
      </c>
      <c r="C1418">
        <v>1.2037500000000001</v>
      </c>
      <c r="D1418" t="e">
        <f t="shared" si="372"/>
        <v>#DIV/0!</v>
      </c>
      <c r="E1418">
        <v>56.829977079000003</v>
      </c>
      <c r="F1418" t="e">
        <f t="shared" si="373"/>
        <v>#DIV/0!</v>
      </c>
      <c r="G1418" t="e">
        <v>#DIV/0!</v>
      </c>
      <c r="H1418" t="e">
        <f t="shared" si="374"/>
        <v>#DIV/0!</v>
      </c>
      <c r="I1418">
        <v>0</v>
      </c>
      <c r="J1418" t="e">
        <f t="shared" si="375"/>
        <v>#DIV/0!</v>
      </c>
      <c r="K1418">
        <v>1</v>
      </c>
      <c r="L1418">
        <v>2013</v>
      </c>
      <c r="M1418" s="2" t="str">
        <f>VLOOKUP(A1418,Bransje!$A$2:$B$418,2,TRUE)</f>
        <v>Transportation</v>
      </c>
      <c r="N1418" t="s">
        <v>404</v>
      </c>
      <c r="O1418">
        <f>IFERROR(VLOOKUP(A1418,Størrelse!$A$2:$B$409,2,TRUE),0)</f>
        <v>0</v>
      </c>
    </row>
    <row r="1419" spans="1:15" x14ac:dyDescent="0.3">
      <c r="A1419" t="s">
        <v>137</v>
      </c>
      <c r="B1419" s="1">
        <v>41025</v>
      </c>
      <c r="C1419">
        <v>5.5387700000000004</v>
      </c>
      <c r="D1419" t="e">
        <f t="shared" si="372"/>
        <v>#DIV/0!</v>
      </c>
      <c r="E1419">
        <v>73.678047981999995</v>
      </c>
      <c r="F1419" t="e">
        <f t="shared" si="373"/>
        <v>#DIV/0!</v>
      </c>
      <c r="G1419" t="e">
        <v>#DIV/0!</v>
      </c>
      <c r="H1419" t="e">
        <f t="shared" si="374"/>
        <v>#DIV/0!</v>
      </c>
      <c r="I1419">
        <v>0</v>
      </c>
      <c r="J1419" t="e">
        <f t="shared" si="375"/>
        <v>#DIV/0!</v>
      </c>
      <c r="K1419">
        <v>1</v>
      </c>
      <c r="L1419">
        <v>2012</v>
      </c>
      <c r="M1419" s="2" t="str">
        <f>VLOOKUP(A1419,Bransje!$A$2:$B$418,2,TRUE)</f>
        <v>Transportation</v>
      </c>
      <c r="N1419" t="s">
        <v>404</v>
      </c>
      <c r="O1419">
        <f>IFERROR(VLOOKUP(A1419,Størrelse!$A$2:$B$409,2,TRUE),0)</f>
        <v>0</v>
      </c>
    </row>
    <row r="1420" spans="1:15" x14ac:dyDescent="0.3">
      <c r="A1420" t="s">
        <v>137</v>
      </c>
      <c r="B1420" s="1">
        <v>40581</v>
      </c>
      <c r="C1420">
        <v>5.2680400000000001</v>
      </c>
      <c r="D1420" t="e">
        <f t="shared" si="372"/>
        <v>#DIV/0!</v>
      </c>
      <c r="E1420">
        <v>98.300470711000003</v>
      </c>
      <c r="F1420" t="e">
        <f t="shared" si="373"/>
        <v>#DIV/0!</v>
      </c>
      <c r="G1420" t="e">
        <v>#DIV/0!</v>
      </c>
      <c r="H1420" t="e">
        <f t="shared" si="374"/>
        <v>#DIV/0!</v>
      </c>
      <c r="I1420">
        <v>0</v>
      </c>
      <c r="J1420" t="e">
        <f t="shared" si="375"/>
        <v>#DIV/0!</v>
      </c>
      <c r="K1420">
        <v>1</v>
      </c>
      <c r="L1420">
        <v>2011</v>
      </c>
      <c r="M1420" s="2" t="str">
        <f>VLOOKUP(A1420,Bransje!$A$2:$B$418,2,TRUE)</f>
        <v>Transportation</v>
      </c>
      <c r="N1420" t="s">
        <v>404</v>
      </c>
      <c r="O1420">
        <f>IFERROR(VLOOKUP(A1420,Størrelse!$A$2:$B$409,2,TRUE),0)</f>
        <v>0</v>
      </c>
    </row>
    <row r="1421" spans="1:15" x14ac:dyDescent="0.3">
      <c r="A1421" t="s">
        <v>137</v>
      </c>
      <c r="B1421" s="1">
        <v>40219</v>
      </c>
      <c r="C1421">
        <v>6.3391799999999998</v>
      </c>
      <c r="D1421" t="e">
        <f t="shared" si="372"/>
        <v>#DIV/0!</v>
      </c>
      <c r="E1421">
        <v>70.090643275000005</v>
      </c>
      <c r="F1421" t="e">
        <f t="shared" si="373"/>
        <v>#DIV/0!</v>
      </c>
      <c r="G1421" t="e">
        <v>#DIV/0!</v>
      </c>
      <c r="H1421" t="e">
        <f t="shared" si="374"/>
        <v>#DIV/0!</v>
      </c>
      <c r="I1421">
        <v>0</v>
      </c>
      <c r="J1421" t="e">
        <f t="shared" si="375"/>
        <v>#DIV/0!</v>
      </c>
      <c r="K1421">
        <v>1</v>
      </c>
      <c r="L1421">
        <v>2010</v>
      </c>
      <c r="M1421" s="2" t="str">
        <f>VLOOKUP(A1421,Bransje!$A$2:$B$418,2,TRUE)</f>
        <v>Transportation</v>
      </c>
      <c r="N1421" t="s">
        <v>404</v>
      </c>
      <c r="O1421">
        <f>IFERROR(VLOOKUP(A1421,Størrelse!$A$2:$B$409,2,TRUE),0)</f>
        <v>0</v>
      </c>
    </row>
    <row r="1422" spans="1:15" x14ac:dyDescent="0.3">
      <c r="A1422" t="s">
        <v>137</v>
      </c>
      <c r="B1422" s="1">
        <v>39849</v>
      </c>
      <c r="C1422">
        <v>14.050879999999999</v>
      </c>
      <c r="D1422" t="e">
        <f t="shared" si="372"/>
        <v>#DIV/0!</v>
      </c>
      <c r="E1422">
        <v>65.001461988000003</v>
      </c>
      <c r="F1422" t="e">
        <f t="shared" si="373"/>
        <v>#DIV/0!</v>
      </c>
      <c r="G1422" t="e">
        <v>#DIV/0!</v>
      </c>
      <c r="H1422" t="e">
        <f t="shared" si="374"/>
        <v>#DIV/0!</v>
      </c>
      <c r="I1422">
        <v>0</v>
      </c>
      <c r="J1422" t="e">
        <f t="shared" si="375"/>
        <v>#DIV/0!</v>
      </c>
      <c r="K1422">
        <v>1</v>
      </c>
      <c r="L1422">
        <v>2009</v>
      </c>
      <c r="M1422" s="2" t="str">
        <f>VLOOKUP(A1422,Bransje!$A$2:$B$418,2,TRUE)</f>
        <v>Transportation</v>
      </c>
      <c r="N1422" t="s">
        <v>404</v>
      </c>
      <c r="O1422">
        <f>IFERROR(VLOOKUP(A1422,Størrelse!$A$2:$B$409,2,TRUE),0)</f>
        <v>0</v>
      </c>
    </row>
    <row r="1423" spans="1:15" x14ac:dyDescent="0.3">
      <c r="A1423" t="s">
        <v>137</v>
      </c>
      <c r="B1423" s="1">
        <v>39492</v>
      </c>
      <c r="C1423">
        <v>24.80585</v>
      </c>
      <c r="D1423" t="e">
        <f t="shared" si="372"/>
        <v>#DIV/0!</v>
      </c>
      <c r="E1423">
        <v>64.700584794999997</v>
      </c>
      <c r="F1423" t="e">
        <f t="shared" si="373"/>
        <v>#DIV/0!</v>
      </c>
      <c r="G1423" t="e">
        <v>#DIV/0!</v>
      </c>
      <c r="H1423" t="e">
        <f t="shared" si="374"/>
        <v>#DIV/0!</v>
      </c>
      <c r="I1423">
        <v>0</v>
      </c>
      <c r="J1423" t="e">
        <f t="shared" si="375"/>
        <v>#DIV/0!</v>
      </c>
      <c r="K1423">
        <v>1</v>
      </c>
      <c r="L1423">
        <v>2008</v>
      </c>
      <c r="M1423" s="2" t="str">
        <f>VLOOKUP(A1423,Bransje!$A$2:$B$418,2,TRUE)</f>
        <v>Transportation</v>
      </c>
      <c r="N1423" t="s">
        <v>404</v>
      </c>
      <c r="O1423">
        <f>IFERROR(VLOOKUP(A1423,Størrelse!$A$2:$B$409,2,TRUE),0)</f>
        <v>0</v>
      </c>
    </row>
    <row r="1424" spans="1:15" x14ac:dyDescent="0.3">
      <c r="A1424" t="s">
        <v>137</v>
      </c>
      <c r="B1424" s="1">
        <v>39125</v>
      </c>
      <c r="C1424">
        <v>13.36754</v>
      </c>
      <c r="D1424" t="e">
        <f t="shared" si="372"/>
        <v>#DIV/0!</v>
      </c>
      <c r="E1424">
        <v>52.394736842</v>
      </c>
      <c r="F1424" t="e">
        <f t="shared" si="373"/>
        <v>#DIV/0!</v>
      </c>
      <c r="G1424" t="e">
        <v>#DIV/0!</v>
      </c>
      <c r="H1424" t="e">
        <f t="shared" si="374"/>
        <v>#DIV/0!</v>
      </c>
      <c r="I1424">
        <v>0</v>
      </c>
      <c r="J1424" t="e">
        <f t="shared" si="375"/>
        <v>#DIV/0!</v>
      </c>
      <c r="K1424">
        <v>1</v>
      </c>
      <c r="L1424">
        <v>2007</v>
      </c>
      <c r="M1424" s="2" t="str">
        <f>VLOOKUP(A1424,Bransje!$A$2:$B$418,2,TRUE)</f>
        <v>Transportation</v>
      </c>
      <c r="N1424" t="s">
        <v>404</v>
      </c>
      <c r="O1424">
        <f>IFERROR(VLOOKUP(A1424,Størrelse!$A$2:$B$409,2,TRUE),0)</f>
        <v>0</v>
      </c>
    </row>
    <row r="1425" spans="1:15" x14ac:dyDescent="0.3">
      <c r="A1425" t="s">
        <v>137</v>
      </c>
      <c r="B1425" s="1">
        <v>38761</v>
      </c>
      <c r="C1425">
        <v>12.85585</v>
      </c>
      <c r="D1425" t="e">
        <f t="shared" si="372"/>
        <v>#DIV/0!</v>
      </c>
      <c r="E1425">
        <v>57.027192982000003</v>
      </c>
      <c r="F1425" t="e">
        <f t="shared" si="373"/>
        <v>#DIV/0!</v>
      </c>
      <c r="G1425" t="e">
        <v>#DIV/0!</v>
      </c>
      <c r="H1425" t="e">
        <f t="shared" si="374"/>
        <v>#DIV/0!</v>
      </c>
      <c r="I1425">
        <v>0</v>
      </c>
      <c r="J1425" t="e">
        <f t="shared" si="375"/>
        <v>#DIV/0!</v>
      </c>
      <c r="K1425">
        <v>1</v>
      </c>
      <c r="L1425">
        <v>2006</v>
      </c>
      <c r="M1425" s="2" t="str">
        <f>VLOOKUP(A1425,Bransje!$A$2:$B$418,2,TRUE)</f>
        <v>Transportation</v>
      </c>
      <c r="N1425" t="s">
        <v>404</v>
      </c>
      <c r="O1425">
        <f>IFERROR(VLOOKUP(A1425,Størrelse!$A$2:$B$409,2,TRUE),0)</f>
        <v>0</v>
      </c>
    </row>
    <row r="1426" spans="1:15" x14ac:dyDescent="0.3">
      <c r="A1426" t="s">
        <v>137</v>
      </c>
      <c r="B1426" s="1">
        <v>38397</v>
      </c>
      <c r="C1426">
        <v>25.099119999999999</v>
      </c>
      <c r="D1426" t="e">
        <f t="shared" si="372"/>
        <v>#DIV/0!</v>
      </c>
      <c r="E1426">
        <v>66.921345028999994</v>
      </c>
      <c r="F1426" t="e">
        <f t="shared" si="373"/>
        <v>#DIV/0!</v>
      </c>
      <c r="G1426" t="e">
        <v>#DIV/0!</v>
      </c>
      <c r="H1426" t="e">
        <f t="shared" si="374"/>
        <v>#DIV/0!</v>
      </c>
      <c r="I1426">
        <v>0</v>
      </c>
      <c r="J1426" t="e">
        <f t="shared" si="375"/>
        <v>#DIV/0!</v>
      </c>
      <c r="K1426">
        <v>1</v>
      </c>
      <c r="L1426">
        <v>2005</v>
      </c>
      <c r="M1426" s="2" t="str">
        <f>VLOOKUP(A1426,Bransje!$A$2:$B$418,2,TRUE)</f>
        <v>Transportation</v>
      </c>
      <c r="N1426" t="s">
        <v>404</v>
      </c>
      <c r="O1426">
        <f>IFERROR(VLOOKUP(A1426,Størrelse!$A$2:$B$409,2,TRUE),0)</f>
        <v>0</v>
      </c>
    </row>
    <row r="1427" spans="1:15" x14ac:dyDescent="0.3">
      <c r="A1427" t="s">
        <v>137</v>
      </c>
      <c r="B1427" s="1">
        <v>38125</v>
      </c>
      <c r="C1427">
        <v>13.87778</v>
      </c>
      <c r="D1427" t="e">
        <f t="shared" si="372"/>
        <v>#DIV/0!</v>
      </c>
      <c r="E1427">
        <v>63.019590643000001</v>
      </c>
      <c r="F1427" t="e">
        <f t="shared" si="373"/>
        <v>#DIV/0!</v>
      </c>
      <c r="G1427" t="e">
        <v>#DIV/0!</v>
      </c>
      <c r="H1427" t="e">
        <f t="shared" si="374"/>
        <v>#DIV/0!</v>
      </c>
      <c r="I1427">
        <v>0</v>
      </c>
      <c r="J1427" t="e">
        <f t="shared" si="375"/>
        <v>#DIV/0!</v>
      </c>
      <c r="K1427">
        <v>0</v>
      </c>
      <c r="L1427">
        <v>2004</v>
      </c>
      <c r="M1427" s="2" t="str">
        <f>VLOOKUP(A1427,Bransje!$A$2:$B$418,2,TRUE)</f>
        <v>Transportation</v>
      </c>
      <c r="N1427" t="s">
        <v>404</v>
      </c>
      <c r="O1427">
        <f>IFERROR(VLOOKUP(A1427,Størrelse!$A$2:$B$409,2,TRUE),0)</f>
        <v>0</v>
      </c>
    </row>
    <row r="1428" spans="1:15" x14ac:dyDescent="0.3">
      <c r="A1428" t="s">
        <v>137</v>
      </c>
      <c r="B1428" s="1">
        <v>37756</v>
      </c>
      <c r="C1428">
        <v>3.6701800000000002</v>
      </c>
      <c r="D1428" t="e">
        <f t="shared" si="372"/>
        <v>#DIV/0!</v>
      </c>
      <c r="E1428">
        <v>61.005847953</v>
      </c>
      <c r="F1428" t="e">
        <f t="shared" si="373"/>
        <v>#DIV/0!</v>
      </c>
      <c r="G1428" t="e">
        <v>#DIV/0!</v>
      </c>
      <c r="H1428" t="e">
        <f t="shared" si="374"/>
        <v>#DIV/0!</v>
      </c>
      <c r="I1428">
        <v>0</v>
      </c>
      <c r="J1428" t="e">
        <f t="shared" si="375"/>
        <v>#DIV/0!</v>
      </c>
      <c r="K1428">
        <v>0</v>
      </c>
      <c r="L1428">
        <v>2003</v>
      </c>
      <c r="M1428" s="2" t="str">
        <f>VLOOKUP(A1428,Bransje!$A$2:$B$418,2,TRUE)</f>
        <v>Transportation</v>
      </c>
      <c r="N1428" t="s">
        <v>404</v>
      </c>
      <c r="O1428">
        <f>IFERROR(VLOOKUP(A1428,Størrelse!$A$2:$B$409,2,TRUE),0)</f>
        <v>0</v>
      </c>
    </row>
    <row r="1429" spans="1:15" x14ac:dyDescent="0.3">
      <c r="A1429" t="s">
        <v>137</v>
      </c>
      <c r="B1429" s="1">
        <v>37391</v>
      </c>
      <c r="C1429">
        <v>9.9163700000000006</v>
      </c>
      <c r="D1429" t="e">
        <f t="shared" si="372"/>
        <v>#DIV/0!</v>
      </c>
      <c r="E1429">
        <v>66.981578947000003</v>
      </c>
      <c r="F1429" t="e">
        <f t="shared" si="373"/>
        <v>#DIV/0!</v>
      </c>
      <c r="G1429" t="e">
        <v>#DIV/0!</v>
      </c>
      <c r="H1429" t="e">
        <f t="shared" si="374"/>
        <v>#DIV/0!</v>
      </c>
      <c r="I1429">
        <v>0</v>
      </c>
      <c r="J1429" t="e">
        <f t="shared" si="375"/>
        <v>#DIV/0!</v>
      </c>
      <c r="K1429">
        <v>0</v>
      </c>
      <c r="L1429">
        <v>2002</v>
      </c>
      <c r="M1429" s="2" t="str">
        <f>VLOOKUP(A1429,Bransje!$A$2:$B$418,2,TRUE)</f>
        <v>Transportation</v>
      </c>
      <c r="N1429" t="s">
        <v>404</v>
      </c>
      <c r="O1429">
        <f>IFERROR(VLOOKUP(A1429,Størrelse!$A$2:$B$409,2,TRUE),0)</f>
        <v>0</v>
      </c>
    </row>
    <row r="1430" spans="1:15" x14ac:dyDescent="0.3">
      <c r="A1430" t="s">
        <v>137</v>
      </c>
      <c r="B1430" s="1">
        <v>37036</v>
      </c>
      <c r="C1430">
        <v>14.24649</v>
      </c>
      <c r="D1430" t="e">
        <f t="shared" si="372"/>
        <v>#DIV/0!</v>
      </c>
      <c r="E1430">
        <v>81.058187134999997</v>
      </c>
      <c r="F1430" t="e">
        <f t="shared" si="373"/>
        <v>#DIV/0!</v>
      </c>
      <c r="G1430" t="e">
        <v>#DIV/0!</v>
      </c>
      <c r="H1430" t="e">
        <f t="shared" si="374"/>
        <v>#DIV/0!</v>
      </c>
      <c r="I1430">
        <v>0</v>
      </c>
      <c r="J1430" t="e">
        <f t="shared" si="375"/>
        <v>#DIV/0!</v>
      </c>
      <c r="K1430">
        <v>0</v>
      </c>
      <c r="L1430">
        <v>2001</v>
      </c>
      <c r="M1430" s="2" t="str">
        <f>VLOOKUP(A1430,Bransje!$A$2:$B$418,2,TRUE)</f>
        <v>Transportation</v>
      </c>
      <c r="N1430" t="s">
        <v>404</v>
      </c>
      <c r="O1430">
        <f>IFERROR(VLOOKUP(A1430,Størrelse!$A$2:$B$409,2,TRUE),0)</f>
        <v>0</v>
      </c>
    </row>
    <row r="1431" spans="1:15" x14ac:dyDescent="0.3">
      <c r="A1431" t="s">
        <v>137</v>
      </c>
      <c r="B1431" s="1">
        <v>36580</v>
      </c>
      <c r="C1431">
        <v>3.6760199999999998</v>
      </c>
      <c r="D1431" t="e">
        <f t="shared" si="372"/>
        <v>#DIV/0!</v>
      </c>
      <c r="E1431">
        <v>80.111403508999999</v>
      </c>
      <c r="F1431" t="e">
        <f t="shared" si="373"/>
        <v>#DIV/0!</v>
      </c>
      <c r="G1431" t="e">
        <v>#DIV/0!</v>
      </c>
      <c r="H1431" t="e">
        <f t="shared" si="374"/>
        <v>#DIV/0!</v>
      </c>
      <c r="I1431">
        <v>0</v>
      </c>
      <c r="J1431" t="e">
        <f t="shared" si="375"/>
        <v>#DIV/0!</v>
      </c>
      <c r="K1431">
        <v>0</v>
      </c>
      <c r="L1431">
        <v>2000</v>
      </c>
      <c r="M1431" s="2" t="str">
        <f>VLOOKUP(A1431,Bransje!$A$2:$B$418,2,TRUE)</f>
        <v>Transportation</v>
      </c>
      <c r="N1431" t="s">
        <v>404</v>
      </c>
      <c r="O1431">
        <f>IFERROR(VLOOKUP(A1431,Størrelse!$A$2:$B$409,2,TRUE),0)</f>
        <v>0</v>
      </c>
    </row>
    <row r="1432" spans="1:15" x14ac:dyDescent="0.3">
      <c r="A1432" t="s">
        <v>137</v>
      </c>
      <c r="B1432" s="1">
        <v>36235</v>
      </c>
      <c r="C1432">
        <v>5.0833300000000001</v>
      </c>
      <c r="D1432" t="e">
        <f t="shared" si="372"/>
        <v>#DIV/0!</v>
      </c>
      <c r="E1432">
        <v>85.435087718999995</v>
      </c>
      <c r="F1432" t="e">
        <f t="shared" si="373"/>
        <v>#DIV/0!</v>
      </c>
      <c r="G1432" t="e">
        <v>#DIV/0!</v>
      </c>
      <c r="H1432" t="e">
        <f t="shared" si="374"/>
        <v>#DIV/0!</v>
      </c>
      <c r="I1432">
        <v>0</v>
      </c>
      <c r="J1432" t="e">
        <f t="shared" si="375"/>
        <v>#DIV/0!</v>
      </c>
      <c r="K1432">
        <v>0</v>
      </c>
      <c r="L1432">
        <v>1999</v>
      </c>
      <c r="M1432" s="2" t="str">
        <f>VLOOKUP(A1432,Bransje!$A$2:$B$418,2,TRUE)</f>
        <v>Transportation</v>
      </c>
      <c r="N1432" t="s">
        <v>404</v>
      </c>
      <c r="O1432">
        <f>IFERROR(VLOOKUP(A1432,Størrelse!$A$2:$B$409,2,TRUE),0)</f>
        <v>0</v>
      </c>
    </row>
    <row r="1433" spans="1:15" x14ac:dyDescent="0.3">
      <c r="A1433" t="s">
        <v>137</v>
      </c>
      <c r="B1433" s="1">
        <v>35865</v>
      </c>
      <c r="C1433">
        <v>8.0312400000000004</v>
      </c>
      <c r="D1433" t="e">
        <f>C1433/#REF!</f>
        <v>#REF!</v>
      </c>
      <c r="E1433" t="s">
        <v>13</v>
      </c>
      <c r="F1433" t="e">
        <f>E1433/#REF!</f>
        <v>#VALUE!</v>
      </c>
      <c r="G1433" t="e">
        <v>#DIV/0!</v>
      </c>
      <c r="H1433" t="e">
        <f>G1433/#REF!</f>
        <v>#DIV/0!</v>
      </c>
      <c r="I1433">
        <v>0</v>
      </c>
      <c r="J1433" t="e">
        <f>+I1433/#REF!</f>
        <v>#REF!</v>
      </c>
      <c r="K1433">
        <v>0</v>
      </c>
      <c r="L1433">
        <v>1998</v>
      </c>
      <c r="M1433" s="2" t="str">
        <f>VLOOKUP(A1433,Bransje!$A$2:$B$418,2,TRUE)</f>
        <v>Transportation</v>
      </c>
      <c r="N1433" t="s">
        <v>404</v>
      </c>
      <c r="O1433">
        <f>IFERROR(VLOOKUP(A1433,Størrelse!$A$2:$B$409,2,TRUE),0)</f>
        <v>0</v>
      </c>
    </row>
    <row r="1434" spans="1:15" x14ac:dyDescent="0.3">
      <c r="A1434" t="s">
        <v>138</v>
      </c>
      <c r="B1434" s="1">
        <v>42789</v>
      </c>
      <c r="C1434">
        <v>-2.7193900000000002</v>
      </c>
      <c r="D1434">
        <f t="shared" ref="D1434:D1451" si="376">C1434/G1435</f>
        <v>-0.29584897636237756</v>
      </c>
      <c r="E1434">
        <v>13.595519024</v>
      </c>
      <c r="F1434">
        <f t="shared" ref="F1434:F1451" si="377">E1434/G1435</f>
        <v>1.4790892024923348</v>
      </c>
      <c r="G1434">
        <v>7.2533333333333339</v>
      </c>
      <c r="H1434">
        <f t="shared" ref="H1434:H1451" si="378">G1434/G1435</f>
        <v>0.78910757261068798</v>
      </c>
      <c r="I1434">
        <v>-2.2000437028512065E-2</v>
      </c>
      <c r="J1434">
        <f t="shared" ref="J1434:J1451" si="379">+I1434/G1435</f>
        <v>-2.3934804402495568E-3</v>
      </c>
      <c r="K1434">
        <v>1</v>
      </c>
      <c r="L1434">
        <v>2017</v>
      </c>
      <c r="M1434" s="2" t="str">
        <f>VLOOKUP(A1434,Bransje!$A$2:$B$418,2,TRUE)</f>
        <v>Industrial Goods</v>
      </c>
      <c r="N1434" t="s">
        <v>461</v>
      </c>
      <c r="O1434">
        <f>IFERROR(VLOOKUP(A1434,Størrelse!$A$2:$B$409,2,TRUE),0)</f>
        <v>0</v>
      </c>
    </row>
    <row r="1435" spans="1:15" x14ac:dyDescent="0.3">
      <c r="A1435" t="s">
        <v>138</v>
      </c>
      <c r="B1435" s="1">
        <v>42423</v>
      </c>
      <c r="C1435">
        <v>-2.3077299999999998</v>
      </c>
      <c r="D1435">
        <f t="shared" si="376"/>
        <v>-0.22750519806416922</v>
      </c>
      <c r="E1435">
        <v>10.598787502</v>
      </c>
      <c r="F1435">
        <f t="shared" si="377"/>
        <v>1.044870608729163</v>
      </c>
      <c r="G1435">
        <v>9.1918181818181832</v>
      </c>
      <c r="H1435">
        <f t="shared" si="378"/>
        <v>0.90616597956623068</v>
      </c>
      <c r="I1435">
        <v>-7.0182971005550376E-2</v>
      </c>
      <c r="J1435">
        <f t="shared" si="379"/>
        <v>-6.9189163027518754E-3</v>
      </c>
      <c r="K1435">
        <v>1</v>
      </c>
      <c r="L1435">
        <v>2016</v>
      </c>
      <c r="M1435" s="2" t="str">
        <f>VLOOKUP(A1435,Bransje!$A$2:$B$418,2,TRUE)</f>
        <v>Industrial Goods</v>
      </c>
      <c r="N1435" t="s">
        <v>461</v>
      </c>
      <c r="O1435">
        <f>IFERROR(VLOOKUP(A1435,Størrelse!$A$2:$B$409,2,TRUE),0)</f>
        <v>0</v>
      </c>
    </row>
    <row r="1436" spans="1:15" x14ac:dyDescent="0.3">
      <c r="A1436" t="s">
        <v>138</v>
      </c>
      <c r="B1436" s="1">
        <v>42059</v>
      </c>
      <c r="C1436">
        <v>-0.38552999999999998</v>
      </c>
      <c r="D1436">
        <f t="shared" si="376"/>
        <v>-2.4040986394557824E-2</v>
      </c>
      <c r="E1436">
        <v>21.115132288000002</v>
      </c>
      <c r="F1436">
        <f t="shared" si="377"/>
        <v>1.3167032605895694</v>
      </c>
      <c r="G1436">
        <v>10.143636363636363</v>
      </c>
      <c r="H1436">
        <f t="shared" si="378"/>
        <v>0.63253968253968251</v>
      </c>
      <c r="I1436">
        <v>5.9027631101515876E-3</v>
      </c>
      <c r="J1436">
        <f t="shared" si="379"/>
        <v>3.6808613498677702E-4</v>
      </c>
      <c r="K1436">
        <v>1</v>
      </c>
      <c r="L1436">
        <v>2015</v>
      </c>
      <c r="M1436" s="2" t="str">
        <f>VLOOKUP(A1436,Bransje!$A$2:$B$418,2,TRUE)</f>
        <v>Industrial Goods</v>
      </c>
      <c r="N1436" t="s">
        <v>461</v>
      </c>
      <c r="O1436">
        <f>IFERROR(VLOOKUP(A1436,Størrelse!$A$2:$B$409,2,TRUE),0)</f>
        <v>0</v>
      </c>
    </row>
    <row r="1437" spans="1:15" x14ac:dyDescent="0.3">
      <c r="A1437" t="s">
        <v>138</v>
      </c>
      <c r="B1437" s="1">
        <v>41695</v>
      </c>
      <c r="C1437">
        <v>1.2685999999999999</v>
      </c>
      <c r="D1437">
        <f t="shared" si="376"/>
        <v>7.4069002123142241E-2</v>
      </c>
      <c r="E1437">
        <v>22.316910088</v>
      </c>
      <c r="F1437">
        <f t="shared" si="377"/>
        <v>1.3030043045010615</v>
      </c>
      <c r="G1437">
        <v>16.036363636363635</v>
      </c>
      <c r="H1437">
        <f t="shared" si="378"/>
        <v>0.93630573248407634</v>
      </c>
      <c r="I1437">
        <v>-0.12340050921766921</v>
      </c>
      <c r="J1437">
        <f t="shared" si="379"/>
        <v>-7.2049129585687963E-3</v>
      </c>
      <c r="K1437">
        <v>1</v>
      </c>
      <c r="L1437">
        <v>2014</v>
      </c>
      <c r="M1437" s="2" t="str">
        <f>VLOOKUP(A1437,Bransje!$A$2:$B$418,2,TRUE)</f>
        <v>Industrial Goods</v>
      </c>
      <c r="N1437" t="s">
        <v>461</v>
      </c>
      <c r="O1437">
        <f>IFERROR(VLOOKUP(A1437,Størrelse!$A$2:$B$409,2,TRUE),0)</f>
        <v>0</v>
      </c>
    </row>
    <row r="1438" spans="1:15" x14ac:dyDescent="0.3">
      <c r="A1438" t="s">
        <v>138</v>
      </c>
      <c r="B1438" s="1">
        <v>41367</v>
      </c>
      <c r="C1438">
        <v>1.5788899999999999</v>
      </c>
      <c r="D1438">
        <f t="shared" si="376"/>
        <v>9.8189676616915425E-2</v>
      </c>
      <c r="E1438">
        <v>21.163900095999999</v>
      </c>
      <c r="F1438">
        <f t="shared" si="377"/>
        <v>1.3161629412935325</v>
      </c>
      <c r="G1438">
        <v>17.127272727272729</v>
      </c>
      <c r="H1438">
        <f t="shared" si="378"/>
        <v>1.0651289009497966</v>
      </c>
      <c r="I1438">
        <v>-5.6107343048771297E-3</v>
      </c>
      <c r="J1438">
        <f t="shared" si="379"/>
        <v>-3.4892626274111505E-4</v>
      </c>
      <c r="K1438">
        <v>1</v>
      </c>
      <c r="L1438">
        <v>2013</v>
      </c>
      <c r="M1438" s="2" t="str">
        <f>VLOOKUP(A1438,Bransje!$A$2:$B$418,2,TRUE)</f>
        <v>Industrial Goods</v>
      </c>
      <c r="N1438" t="s">
        <v>461</v>
      </c>
      <c r="O1438">
        <f>IFERROR(VLOOKUP(A1438,Størrelse!$A$2:$B$409,2,TRUE),0)</f>
        <v>0</v>
      </c>
    </row>
    <row r="1439" spans="1:15" x14ac:dyDescent="0.3">
      <c r="A1439" t="s">
        <v>138</v>
      </c>
      <c r="B1439" s="1">
        <v>40960</v>
      </c>
      <c r="C1439">
        <v>0.57265999999999995</v>
      </c>
      <c r="D1439">
        <f t="shared" si="376"/>
        <v>2.6512037037037032E-2</v>
      </c>
      <c r="E1439">
        <v>20.555970263999999</v>
      </c>
      <c r="F1439">
        <f t="shared" si="377"/>
        <v>0.95166528999999989</v>
      </c>
      <c r="G1439">
        <v>16.079999999999998</v>
      </c>
      <c r="H1439">
        <f t="shared" si="378"/>
        <v>0.74444444444444435</v>
      </c>
      <c r="I1439">
        <v>1.1778176961794617E-2</v>
      </c>
      <c r="J1439">
        <f t="shared" si="379"/>
        <v>5.4528597045345453E-4</v>
      </c>
      <c r="K1439">
        <v>1</v>
      </c>
      <c r="L1439">
        <v>2012</v>
      </c>
      <c r="M1439" s="2" t="str">
        <f>VLOOKUP(A1439,Bransje!$A$2:$B$418,2,TRUE)</f>
        <v>Industrial Goods</v>
      </c>
      <c r="N1439" t="s">
        <v>461</v>
      </c>
      <c r="O1439">
        <f>IFERROR(VLOOKUP(A1439,Størrelse!$A$2:$B$409,2,TRUE),0)</f>
        <v>0</v>
      </c>
    </row>
    <row r="1440" spans="1:15" x14ac:dyDescent="0.3">
      <c r="A1440" t="s">
        <v>138</v>
      </c>
      <c r="B1440" s="1">
        <v>40595</v>
      </c>
      <c r="C1440">
        <v>-2.2002899999999999</v>
      </c>
      <c r="D1440">
        <f t="shared" si="376"/>
        <v>-0.10874579901153211</v>
      </c>
      <c r="E1440">
        <v>32.621222938000003</v>
      </c>
      <c r="F1440">
        <f t="shared" si="377"/>
        <v>1.61225154553542</v>
      </c>
      <c r="G1440">
        <v>21.6</v>
      </c>
      <c r="H1440">
        <f t="shared" si="378"/>
        <v>1.0675453047775947</v>
      </c>
      <c r="I1440">
        <v>-5.0826925582244553E-2</v>
      </c>
      <c r="J1440">
        <f t="shared" si="379"/>
        <v>-2.512039155629879E-3</v>
      </c>
      <c r="K1440">
        <v>1</v>
      </c>
      <c r="L1440">
        <v>2011</v>
      </c>
      <c r="M1440" s="2" t="str">
        <f>VLOOKUP(A1440,Bransje!$A$2:$B$418,2,TRUE)</f>
        <v>Industrial Goods</v>
      </c>
      <c r="N1440" t="s">
        <v>461</v>
      </c>
      <c r="O1440">
        <f>IFERROR(VLOOKUP(A1440,Størrelse!$A$2:$B$409,2,TRUE),0)</f>
        <v>0</v>
      </c>
    </row>
    <row r="1441" spans="1:15" x14ac:dyDescent="0.3">
      <c r="A1441" t="s">
        <v>138</v>
      </c>
      <c r="B1441" s="1">
        <v>40231</v>
      </c>
      <c r="C1441">
        <v>1</v>
      </c>
      <c r="D1441">
        <f t="shared" si="376"/>
        <v>5.5504162812210905E-2</v>
      </c>
      <c r="E1441">
        <v>22.373371751000001</v>
      </c>
      <c r="F1441">
        <f t="shared" si="377"/>
        <v>1.2418152683256243</v>
      </c>
      <c r="G1441">
        <v>20.233333333333334</v>
      </c>
      <c r="H1441">
        <f t="shared" si="378"/>
        <v>1.1230342275670675</v>
      </c>
      <c r="I1441">
        <v>1.5674365435731641E-2</v>
      </c>
      <c r="J1441">
        <f t="shared" si="379"/>
        <v>8.6999253112294021E-4</v>
      </c>
      <c r="K1441">
        <v>1</v>
      </c>
      <c r="L1441">
        <v>2010</v>
      </c>
      <c r="M1441" s="2" t="str">
        <f>VLOOKUP(A1441,Bransje!$A$2:$B$418,2,TRUE)</f>
        <v>Industrial Goods</v>
      </c>
      <c r="N1441" t="s">
        <v>461</v>
      </c>
      <c r="O1441">
        <f>IFERROR(VLOOKUP(A1441,Størrelse!$A$2:$B$409,2,TRUE),0)</f>
        <v>0</v>
      </c>
    </row>
    <row r="1442" spans="1:15" x14ac:dyDescent="0.3">
      <c r="A1442" t="s">
        <v>138</v>
      </c>
      <c r="B1442" s="1">
        <v>39870</v>
      </c>
      <c r="C1442">
        <v>2.4274399999999998</v>
      </c>
      <c r="D1442">
        <f t="shared" si="376"/>
        <v>6.5527774445110973E-2</v>
      </c>
      <c r="E1442">
        <v>22.316003799000001</v>
      </c>
      <c r="F1442">
        <f t="shared" si="377"/>
        <v>0.60241162024895023</v>
      </c>
      <c r="G1442">
        <v>18.016666666666669</v>
      </c>
      <c r="H1442">
        <f t="shared" si="378"/>
        <v>0.48635272945410923</v>
      </c>
      <c r="I1442">
        <v>6.2275309231831222E-2</v>
      </c>
      <c r="J1442">
        <f t="shared" si="379"/>
        <v>1.6810971298334763E-3</v>
      </c>
      <c r="K1442">
        <v>1</v>
      </c>
      <c r="L1442">
        <v>2009</v>
      </c>
      <c r="M1442" s="2" t="str">
        <f>VLOOKUP(A1442,Bransje!$A$2:$B$418,2,TRUE)</f>
        <v>Industrial Goods</v>
      </c>
      <c r="N1442" t="s">
        <v>461</v>
      </c>
      <c r="O1442">
        <f>IFERROR(VLOOKUP(A1442,Størrelse!$A$2:$B$409,2,TRUE),0)</f>
        <v>0</v>
      </c>
    </row>
    <row r="1443" spans="1:15" x14ac:dyDescent="0.3">
      <c r="A1443" t="s">
        <v>138</v>
      </c>
      <c r="B1443" s="1">
        <v>39506</v>
      </c>
      <c r="C1443">
        <v>4.4782500000000001</v>
      </c>
      <c r="D1443">
        <f t="shared" si="376"/>
        <v>0.11392402867715078</v>
      </c>
      <c r="E1443">
        <v>21.763179935</v>
      </c>
      <c r="F1443">
        <f t="shared" si="377"/>
        <v>0.5536424127775208</v>
      </c>
      <c r="G1443">
        <v>37.044444444444444</v>
      </c>
      <c r="H1443">
        <f t="shared" si="378"/>
        <v>0.94238873471065876</v>
      </c>
      <c r="I1443">
        <v>3.4466930391147121E-3</v>
      </c>
      <c r="J1443">
        <f t="shared" si="379"/>
        <v>8.768183031975447E-5</v>
      </c>
      <c r="K1443">
        <v>1</v>
      </c>
      <c r="L1443">
        <v>2008</v>
      </c>
      <c r="M1443" s="2" t="str">
        <f>VLOOKUP(A1443,Bransje!$A$2:$B$418,2,TRUE)</f>
        <v>Industrial Goods</v>
      </c>
      <c r="N1443" t="s">
        <v>461</v>
      </c>
      <c r="O1443">
        <f>IFERROR(VLOOKUP(A1443,Størrelse!$A$2:$B$409,2,TRUE),0)</f>
        <v>0</v>
      </c>
    </row>
    <row r="1444" spans="1:15" x14ac:dyDescent="0.3">
      <c r="A1444" t="s">
        <v>138</v>
      </c>
      <c r="B1444" s="1">
        <v>39141</v>
      </c>
      <c r="C1444">
        <v>1.2139899999999999</v>
      </c>
      <c r="D1444">
        <f t="shared" si="376"/>
        <v>6.3228645833333333E-2</v>
      </c>
      <c r="E1444">
        <v>11.723368975</v>
      </c>
      <c r="F1444">
        <f t="shared" si="377"/>
        <v>0.61059213411458335</v>
      </c>
      <c r="G1444">
        <v>39.309090909090912</v>
      </c>
      <c r="H1444">
        <f t="shared" si="378"/>
        <v>2.0473484848484853</v>
      </c>
      <c r="I1444">
        <v>-6.1369871361688699E-2</v>
      </c>
      <c r="J1444">
        <f t="shared" si="379"/>
        <v>-3.1963474667546198E-3</v>
      </c>
      <c r="K1444">
        <v>1</v>
      </c>
      <c r="L1444">
        <v>2007</v>
      </c>
      <c r="M1444" s="2" t="str">
        <f>VLOOKUP(A1444,Bransje!$A$2:$B$418,2,TRUE)</f>
        <v>Industrial Goods</v>
      </c>
      <c r="N1444" t="s">
        <v>461</v>
      </c>
      <c r="O1444">
        <f>IFERROR(VLOOKUP(A1444,Størrelse!$A$2:$B$409,2,TRUE),0)</f>
        <v>0</v>
      </c>
    </row>
    <row r="1445" spans="1:15" x14ac:dyDescent="0.3">
      <c r="A1445" t="s">
        <v>138</v>
      </c>
      <c r="B1445" s="1">
        <v>38775</v>
      </c>
      <c r="C1445">
        <v>-1.88479</v>
      </c>
      <c r="D1445">
        <f t="shared" si="376"/>
        <v>-0.30302090032154344</v>
      </c>
      <c r="E1445">
        <v>15.666495478</v>
      </c>
      <c r="F1445">
        <f t="shared" si="377"/>
        <v>2.5187291765273314</v>
      </c>
      <c r="G1445">
        <v>19.2</v>
      </c>
      <c r="H1445">
        <f t="shared" si="378"/>
        <v>3.086816720257235</v>
      </c>
      <c r="I1445">
        <v>7.4547177089208883E-2</v>
      </c>
      <c r="J1445">
        <f t="shared" si="379"/>
        <v>1.198507670244516E-2</v>
      </c>
      <c r="K1445">
        <v>1</v>
      </c>
      <c r="L1445">
        <v>2006</v>
      </c>
      <c r="M1445" s="2" t="str">
        <f>VLOOKUP(A1445,Bransje!$A$2:$B$418,2,TRUE)</f>
        <v>Industrial Goods</v>
      </c>
      <c r="N1445" t="s">
        <v>461</v>
      </c>
      <c r="O1445">
        <f>IFERROR(VLOOKUP(A1445,Størrelse!$A$2:$B$409,2,TRUE),0)</f>
        <v>0</v>
      </c>
    </row>
    <row r="1446" spans="1:15" x14ac:dyDescent="0.3">
      <c r="A1446" t="s">
        <v>138</v>
      </c>
      <c r="B1446" s="1">
        <v>38400</v>
      </c>
      <c r="C1446">
        <v>-1.2095899999999999</v>
      </c>
      <c r="D1446">
        <f t="shared" si="376"/>
        <v>-0.1007228614685844</v>
      </c>
      <c r="E1446">
        <v>2.708172341</v>
      </c>
      <c r="F1446">
        <f t="shared" si="377"/>
        <v>0.22551018736563211</v>
      </c>
      <c r="G1446">
        <v>6.2199999999999989</v>
      </c>
      <c r="H1446">
        <f t="shared" si="378"/>
        <v>0.51794095382286143</v>
      </c>
      <c r="I1446">
        <v>5.1079841730470643E-2</v>
      </c>
      <c r="J1446">
        <f t="shared" si="379"/>
        <v>4.2534311811898342E-3</v>
      </c>
      <c r="K1446">
        <v>1</v>
      </c>
      <c r="L1446">
        <v>2005</v>
      </c>
      <c r="M1446" s="2" t="str">
        <f>VLOOKUP(A1446,Bransje!$A$2:$B$418,2,TRUE)</f>
        <v>Industrial Goods</v>
      </c>
      <c r="N1446" t="s">
        <v>461</v>
      </c>
      <c r="O1446">
        <f>IFERROR(VLOOKUP(A1446,Størrelse!$A$2:$B$409,2,TRUE),0)</f>
        <v>0</v>
      </c>
    </row>
    <row r="1447" spans="1:15" x14ac:dyDescent="0.3">
      <c r="A1447" t="s">
        <v>138</v>
      </c>
      <c r="B1447" s="1">
        <v>38028</v>
      </c>
      <c r="C1447">
        <v>-0.39171</v>
      </c>
      <c r="D1447">
        <f t="shared" si="376"/>
        <v>-8.857763819095478E-2</v>
      </c>
      <c r="E1447">
        <v>4.801152053</v>
      </c>
      <c r="F1447">
        <f t="shared" si="377"/>
        <v>1.0856876501758796</v>
      </c>
      <c r="G1447">
        <v>12.009090909090908</v>
      </c>
      <c r="H1447">
        <f t="shared" si="378"/>
        <v>2.715623572407492</v>
      </c>
      <c r="I1447">
        <v>5.6230393853875293E-2</v>
      </c>
      <c r="J1447">
        <f t="shared" si="379"/>
        <v>1.2715415695599943E-2</v>
      </c>
      <c r="K1447">
        <v>0</v>
      </c>
      <c r="L1447">
        <v>2004</v>
      </c>
      <c r="M1447" s="2" t="str">
        <f>VLOOKUP(A1447,Bransje!$A$2:$B$418,2,TRUE)</f>
        <v>Industrial Goods</v>
      </c>
      <c r="N1447" t="s">
        <v>461</v>
      </c>
      <c r="O1447">
        <f>IFERROR(VLOOKUP(A1447,Størrelse!$A$2:$B$409,2,TRUE),0)</f>
        <v>0</v>
      </c>
    </row>
    <row r="1448" spans="1:15" x14ac:dyDescent="0.3">
      <c r="A1448" t="s">
        <v>138</v>
      </c>
      <c r="B1448" s="1">
        <v>37669</v>
      </c>
      <c r="C1448">
        <v>-0.91034999999999999</v>
      </c>
      <c r="D1448">
        <f t="shared" si="376"/>
        <v>-0.11559999999999999</v>
      </c>
      <c r="E1448">
        <v>-3.7027893999999999E-2</v>
      </c>
      <c r="F1448">
        <f t="shared" si="377"/>
        <v>-4.7019547936507939E-3</v>
      </c>
      <c r="G1448">
        <v>4.4222222222222216</v>
      </c>
      <c r="H1448">
        <f t="shared" si="378"/>
        <v>0.56155202821869477</v>
      </c>
      <c r="I1448">
        <v>5.2263206964925812E-2</v>
      </c>
      <c r="J1448">
        <f t="shared" si="379"/>
        <v>6.6365977098318488E-3</v>
      </c>
      <c r="K1448">
        <v>0</v>
      </c>
      <c r="L1448">
        <v>2003</v>
      </c>
      <c r="M1448" s="2" t="str">
        <f>VLOOKUP(A1448,Bransje!$A$2:$B$418,2,TRUE)</f>
        <v>Industrial Goods</v>
      </c>
      <c r="N1448" t="s">
        <v>461</v>
      </c>
      <c r="O1448">
        <f>IFERROR(VLOOKUP(A1448,Størrelse!$A$2:$B$409,2,TRUE),0)</f>
        <v>0</v>
      </c>
    </row>
    <row r="1449" spans="1:15" x14ac:dyDescent="0.3">
      <c r="A1449" t="s">
        <v>138</v>
      </c>
      <c r="B1449" s="1">
        <v>37333</v>
      </c>
      <c r="C1449">
        <v>-55.189630000000001</v>
      </c>
      <c r="D1449">
        <f t="shared" si="376"/>
        <v>-0.40881207407407411</v>
      </c>
      <c r="E1449">
        <v>-10.241925220000001</v>
      </c>
      <c r="F1449">
        <f t="shared" si="377"/>
        <v>-7.5866112740740746E-2</v>
      </c>
      <c r="G1449">
        <v>7.875</v>
      </c>
      <c r="H1449">
        <f t="shared" si="378"/>
        <v>5.8333333333333334E-2</v>
      </c>
      <c r="I1449">
        <v>1.7857142857142905E-2</v>
      </c>
      <c r="J1449">
        <f t="shared" si="379"/>
        <v>1.3227513227513264E-4</v>
      </c>
      <c r="K1449">
        <v>0</v>
      </c>
      <c r="L1449">
        <v>2002</v>
      </c>
      <c r="M1449" s="2" t="str">
        <f>VLOOKUP(A1449,Bransje!$A$2:$B$418,2,TRUE)</f>
        <v>Industrial Goods</v>
      </c>
      <c r="N1449" t="s">
        <v>461</v>
      </c>
      <c r="O1449">
        <f>IFERROR(VLOOKUP(A1449,Størrelse!$A$2:$B$409,2,TRUE),0)</f>
        <v>0</v>
      </c>
    </row>
    <row r="1450" spans="1:15" x14ac:dyDescent="0.3">
      <c r="A1450" t="s">
        <v>138</v>
      </c>
      <c r="B1450" s="1">
        <v>36980</v>
      </c>
      <c r="C1450">
        <v>-462.82909999999998</v>
      </c>
      <c r="D1450">
        <f t="shared" si="376"/>
        <v>-1.2803523942802939</v>
      </c>
      <c r="E1450">
        <v>-72.629906024999997</v>
      </c>
      <c r="F1450">
        <f t="shared" si="377"/>
        <v>-0.20092054297247408</v>
      </c>
      <c r="G1450">
        <v>135</v>
      </c>
      <c r="H1450">
        <f t="shared" si="378"/>
        <v>0.37345874152649366</v>
      </c>
      <c r="I1450">
        <v>0.19558745527823573</v>
      </c>
      <c r="J1450">
        <f t="shared" si="379"/>
        <v>5.4106551782651319E-4</v>
      </c>
      <c r="K1450">
        <v>0</v>
      </c>
      <c r="L1450">
        <v>2001</v>
      </c>
      <c r="M1450" s="2" t="str">
        <f>VLOOKUP(A1450,Bransje!$A$2:$B$418,2,TRUE)</f>
        <v>Industrial Goods</v>
      </c>
      <c r="N1450" t="s">
        <v>461</v>
      </c>
      <c r="O1450">
        <f>IFERROR(VLOOKUP(A1450,Størrelse!$A$2:$B$409,2,TRUE),0)</f>
        <v>0</v>
      </c>
    </row>
    <row r="1451" spans="1:15" x14ac:dyDescent="0.3">
      <c r="A1451" t="s">
        <v>138</v>
      </c>
      <c r="B1451" s="1">
        <v>36615</v>
      </c>
      <c r="C1451">
        <v>-524.30793000000006</v>
      </c>
      <c r="D1451">
        <f t="shared" si="376"/>
        <v>-0.28451663701356794</v>
      </c>
      <c r="E1451">
        <v>388.95107794400002</v>
      </c>
      <c r="F1451">
        <f t="shared" si="377"/>
        <v>0.21106499888229613</v>
      </c>
      <c r="G1451">
        <v>361.48571445454547</v>
      </c>
      <c r="H1451">
        <f t="shared" si="378"/>
        <v>0.19616087020666303</v>
      </c>
      <c r="I1451">
        <v>-0.12110626455242746</v>
      </c>
      <c r="J1451">
        <f t="shared" si="379"/>
        <v>-6.5718531306082148E-5</v>
      </c>
      <c r="K1451">
        <v>0</v>
      </c>
      <c r="L1451">
        <v>2000</v>
      </c>
      <c r="M1451" s="2" t="str">
        <f>VLOOKUP(A1451,Bransje!$A$2:$B$418,2,TRUE)</f>
        <v>Industrial Goods</v>
      </c>
      <c r="N1451" t="s">
        <v>461</v>
      </c>
      <c r="O1451">
        <f>IFERROR(VLOOKUP(A1451,Størrelse!$A$2:$B$409,2,TRUE),0)</f>
        <v>0</v>
      </c>
    </row>
    <row r="1452" spans="1:15" x14ac:dyDescent="0.3">
      <c r="A1452" t="s">
        <v>138</v>
      </c>
      <c r="B1452" s="1">
        <v>36244</v>
      </c>
      <c r="C1452">
        <v>-1237.771</v>
      </c>
      <c r="D1452" t="e">
        <f>C1452/#REF!</f>
        <v>#REF!</v>
      </c>
      <c r="E1452">
        <v>845.58552328300004</v>
      </c>
      <c r="F1452" t="e">
        <f>E1452/#REF!</f>
        <v>#REF!</v>
      </c>
      <c r="G1452">
        <v>1842.8023594802896</v>
      </c>
      <c r="H1452" t="e">
        <f>G1452/#REF!</f>
        <v>#REF!</v>
      </c>
      <c r="I1452">
        <v>1.8674579384070356E-3</v>
      </c>
      <c r="J1452" t="e">
        <f>+I1452/#REF!</f>
        <v>#REF!</v>
      </c>
      <c r="K1452">
        <v>0</v>
      </c>
      <c r="L1452">
        <v>1999</v>
      </c>
      <c r="M1452" s="2" t="str">
        <f>VLOOKUP(A1452,Bransje!$A$2:$B$418,2,TRUE)</f>
        <v>Industrial Goods</v>
      </c>
      <c r="N1452" t="s">
        <v>461</v>
      </c>
      <c r="O1452">
        <f>IFERROR(VLOOKUP(A1452,Størrelse!$A$2:$B$409,2,TRUE),0)</f>
        <v>0</v>
      </c>
    </row>
    <row r="1453" spans="1:15" x14ac:dyDescent="0.3">
      <c r="A1453" t="s">
        <v>139</v>
      </c>
      <c r="B1453" s="1">
        <v>38775</v>
      </c>
      <c r="C1453">
        <v>4.1264399999999997</v>
      </c>
      <c r="D1453" t="e">
        <f t="shared" ref="D1453:D1459" si="380">C1453/G1454</f>
        <v>#DIV/0!</v>
      </c>
      <c r="E1453">
        <v>18.066846657999999</v>
      </c>
      <c r="F1453" t="e">
        <f t="shared" ref="F1453:F1459" si="381">E1453/G1454</f>
        <v>#DIV/0!</v>
      </c>
      <c r="G1453" t="e">
        <v>#DIV/0!</v>
      </c>
      <c r="H1453" t="e">
        <f t="shared" ref="H1453:H1459" si="382">G1453/G1454</f>
        <v>#DIV/0!</v>
      </c>
      <c r="I1453">
        <v>0</v>
      </c>
      <c r="J1453" t="e">
        <f t="shared" ref="J1453:J1459" si="383">+I1453/G1454</f>
        <v>#DIV/0!</v>
      </c>
      <c r="K1453">
        <v>1</v>
      </c>
      <c r="L1453">
        <v>2006</v>
      </c>
      <c r="M1453" s="2" t="str">
        <f>VLOOKUP(A1453,Bransje!$A$2:$B$418,2,TRUE)</f>
        <v>Retailers</v>
      </c>
      <c r="N1453" t="s">
        <v>403</v>
      </c>
      <c r="O1453">
        <f>IFERROR(VLOOKUP(A1453,Størrelse!$A$2:$B$409,2,TRUE),0)</f>
        <v>0</v>
      </c>
    </row>
    <row r="1454" spans="1:15" x14ac:dyDescent="0.3">
      <c r="A1454" t="s">
        <v>139</v>
      </c>
      <c r="B1454" s="1">
        <v>38386</v>
      </c>
      <c r="C1454">
        <v>4.1389500000000004</v>
      </c>
      <c r="D1454" t="e">
        <f t="shared" si="380"/>
        <v>#DIV/0!</v>
      </c>
      <c r="E1454">
        <v>18.076627578</v>
      </c>
      <c r="F1454" t="e">
        <f t="shared" si="381"/>
        <v>#DIV/0!</v>
      </c>
      <c r="G1454" t="e">
        <v>#DIV/0!</v>
      </c>
      <c r="H1454" t="e">
        <f t="shared" si="382"/>
        <v>#DIV/0!</v>
      </c>
      <c r="I1454">
        <v>0</v>
      </c>
      <c r="J1454" t="e">
        <f t="shared" si="383"/>
        <v>#DIV/0!</v>
      </c>
      <c r="K1454">
        <v>1</v>
      </c>
      <c r="L1454">
        <v>2005</v>
      </c>
      <c r="M1454" s="2" t="str">
        <f>VLOOKUP(A1454,Bransje!$A$2:$B$418,2,TRUE)</f>
        <v>Retailers</v>
      </c>
      <c r="N1454" t="s">
        <v>403</v>
      </c>
      <c r="O1454">
        <f>IFERROR(VLOOKUP(A1454,Størrelse!$A$2:$B$409,2,TRUE),0)</f>
        <v>0</v>
      </c>
    </row>
    <row r="1455" spans="1:15" x14ac:dyDescent="0.3">
      <c r="A1455" t="s">
        <v>139</v>
      </c>
      <c r="B1455" s="1">
        <v>38040</v>
      </c>
      <c r="C1455">
        <v>1.8466100000000001</v>
      </c>
      <c r="D1455" t="e">
        <f t="shared" si="380"/>
        <v>#DIV/0!</v>
      </c>
      <c r="E1455">
        <v>14.083672087</v>
      </c>
      <c r="F1455" t="e">
        <f t="shared" si="381"/>
        <v>#DIV/0!</v>
      </c>
      <c r="G1455" t="e">
        <v>#DIV/0!</v>
      </c>
      <c r="H1455" t="e">
        <f t="shared" si="382"/>
        <v>#DIV/0!</v>
      </c>
      <c r="I1455">
        <v>0</v>
      </c>
      <c r="J1455" t="e">
        <f t="shared" si="383"/>
        <v>#DIV/0!</v>
      </c>
      <c r="K1455">
        <v>0</v>
      </c>
      <c r="L1455">
        <v>2004</v>
      </c>
      <c r="M1455" s="2" t="str">
        <f>VLOOKUP(A1455,Bransje!$A$2:$B$418,2,TRUE)</f>
        <v>Retailers</v>
      </c>
      <c r="N1455" t="s">
        <v>403</v>
      </c>
      <c r="O1455">
        <f>IFERROR(VLOOKUP(A1455,Størrelse!$A$2:$B$409,2,TRUE),0)</f>
        <v>0</v>
      </c>
    </row>
    <row r="1456" spans="1:15" x14ac:dyDescent="0.3">
      <c r="A1456" t="s">
        <v>139</v>
      </c>
      <c r="B1456" s="1">
        <v>37672</v>
      </c>
      <c r="C1456">
        <v>3.66039</v>
      </c>
      <c r="D1456" t="e">
        <f t="shared" si="380"/>
        <v>#DIV/0!</v>
      </c>
      <c r="E1456">
        <v>21.934239409</v>
      </c>
      <c r="F1456" t="e">
        <f t="shared" si="381"/>
        <v>#DIV/0!</v>
      </c>
      <c r="G1456" t="e">
        <v>#DIV/0!</v>
      </c>
      <c r="H1456" t="e">
        <f t="shared" si="382"/>
        <v>#DIV/0!</v>
      </c>
      <c r="I1456">
        <v>0</v>
      </c>
      <c r="J1456" t="e">
        <f t="shared" si="383"/>
        <v>#DIV/0!</v>
      </c>
      <c r="K1456">
        <v>0</v>
      </c>
      <c r="L1456">
        <v>2003</v>
      </c>
      <c r="M1456" s="2" t="str">
        <f>VLOOKUP(A1456,Bransje!$A$2:$B$418,2,TRUE)</f>
        <v>Retailers</v>
      </c>
      <c r="N1456" t="s">
        <v>403</v>
      </c>
      <c r="O1456">
        <f>IFERROR(VLOOKUP(A1456,Størrelse!$A$2:$B$409,2,TRUE),0)</f>
        <v>0</v>
      </c>
    </row>
    <row r="1457" spans="1:15" x14ac:dyDescent="0.3">
      <c r="A1457" t="s">
        <v>139</v>
      </c>
      <c r="B1457" s="1">
        <v>37375</v>
      </c>
      <c r="C1457">
        <v>-4.17807</v>
      </c>
      <c r="D1457" t="e">
        <f t="shared" si="380"/>
        <v>#DIV/0!</v>
      </c>
      <c r="E1457">
        <v>16.663091603000002</v>
      </c>
      <c r="F1457" t="e">
        <f t="shared" si="381"/>
        <v>#DIV/0!</v>
      </c>
      <c r="G1457" t="e">
        <v>#DIV/0!</v>
      </c>
      <c r="H1457" t="e">
        <f t="shared" si="382"/>
        <v>#DIV/0!</v>
      </c>
      <c r="I1457">
        <v>0</v>
      </c>
      <c r="J1457" t="e">
        <f t="shared" si="383"/>
        <v>#DIV/0!</v>
      </c>
      <c r="K1457">
        <v>0</v>
      </c>
      <c r="L1457">
        <v>2002</v>
      </c>
      <c r="M1457" s="2" t="str">
        <f>VLOOKUP(A1457,Bransje!$A$2:$B$418,2,TRUE)</f>
        <v>Retailers</v>
      </c>
      <c r="N1457" t="s">
        <v>403</v>
      </c>
      <c r="O1457">
        <f>IFERROR(VLOOKUP(A1457,Størrelse!$A$2:$B$409,2,TRUE),0)</f>
        <v>0</v>
      </c>
    </row>
    <row r="1458" spans="1:15" x14ac:dyDescent="0.3">
      <c r="A1458" t="s">
        <v>139</v>
      </c>
      <c r="B1458" s="1">
        <v>36893</v>
      </c>
      <c r="C1458">
        <v>-7.67727</v>
      </c>
      <c r="D1458" t="e">
        <f t="shared" si="380"/>
        <v>#DIV/0!</v>
      </c>
      <c r="E1458">
        <v>20.653283341000002</v>
      </c>
      <c r="F1458" t="e">
        <f t="shared" si="381"/>
        <v>#DIV/0!</v>
      </c>
      <c r="G1458" t="e">
        <v>#DIV/0!</v>
      </c>
      <c r="H1458" t="e">
        <f t="shared" si="382"/>
        <v>#DIV/0!</v>
      </c>
      <c r="I1458">
        <v>0</v>
      </c>
      <c r="J1458" t="e">
        <f t="shared" si="383"/>
        <v>#DIV/0!</v>
      </c>
      <c r="K1458">
        <v>0</v>
      </c>
      <c r="L1458">
        <v>2001</v>
      </c>
      <c r="M1458" s="2" t="str">
        <f>VLOOKUP(A1458,Bransje!$A$2:$B$418,2,TRUE)</f>
        <v>Retailers</v>
      </c>
      <c r="N1458" t="s">
        <v>403</v>
      </c>
      <c r="O1458">
        <f>IFERROR(VLOOKUP(A1458,Størrelse!$A$2:$B$409,2,TRUE),0)</f>
        <v>0</v>
      </c>
    </row>
    <row r="1459" spans="1:15" x14ac:dyDescent="0.3">
      <c r="A1459" t="s">
        <v>139</v>
      </c>
      <c r="B1459" s="1">
        <v>36524</v>
      </c>
      <c r="C1459">
        <v>-2.5970300000000002</v>
      </c>
      <c r="D1459" t="e">
        <f t="shared" si="380"/>
        <v>#DIV/0!</v>
      </c>
      <c r="E1459">
        <v>28.697262477999999</v>
      </c>
      <c r="F1459" t="e">
        <f t="shared" si="381"/>
        <v>#DIV/0!</v>
      </c>
      <c r="G1459" t="e">
        <v>#DIV/0!</v>
      </c>
      <c r="H1459" t="e">
        <f t="shared" si="382"/>
        <v>#DIV/0!</v>
      </c>
      <c r="I1459">
        <v>0</v>
      </c>
      <c r="J1459" t="e">
        <f t="shared" si="383"/>
        <v>#DIV/0!</v>
      </c>
      <c r="K1459">
        <v>0</v>
      </c>
      <c r="L1459">
        <v>1999</v>
      </c>
      <c r="M1459" s="2" t="str">
        <f>VLOOKUP(A1459,Bransje!$A$2:$B$418,2,TRUE)</f>
        <v>Retailers</v>
      </c>
      <c r="N1459" t="s">
        <v>403</v>
      </c>
      <c r="O1459">
        <f>IFERROR(VLOOKUP(A1459,Størrelse!$A$2:$B$409,2,TRUE),0)</f>
        <v>0</v>
      </c>
    </row>
    <row r="1460" spans="1:15" x14ac:dyDescent="0.3">
      <c r="A1460" t="s">
        <v>139</v>
      </c>
      <c r="B1460" s="1">
        <v>36157</v>
      </c>
      <c r="C1460">
        <v>-23.430399999999999</v>
      </c>
      <c r="D1460" t="e">
        <f>C1460/#REF!</f>
        <v>#REF!</v>
      </c>
      <c r="E1460">
        <v>31.227382802000001</v>
      </c>
      <c r="F1460" t="e">
        <f>E1460/#REF!</f>
        <v>#REF!</v>
      </c>
      <c r="G1460" t="e">
        <v>#DIV/0!</v>
      </c>
      <c r="H1460" t="e">
        <f>G1460/#REF!</f>
        <v>#DIV/0!</v>
      </c>
      <c r="I1460">
        <v>0</v>
      </c>
      <c r="J1460" t="e">
        <f>+I1460/#REF!</f>
        <v>#REF!</v>
      </c>
      <c r="K1460">
        <v>0</v>
      </c>
      <c r="L1460">
        <v>1998</v>
      </c>
      <c r="M1460" s="2" t="str">
        <f>VLOOKUP(A1460,Bransje!$A$2:$B$418,2,TRUE)</f>
        <v>Retailers</v>
      </c>
      <c r="N1460" t="s">
        <v>403</v>
      </c>
      <c r="O1460">
        <f>IFERROR(VLOOKUP(A1460,Størrelse!$A$2:$B$409,2,TRUE),0)</f>
        <v>0</v>
      </c>
    </row>
    <row r="1461" spans="1:15" x14ac:dyDescent="0.3">
      <c r="A1461" t="s">
        <v>140</v>
      </c>
      <c r="B1461" s="1">
        <v>43145</v>
      </c>
      <c r="C1461">
        <v>5.0247000000000002</v>
      </c>
      <c r="D1461">
        <f t="shared" ref="D1461:D1473" si="384">C1461/G1462</f>
        <v>6.6854188085878438E-2</v>
      </c>
      <c r="E1461">
        <v>29.7849327972</v>
      </c>
      <c r="F1461">
        <f t="shared" ref="F1461:F1473" si="385">E1461/G1462</f>
        <v>0.39629181828751125</v>
      </c>
      <c r="G1461">
        <v>69.654545454545456</v>
      </c>
      <c r="H1461">
        <f t="shared" ref="H1461:H1473" si="386">G1461/G1462</f>
        <v>0.92676141517992128</v>
      </c>
      <c r="I1461">
        <v>-1.9140770404752594E-2</v>
      </c>
      <c r="J1461">
        <f t="shared" ref="J1461:J1473" si="387">+I1461/G1462</f>
        <v>-2.5467006283916359E-4</v>
      </c>
      <c r="K1461">
        <v>1</v>
      </c>
      <c r="L1461">
        <v>2018</v>
      </c>
      <c r="M1461" s="2" t="str">
        <f>VLOOKUP(A1461,Bransje!$A$2:$B$418,2,TRUE)</f>
        <v xml:space="preserve">Food &amp; Beverages </v>
      </c>
      <c r="N1461" t="s">
        <v>464</v>
      </c>
      <c r="O1461">
        <f>IFERROR(VLOOKUP(A1461,Størrelse!$A$2:$B$409,2,TRUE),0)</f>
        <v>0</v>
      </c>
    </row>
    <row r="1462" spans="1:15" x14ac:dyDescent="0.3">
      <c r="A1462" t="s">
        <v>140</v>
      </c>
      <c r="B1462" s="1">
        <v>42781</v>
      </c>
      <c r="C1462">
        <v>10.74188</v>
      </c>
      <c r="D1462">
        <f t="shared" si="384"/>
        <v>0.33200528238269178</v>
      </c>
      <c r="E1462">
        <v>28.535675470000001</v>
      </c>
      <c r="F1462">
        <f t="shared" si="385"/>
        <v>0.88196805330148931</v>
      </c>
      <c r="G1462">
        <v>75.159090909090921</v>
      </c>
      <c r="H1462">
        <f t="shared" si="386"/>
        <v>2.3229839842652438</v>
      </c>
      <c r="I1462">
        <v>0.12503782745626046</v>
      </c>
      <c r="J1462">
        <f t="shared" si="387"/>
        <v>3.8646139421715797E-3</v>
      </c>
      <c r="K1462">
        <v>1</v>
      </c>
      <c r="L1462">
        <v>2017</v>
      </c>
      <c r="M1462" s="2" t="str">
        <f>VLOOKUP(A1462,Bransje!$A$2:$B$418,2,TRUE)</f>
        <v xml:space="preserve">Food &amp; Beverages </v>
      </c>
      <c r="N1462" t="s">
        <v>464</v>
      </c>
      <c r="O1462">
        <f>IFERROR(VLOOKUP(A1462,Størrelse!$A$2:$B$409,2,TRUE),0)</f>
        <v>0</v>
      </c>
    </row>
    <row r="1463" spans="1:15" x14ac:dyDescent="0.3">
      <c r="A1463" t="s">
        <v>140</v>
      </c>
      <c r="B1463" s="1">
        <v>42417</v>
      </c>
      <c r="C1463">
        <v>-6.0010000000000001E-2</v>
      </c>
      <c r="D1463">
        <f t="shared" si="384"/>
        <v>-2.2173664763184414E-3</v>
      </c>
      <c r="E1463">
        <v>19.990236568</v>
      </c>
      <c r="F1463">
        <f t="shared" si="385"/>
        <v>0.73863823395364459</v>
      </c>
      <c r="G1463">
        <v>32.354545454545452</v>
      </c>
      <c r="H1463">
        <f t="shared" si="386"/>
        <v>1.1954988243197848</v>
      </c>
      <c r="I1463">
        <v>0.14061446752045292</v>
      </c>
      <c r="J1463">
        <f t="shared" si="387"/>
        <v>5.1956974898387034E-3</v>
      </c>
      <c r="K1463">
        <v>1</v>
      </c>
      <c r="L1463">
        <v>2016</v>
      </c>
      <c r="M1463" s="2" t="str">
        <f>VLOOKUP(A1463,Bransje!$A$2:$B$418,2,TRUE)</f>
        <v xml:space="preserve">Food &amp; Beverages </v>
      </c>
      <c r="N1463" t="s">
        <v>464</v>
      </c>
      <c r="O1463">
        <f>IFERROR(VLOOKUP(A1463,Størrelse!$A$2:$B$409,2,TRUE),0)</f>
        <v>0</v>
      </c>
    </row>
    <row r="1464" spans="1:15" x14ac:dyDescent="0.3">
      <c r="A1464" t="s">
        <v>140</v>
      </c>
      <c r="B1464" s="1">
        <v>42053</v>
      </c>
      <c r="C1464">
        <v>1.2571600000000001</v>
      </c>
      <c r="D1464">
        <f t="shared" si="384"/>
        <v>5.5270823341326943E-2</v>
      </c>
      <c r="E1464">
        <v>20.125475492</v>
      </c>
      <c r="F1464">
        <f t="shared" si="385"/>
        <v>0.88481307119104713</v>
      </c>
      <c r="G1464">
        <v>27.063636363636366</v>
      </c>
      <c r="H1464">
        <f t="shared" si="386"/>
        <v>1.1898481215027978</v>
      </c>
      <c r="I1464">
        <v>2.3085291579808986E-2</v>
      </c>
      <c r="J1464">
        <f t="shared" si="387"/>
        <v>1.0149408768101473E-3</v>
      </c>
      <c r="K1464">
        <v>1</v>
      </c>
      <c r="L1464">
        <v>2015</v>
      </c>
      <c r="M1464" s="2" t="str">
        <f>VLOOKUP(A1464,Bransje!$A$2:$B$418,2,TRUE)</f>
        <v xml:space="preserve">Food &amp; Beverages </v>
      </c>
      <c r="N1464" t="s">
        <v>464</v>
      </c>
      <c r="O1464">
        <f>IFERROR(VLOOKUP(A1464,Størrelse!$A$2:$B$409,2,TRUE),0)</f>
        <v>0</v>
      </c>
    </row>
    <row r="1465" spans="1:15" x14ac:dyDescent="0.3">
      <c r="A1465" t="s">
        <v>140</v>
      </c>
      <c r="B1465" s="1">
        <v>41682</v>
      </c>
      <c r="C1465">
        <v>3.9034300000000002</v>
      </c>
      <c r="D1465">
        <f t="shared" si="384"/>
        <v>0.2761268810289389</v>
      </c>
      <c r="E1465">
        <v>18.005416078</v>
      </c>
      <c r="F1465">
        <f t="shared" si="385"/>
        <v>1.2736950280257233</v>
      </c>
      <c r="G1465">
        <v>22.745454545454546</v>
      </c>
      <c r="H1465">
        <f t="shared" si="386"/>
        <v>1.6090032154340836</v>
      </c>
      <c r="I1465">
        <v>-6.1221908654766843E-2</v>
      </c>
      <c r="J1465">
        <f t="shared" si="387"/>
        <v>-4.3308102585365611E-3</v>
      </c>
      <c r="K1465">
        <v>1</v>
      </c>
      <c r="L1465">
        <v>2014</v>
      </c>
      <c r="M1465" s="2" t="str">
        <f>VLOOKUP(A1465,Bransje!$A$2:$B$418,2,TRUE)</f>
        <v xml:space="preserve">Food &amp; Beverages </v>
      </c>
      <c r="N1465" t="s">
        <v>464</v>
      </c>
      <c r="O1465">
        <f>IFERROR(VLOOKUP(A1465,Størrelse!$A$2:$B$409,2,TRUE),0)</f>
        <v>0</v>
      </c>
    </row>
    <row r="1466" spans="1:15" x14ac:dyDescent="0.3">
      <c r="A1466" t="s">
        <v>140</v>
      </c>
      <c r="B1466" s="1">
        <v>41319</v>
      </c>
      <c r="C1466">
        <v>-1.33308</v>
      </c>
      <c r="D1466">
        <f t="shared" si="384"/>
        <v>-0.23662869130224307</v>
      </c>
      <c r="E1466">
        <v>13.705303771000001</v>
      </c>
      <c r="F1466">
        <f t="shared" si="385"/>
        <v>2.4327632964498953</v>
      </c>
      <c r="G1466">
        <v>14.136363636363637</v>
      </c>
      <c r="H1466">
        <f t="shared" si="386"/>
        <v>2.5092786832338234</v>
      </c>
      <c r="I1466">
        <v>0.16174292530880352</v>
      </c>
      <c r="J1466">
        <f t="shared" si="387"/>
        <v>2.8710217498738727E-2</v>
      </c>
      <c r="K1466">
        <v>1</v>
      </c>
      <c r="L1466">
        <v>2013</v>
      </c>
      <c r="M1466" s="2" t="str">
        <f>VLOOKUP(A1466,Bransje!$A$2:$B$418,2,TRUE)</f>
        <v xml:space="preserve">Food &amp; Beverages </v>
      </c>
      <c r="N1466" t="s">
        <v>464</v>
      </c>
      <c r="O1466">
        <f>IFERROR(VLOOKUP(A1466,Størrelse!$A$2:$B$409,2,TRUE),0)</f>
        <v>0</v>
      </c>
    </row>
    <row r="1467" spans="1:15" x14ac:dyDescent="0.3">
      <c r="A1467" t="s">
        <v>140</v>
      </c>
      <c r="B1467" s="1">
        <v>40953</v>
      </c>
      <c r="C1467">
        <v>-1.1095299999999999</v>
      </c>
      <c r="D1467">
        <f t="shared" si="384"/>
        <v>-5.3018375325803647E-2</v>
      </c>
      <c r="E1467">
        <v>15.226433913999999</v>
      </c>
      <c r="F1467">
        <f t="shared" si="385"/>
        <v>0.7275880671329279</v>
      </c>
      <c r="G1467">
        <v>5.6336363636363629</v>
      </c>
      <c r="H1467">
        <f t="shared" si="386"/>
        <v>0.26920069504778454</v>
      </c>
      <c r="I1467">
        <v>0.10909486977716543</v>
      </c>
      <c r="J1467">
        <f t="shared" si="387"/>
        <v>5.2130476435656809E-3</v>
      </c>
      <c r="K1467">
        <v>1</v>
      </c>
      <c r="L1467">
        <v>2012</v>
      </c>
      <c r="M1467" s="2" t="str">
        <f>VLOOKUP(A1467,Bransje!$A$2:$B$418,2,TRUE)</f>
        <v xml:space="preserve">Food &amp; Beverages </v>
      </c>
      <c r="N1467" t="s">
        <v>464</v>
      </c>
      <c r="O1467">
        <f>IFERROR(VLOOKUP(A1467,Størrelse!$A$2:$B$409,2,TRUE),0)</f>
        <v>0</v>
      </c>
    </row>
    <row r="1468" spans="1:15" x14ac:dyDescent="0.3">
      <c r="A1468" t="s">
        <v>140</v>
      </c>
      <c r="B1468" s="1">
        <v>40595</v>
      </c>
      <c r="C1468">
        <v>5.6513400000000003</v>
      </c>
      <c r="D1468">
        <f t="shared" si="384"/>
        <v>0.39245416666666666</v>
      </c>
      <c r="E1468">
        <v>17.753622538999998</v>
      </c>
      <c r="F1468">
        <f t="shared" si="385"/>
        <v>1.2328904540972221</v>
      </c>
      <c r="G1468">
        <v>20.927272727272726</v>
      </c>
      <c r="H1468">
        <f t="shared" si="386"/>
        <v>1.4532828282828281</v>
      </c>
      <c r="I1468">
        <v>-5.0778169589203448E-2</v>
      </c>
      <c r="J1468">
        <f t="shared" si="387"/>
        <v>-3.5262617770280172E-3</v>
      </c>
      <c r="K1468">
        <v>1</v>
      </c>
      <c r="L1468">
        <v>2011</v>
      </c>
      <c r="M1468" s="2" t="str">
        <f>VLOOKUP(A1468,Bransje!$A$2:$B$418,2,TRUE)</f>
        <v xml:space="preserve">Food &amp; Beverages </v>
      </c>
      <c r="N1468" t="s">
        <v>464</v>
      </c>
      <c r="O1468">
        <f>IFERROR(VLOOKUP(A1468,Størrelse!$A$2:$B$409,2,TRUE),0)</f>
        <v>0</v>
      </c>
    </row>
    <row r="1469" spans="1:15" x14ac:dyDescent="0.3">
      <c r="A1469" t="s">
        <v>140</v>
      </c>
      <c r="B1469" s="1">
        <v>40234</v>
      </c>
      <c r="C1469">
        <v>2.4462999999999999</v>
      </c>
      <c r="D1469">
        <f t="shared" si="384"/>
        <v>0.67441854636591481</v>
      </c>
      <c r="E1469">
        <v>14.563103504000001</v>
      </c>
      <c r="F1469">
        <f t="shared" si="385"/>
        <v>4.0148906903258155</v>
      </c>
      <c r="G1469">
        <v>14.4</v>
      </c>
      <c r="H1469">
        <f t="shared" si="386"/>
        <v>3.9699248120300754</v>
      </c>
      <c r="I1469">
        <v>1.5529238325395545E-2</v>
      </c>
      <c r="J1469">
        <f t="shared" si="387"/>
        <v>4.2812436486052881E-3</v>
      </c>
      <c r="K1469">
        <v>1</v>
      </c>
      <c r="L1469">
        <v>2010</v>
      </c>
      <c r="M1469" s="2" t="str">
        <f>VLOOKUP(A1469,Bransje!$A$2:$B$418,2,TRUE)</f>
        <v xml:space="preserve">Food &amp; Beverages </v>
      </c>
      <c r="N1469" t="s">
        <v>464</v>
      </c>
      <c r="O1469">
        <f>IFERROR(VLOOKUP(A1469,Størrelse!$A$2:$B$409,2,TRUE),0)</f>
        <v>0</v>
      </c>
    </row>
    <row r="1470" spans="1:15" x14ac:dyDescent="0.3">
      <c r="A1470" t="s">
        <v>140</v>
      </c>
      <c r="B1470" s="1">
        <v>39870</v>
      </c>
      <c r="C1470">
        <v>-4.5013100000000001</v>
      </c>
      <c r="D1470">
        <f t="shared" si="384"/>
        <v>-0.36477390599675852</v>
      </c>
      <c r="E1470">
        <v>12.136697510999999</v>
      </c>
      <c r="F1470">
        <f t="shared" si="385"/>
        <v>0.98352491985413282</v>
      </c>
      <c r="G1470">
        <v>3.627272727272727</v>
      </c>
      <c r="H1470">
        <f t="shared" si="386"/>
        <v>0.29394430528952409</v>
      </c>
      <c r="I1470">
        <v>0.10105032234477063</v>
      </c>
      <c r="J1470">
        <f t="shared" si="387"/>
        <v>8.1888429776961619E-3</v>
      </c>
      <c r="K1470">
        <v>1</v>
      </c>
      <c r="L1470">
        <v>2009</v>
      </c>
      <c r="M1470" s="2" t="str">
        <f>VLOOKUP(A1470,Bransje!$A$2:$B$418,2,TRUE)</f>
        <v xml:space="preserve">Food &amp; Beverages </v>
      </c>
      <c r="N1470" t="s">
        <v>464</v>
      </c>
      <c r="O1470">
        <f>IFERROR(VLOOKUP(A1470,Størrelse!$A$2:$B$409,2,TRUE),0)</f>
        <v>0</v>
      </c>
    </row>
    <row r="1471" spans="1:15" x14ac:dyDescent="0.3">
      <c r="A1471" t="s">
        <v>140</v>
      </c>
      <c r="B1471" s="1">
        <v>39504</v>
      </c>
      <c r="C1471">
        <v>0.79881999999999997</v>
      </c>
      <c r="D1471">
        <f t="shared" si="384"/>
        <v>3.4952346857597454E-2</v>
      </c>
      <c r="E1471">
        <v>19.668903638</v>
      </c>
      <c r="F1471">
        <f t="shared" si="385"/>
        <v>0.86061233101829748</v>
      </c>
      <c r="G1471">
        <v>12.34</v>
      </c>
      <c r="H1471">
        <f t="shared" si="386"/>
        <v>0.53993635640413684</v>
      </c>
      <c r="I1471">
        <v>0.26423861502929435</v>
      </c>
      <c r="J1471">
        <f t="shared" si="387"/>
        <v>1.1561753243127438E-2</v>
      </c>
      <c r="K1471">
        <v>1</v>
      </c>
      <c r="L1471">
        <v>2008</v>
      </c>
      <c r="M1471" s="2" t="str">
        <f>VLOOKUP(A1471,Bransje!$A$2:$B$418,2,TRUE)</f>
        <v xml:space="preserve">Food &amp; Beverages </v>
      </c>
      <c r="N1471" t="s">
        <v>464</v>
      </c>
      <c r="O1471">
        <f>IFERROR(VLOOKUP(A1471,Størrelse!$A$2:$B$409,2,TRUE),0)</f>
        <v>0</v>
      </c>
    </row>
    <row r="1472" spans="1:15" x14ac:dyDescent="0.3">
      <c r="A1472" t="s">
        <v>140</v>
      </c>
      <c r="B1472" s="1">
        <v>39282</v>
      </c>
      <c r="C1472">
        <v>2.7606700000000002</v>
      </c>
      <c r="D1472" t="e">
        <f t="shared" si="384"/>
        <v>#DIV/0!</v>
      </c>
      <c r="E1472">
        <v>17.096176636999999</v>
      </c>
      <c r="F1472" t="e">
        <f t="shared" si="385"/>
        <v>#DIV/0!</v>
      </c>
      <c r="G1472">
        <v>22.854545454545455</v>
      </c>
      <c r="H1472" t="e">
        <f t="shared" si="386"/>
        <v>#DIV/0!</v>
      </c>
      <c r="I1472">
        <v>-4.2170234316614152E-2</v>
      </c>
      <c r="J1472" t="e">
        <f t="shared" si="387"/>
        <v>#DIV/0!</v>
      </c>
      <c r="K1472">
        <v>1</v>
      </c>
      <c r="L1472">
        <v>2007</v>
      </c>
      <c r="M1472" s="2" t="str">
        <f>VLOOKUP(A1472,Bransje!$A$2:$B$418,2,TRUE)</f>
        <v xml:space="preserve">Food &amp; Beverages </v>
      </c>
      <c r="N1472" t="s">
        <v>464</v>
      </c>
      <c r="O1472">
        <f>IFERROR(VLOOKUP(A1472,Størrelse!$A$2:$B$409,2,TRUE),0)</f>
        <v>0</v>
      </c>
    </row>
    <row r="1473" spans="1:15" x14ac:dyDescent="0.3">
      <c r="A1473" t="s">
        <v>140</v>
      </c>
      <c r="B1473" s="1">
        <v>38716</v>
      </c>
      <c r="C1473">
        <v>1.3190500000000001</v>
      </c>
      <c r="D1473" t="e">
        <f t="shared" si="384"/>
        <v>#DIV/0!</v>
      </c>
      <c r="E1473">
        <v>5.773901639</v>
      </c>
      <c r="F1473" t="e">
        <f t="shared" si="385"/>
        <v>#DIV/0!</v>
      </c>
      <c r="G1473" t="e">
        <v>#DIV/0!</v>
      </c>
      <c r="H1473" t="e">
        <f t="shared" si="386"/>
        <v>#DIV/0!</v>
      </c>
      <c r="I1473">
        <v>0</v>
      </c>
      <c r="J1473" t="e">
        <f t="shared" si="387"/>
        <v>#DIV/0!</v>
      </c>
      <c r="K1473">
        <v>1</v>
      </c>
      <c r="L1473">
        <v>2005</v>
      </c>
      <c r="M1473" s="2" t="str">
        <f>VLOOKUP(A1473,Bransje!$A$2:$B$418,2,TRUE)</f>
        <v xml:space="preserve">Food &amp; Beverages </v>
      </c>
      <c r="N1473" t="s">
        <v>464</v>
      </c>
      <c r="O1473">
        <f>IFERROR(VLOOKUP(A1473,Størrelse!$A$2:$B$409,2,TRUE),0)</f>
        <v>0</v>
      </c>
    </row>
    <row r="1474" spans="1:15" x14ac:dyDescent="0.3">
      <c r="A1474" t="s">
        <v>140</v>
      </c>
      <c r="B1474" s="1">
        <v>38348</v>
      </c>
      <c r="C1474">
        <v>-1.5026900000000001</v>
      </c>
      <c r="D1474" t="e">
        <f>C1474/#REF!</f>
        <v>#REF!</v>
      </c>
      <c r="E1474" t="s">
        <v>13</v>
      </c>
      <c r="F1474" t="e">
        <f>E1474/#REF!</f>
        <v>#VALUE!</v>
      </c>
      <c r="G1474" t="e">
        <v>#DIV/0!</v>
      </c>
      <c r="H1474" t="e">
        <f>G1474/#REF!</f>
        <v>#DIV/0!</v>
      </c>
      <c r="I1474">
        <v>0</v>
      </c>
      <c r="J1474" t="e">
        <f>+I1474/#REF!</f>
        <v>#REF!</v>
      </c>
      <c r="K1474">
        <v>0</v>
      </c>
      <c r="L1474">
        <v>2004</v>
      </c>
      <c r="M1474" s="2" t="str">
        <f>VLOOKUP(A1474,Bransje!$A$2:$B$418,2,TRUE)</f>
        <v xml:space="preserve">Food &amp; Beverages </v>
      </c>
      <c r="N1474" t="s">
        <v>464</v>
      </c>
      <c r="O1474">
        <f>IFERROR(VLOOKUP(A1474,Størrelse!$A$2:$B$409,2,TRUE),0)</f>
        <v>0</v>
      </c>
    </row>
    <row r="1475" spans="1:15" x14ac:dyDescent="0.3">
      <c r="A1475" t="s">
        <v>141</v>
      </c>
      <c r="B1475" s="1">
        <v>38434</v>
      </c>
      <c r="C1475">
        <v>-0.13275999999999999</v>
      </c>
      <c r="D1475">
        <f>C1475/G1476</f>
        <v>-2.6223020290896026E-2</v>
      </c>
      <c r="E1475">
        <v>0.11665842799999999</v>
      </c>
      <c r="F1475">
        <f>E1475/G1476</f>
        <v>2.3042605638355175E-2</v>
      </c>
      <c r="G1475">
        <v>5.3942857142857141</v>
      </c>
      <c r="H1475">
        <f>G1475/G1476</f>
        <v>1.0654900854218503</v>
      </c>
      <c r="I1475">
        <v>-9.1847573964086715E-3</v>
      </c>
      <c r="J1475">
        <f>+I1475/G1476</f>
        <v>-1.8141916207666613E-3</v>
      </c>
      <c r="K1475">
        <v>1</v>
      </c>
      <c r="L1475">
        <v>2005</v>
      </c>
      <c r="M1475" s="2" t="str">
        <f>VLOOKUP(A1475,Bransje!$A$2:$B$418,2,TRUE)</f>
        <v>Mineral Resources</v>
      </c>
      <c r="N1475" t="s">
        <v>406</v>
      </c>
      <c r="O1475">
        <f>IFERROR(VLOOKUP(A1475,Størrelse!$A$2:$B$409,2,TRUE),0)</f>
        <v>0</v>
      </c>
    </row>
    <row r="1476" spans="1:15" x14ac:dyDescent="0.3">
      <c r="A1476" t="s">
        <v>141</v>
      </c>
      <c r="B1476" s="1">
        <v>38145</v>
      </c>
      <c r="C1476">
        <v>-0.12204</v>
      </c>
      <c r="D1476" t="e">
        <f>C1476/G1477</f>
        <v>#DIV/0!</v>
      </c>
      <c r="E1476">
        <v>0.17064442199999999</v>
      </c>
      <c r="F1476" t="e">
        <f>E1476/G1477</f>
        <v>#DIV/0!</v>
      </c>
      <c r="G1476">
        <v>5.0627272727272734</v>
      </c>
      <c r="H1476" t="e">
        <f>G1476/G1477</f>
        <v>#DIV/0!</v>
      </c>
      <c r="I1476">
        <v>9.3122305380607506E-2</v>
      </c>
      <c r="J1476" t="e">
        <f>+I1476/G1477</f>
        <v>#DIV/0!</v>
      </c>
      <c r="K1476">
        <v>0</v>
      </c>
      <c r="L1476">
        <v>2004</v>
      </c>
      <c r="M1476" s="2" t="str">
        <f>VLOOKUP(A1476,Bransje!$A$2:$B$418,2,TRUE)</f>
        <v>Mineral Resources</v>
      </c>
      <c r="N1476" t="s">
        <v>406</v>
      </c>
      <c r="O1476">
        <f>IFERROR(VLOOKUP(A1476,Størrelse!$A$2:$B$409,2,TRUE),0)</f>
        <v>0</v>
      </c>
    </row>
    <row r="1477" spans="1:15" x14ac:dyDescent="0.3">
      <c r="A1477" t="s">
        <v>141</v>
      </c>
      <c r="B1477" s="1">
        <v>37620</v>
      </c>
      <c r="C1477">
        <v>-0.11502999999999999</v>
      </c>
      <c r="D1477" t="e">
        <f>C1477/G1478</f>
        <v>#DIV/0!</v>
      </c>
      <c r="E1477">
        <v>0.173216709</v>
      </c>
      <c r="F1477" t="e">
        <f>E1477/G1478</f>
        <v>#DIV/0!</v>
      </c>
      <c r="G1477" t="e">
        <v>#DIV/0!</v>
      </c>
      <c r="H1477" t="e">
        <f>G1477/G1478</f>
        <v>#DIV/0!</v>
      </c>
      <c r="I1477">
        <v>0</v>
      </c>
      <c r="J1477" t="e">
        <f>+I1477/G1478</f>
        <v>#DIV/0!</v>
      </c>
      <c r="K1477">
        <v>0</v>
      </c>
      <c r="L1477">
        <v>2002</v>
      </c>
      <c r="M1477" s="2" t="str">
        <f>VLOOKUP(A1477,Bransje!$A$2:$B$418,2,TRUE)</f>
        <v>Mineral Resources</v>
      </c>
      <c r="N1477" t="s">
        <v>406</v>
      </c>
      <c r="O1477">
        <f>IFERROR(VLOOKUP(A1477,Størrelse!$A$2:$B$409,2,TRUE),0)</f>
        <v>0</v>
      </c>
    </row>
    <row r="1478" spans="1:15" x14ac:dyDescent="0.3">
      <c r="A1478" t="s">
        <v>141</v>
      </c>
      <c r="B1478" s="1">
        <v>37252</v>
      </c>
      <c r="C1478">
        <v>-5.3519999999999998E-2</v>
      </c>
      <c r="D1478" t="e">
        <f>C1478/#REF!</f>
        <v>#REF!</v>
      </c>
      <c r="E1478" t="s">
        <v>13</v>
      </c>
      <c r="F1478" t="e">
        <f>E1478/#REF!</f>
        <v>#VALUE!</v>
      </c>
      <c r="G1478" t="e">
        <v>#DIV/0!</v>
      </c>
      <c r="H1478" t="e">
        <f>G1478/#REF!</f>
        <v>#DIV/0!</v>
      </c>
      <c r="I1478">
        <v>0</v>
      </c>
      <c r="J1478" t="e">
        <f>+I1478/#REF!</f>
        <v>#REF!</v>
      </c>
      <c r="K1478">
        <v>0</v>
      </c>
      <c r="L1478">
        <v>2001</v>
      </c>
      <c r="M1478" s="2" t="str">
        <f>VLOOKUP(A1478,Bransje!$A$2:$B$418,2,TRUE)</f>
        <v>Mineral Resources</v>
      </c>
      <c r="N1478" t="s">
        <v>406</v>
      </c>
      <c r="O1478">
        <f>IFERROR(VLOOKUP(A1478,Størrelse!$A$2:$B$409,2,TRUE),0)</f>
        <v>0</v>
      </c>
    </row>
    <row r="1479" spans="1:15" x14ac:dyDescent="0.3">
      <c r="A1479" t="s">
        <v>142</v>
      </c>
      <c r="B1479" s="1">
        <v>43146</v>
      </c>
      <c r="C1479" t="s">
        <v>13</v>
      </c>
      <c r="D1479" t="e">
        <f t="shared" ref="D1479:D1498" si="388">C1479/G1480</f>
        <v>#VALUE!</v>
      </c>
      <c r="E1479" t="s">
        <v>13</v>
      </c>
      <c r="F1479" t="e">
        <f t="shared" ref="F1479:F1498" si="389">E1479/G1480</f>
        <v>#VALUE!</v>
      </c>
      <c r="G1479">
        <v>360.66666666666669</v>
      </c>
      <c r="H1479">
        <f t="shared" ref="H1479:H1498" si="390">G1479/G1480</f>
        <v>1.3674565560821486</v>
      </c>
      <c r="I1479">
        <v>5.0505050505050386E-2</v>
      </c>
      <c r="J1479">
        <f t="shared" ref="J1479:J1498" si="391">+I1479/G1480</f>
        <v>1.9148834314711046E-4</v>
      </c>
      <c r="K1479">
        <v>1</v>
      </c>
      <c r="L1479">
        <v>2018</v>
      </c>
      <c r="M1479" s="2" t="str">
        <f>VLOOKUP(A1479,Bransje!$A$2:$B$418,2,TRUE)</f>
        <v>Cyclical Consumer Services</v>
      </c>
      <c r="N1479" t="s">
        <v>460</v>
      </c>
      <c r="O1479">
        <f>IFERROR(VLOOKUP(A1479,Størrelse!$A$2:$B$409,2,TRUE),0)</f>
        <v>0</v>
      </c>
    </row>
    <row r="1480" spans="1:15" x14ac:dyDescent="0.3">
      <c r="A1480" t="s">
        <v>142</v>
      </c>
      <c r="B1480" s="1">
        <v>42782</v>
      </c>
      <c r="C1480">
        <v>30.310009999999998</v>
      </c>
      <c r="D1480">
        <f t="shared" si="388"/>
        <v>0.13777277272727273</v>
      </c>
      <c r="E1480">
        <v>305.44387266299998</v>
      </c>
      <c r="F1480">
        <f t="shared" si="389"/>
        <v>1.3883812393772725</v>
      </c>
      <c r="G1480">
        <v>263.75</v>
      </c>
      <c r="H1480">
        <f t="shared" si="390"/>
        <v>1.1988636363636365</v>
      </c>
      <c r="I1480">
        <v>6.0248030836266175E-2</v>
      </c>
      <c r="J1480">
        <f t="shared" si="391"/>
        <v>2.7385468561939169E-4</v>
      </c>
      <c r="K1480">
        <v>1</v>
      </c>
      <c r="L1480">
        <v>2017</v>
      </c>
      <c r="M1480" s="2" t="str">
        <f>VLOOKUP(A1480,Bransje!$A$2:$B$418,2,TRUE)</f>
        <v>Cyclical Consumer Services</v>
      </c>
      <c r="N1480" t="s">
        <v>460</v>
      </c>
      <c r="O1480">
        <f>IFERROR(VLOOKUP(A1480,Størrelse!$A$2:$B$409,2,TRUE),0)</f>
        <v>0</v>
      </c>
    </row>
    <row r="1481" spans="1:15" x14ac:dyDescent="0.3">
      <c r="A1481" t="s">
        <v>142</v>
      </c>
      <c r="B1481" s="1">
        <v>42411</v>
      </c>
      <c r="C1481">
        <v>26.34477</v>
      </c>
      <c r="D1481">
        <f t="shared" si="388"/>
        <v>0.12819839416058396</v>
      </c>
      <c r="E1481">
        <v>283.44484288199999</v>
      </c>
      <c r="F1481">
        <f t="shared" si="389"/>
        <v>1.3792936393284672</v>
      </c>
      <c r="G1481">
        <v>220</v>
      </c>
      <c r="H1481">
        <f t="shared" si="390"/>
        <v>1.0705596107055961</v>
      </c>
      <c r="I1481">
        <v>0</v>
      </c>
      <c r="J1481">
        <f t="shared" si="391"/>
        <v>0</v>
      </c>
      <c r="K1481">
        <v>1</v>
      </c>
      <c r="L1481">
        <v>2016</v>
      </c>
      <c r="M1481" s="2" t="str">
        <f>VLOOKUP(A1481,Bransje!$A$2:$B$418,2,TRUE)</f>
        <v>Cyclical Consumer Services</v>
      </c>
      <c r="N1481" t="s">
        <v>460</v>
      </c>
      <c r="O1481">
        <f>IFERROR(VLOOKUP(A1481,Størrelse!$A$2:$B$409,2,TRUE),0)</f>
        <v>0</v>
      </c>
    </row>
    <row r="1482" spans="1:15" x14ac:dyDescent="0.3">
      <c r="A1482" t="s">
        <v>142</v>
      </c>
      <c r="B1482" s="1">
        <v>42047</v>
      </c>
      <c r="C1482">
        <v>4.2</v>
      </c>
      <c r="D1482">
        <f t="shared" si="388"/>
        <v>1.9832582099162912E-2</v>
      </c>
      <c r="E1482">
        <v>252.455919395</v>
      </c>
      <c r="F1482">
        <f t="shared" si="389"/>
        <v>1.1921077971002361</v>
      </c>
      <c r="G1482">
        <v>205.5</v>
      </c>
      <c r="H1482">
        <f t="shared" si="390"/>
        <v>0.97037990985189948</v>
      </c>
      <c r="I1482">
        <v>0</v>
      </c>
      <c r="J1482">
        <f t="shared" si="391"/>
        <v>0</v>
      </c>
      <c r="K1482">
        <v>1</v>
      </c>
      <c r="L1482">
        <v>2015</v>
      </c>
      <c r="M1482" s="2" t="str">
        <f>VLOOKUP(A1482,Bransje!$A$2:$B$418,2,TRUE)</f>
        <v>Cyclical Consumer Services</v>
      </c>
      <c r="N1482" t="s">
        <v>460</v>
      </c>
      <c r="O1482">
        <f>IFERROR(VLOOKUP(A1482,Størrelse!$A$2:$B$409,2,TRUE),0)</f>
        <v>0</v>
      </c>
    </row>
    <row r="1483" spans="1:15" x14ac:dyDescent="0.3">
      <c r="A1483" t="s">
        <v>142</v>
      </c>
      <c r="B1483" s="1">
        <v>41683</v>
      </c>
      <c r="C1483">
        <v>12.97</v>
      </c>
      <c r="D1483">
        <f t="shared" si="388"/>
        <v>6.4556561085972852E-2</v>
      </c>
      <c r="E1483">
        <v>266.00849500599998</v>
      </c>
      <c r="F1483">
        <f t="shared" si="389"/>
        <v>1.3240241832877826</v>
      </c>
      <c r="G1483">
        <v>211.77272727272728</v>
      </c>
      <c r="H1483">
        <f t="shared" si="390"/>
        <v>1.0540723981900453</v>
      </c>
      <c r="I1483">
        <v>-3.002309468822173E-2</v>
      </c>
      <c r="J1483">
        <f t="shared" si="391"/>
        <v>-1.4943621790517602E-4</v>
      </c>
      <c r="K1483">
        <v>1</v>
      </c>
      <c r="L1483">
        <v>2014</v>
      </c>
      <c r="M1483" s="2" t="str">
        <f>VLOOKUP(A1483,Bransje!$A$2:$B$418,2,TRUE)</f>
        <v>Cyclical Consumer Services</v>
      </c>
      <c r="N1483" t="s">
        <v>460</v>
      </c>
      <c r="O1483">
        <f>IFERROR(VLOOKUP(A1483,Størrelse!$A$2:$B$409,2,TRUE),0)</f>
        <v>0</v>
      </c>
    </row>
    <row r="1484" spans="1:15" x14ac:dyDescent="0.3">
      <c r="A1484" t="s">
        <v>142</v>
      </c>
      <c r="B1484" s="1">
        <v>41372</v>
      </c>
      <c r="C1484">
        <v>14.84243</v>
      </c>
      <c r="D1484">
        <f t="shared" si="388"/>
        <v>8.4813885714285719E-2</v>
      </c>
      <c r="E1484">
        <v>254.22355966200001</v>
      </c>
      <c r="F1484">
        <f t="shared" si="389"/>
        <v>1.4527060552114286</v>
      </c>
      <c r="G1484">
        <v>200.90909090909091</v>
      </c>
      <c r="H1484">
        <f t="shared" si="390"/>
        <v>1.148051948051948</v>
      </c>
      <c r="I1484">
        <v>-4.7619047619047672E-2</v>
      </c>
      <c r="J1484">
        <f t="shared" si="391"/>
        <v>-2.7210884353741528E-4</v>
      </c>
      <c r="K1484">
        <v>1</v>
      </c>
      <c r="L1484">
        <v>2013</v>
      </c>
      <c r="M1484" s="2" t="str">
        <f>VLOOKUP(A1484,Bransje!$A$2:$B$418,2,TRUE)</f>
        <v>Cyclical Consumer Services</v>
      </c>
      <c r="N1484" t="s">
        <v>460</v>
      </c>
      <c r="O1484">
        <f>IFERROR(VLOOKUP(A1484,Størrelse!$A$2:$B$409,2,TRUE),0)</f>
        <v>0</v>
      </c>
    </row>
    <row r="1485" spans="1:15" x14ac:dyDescent="0.3">
      <c r="A1485" t="s">
        <v>142</v>
      </c>
      <c r="B1485" s="1">
        <v>40954</v>
      </c>
      <c r="C1485">
        <v>7.9894100000000003</v>
      </c>
      <c r="D1485" t="e">
        <f t="shared" si="388"/>
        <v>#DIV/0!</v>
      </c>
      <c r="E1485">
        <v>242.58068904500001</v>
      </c>
      <c r="F1485" t="e">
        <f t="shared" si="389"/>
        <v>#DIV/0!</v>
      </c>
      <c r="G1485">
        <v>175</v>
      </c>
      <c r="H1485" t="e">
        <f t="shared" si="390"/>
        <v>#DIV/0!</v>
      </c>
      <c r="I1485">
        <v>0</v>
      </c>
      <c r="J1485" t="e">
        <f t="shared" si="391"/>
        <v>#DIV/0!</v>
      </c>
      <c r="K1485">
        <v>1</v>
      </c>
      <c r="L1485">
        <v>2012</v>
      </c>
      <c r="M1485" s="2" t="str">
        <f>VLOOKUP(A1485,Bransje!$A$2:$B$418,2,TRUE)</f>
        <v>Cyclical Consumer Services</v>
      </c>
      <c r="N1485" t="s">
        <v>460</v>
      </c>
      <c r="O1485">
        <f>IFERROR(VLOOKUP(A1485,Størrelse!$A$2:$B$409,2,TRUE),0)</f>
        <v>0</v>
      </c>
    </row>
    <row r="1486" spans="1:15" x14ac:dyDescent="0.3">
      <c r="A1486" t="s">
        <v>142</v>
      </c>
      <c r="B1486" s="1">
        <v>40590</v>
      </c>
      <c r="C1486">
        <v>19.52064</v>
      </c>
      <c r="D1486">
        <f t="shared" si="388"/>
        <v>6.7312551724137928E-2</v>
      </c>
      <c r="E1486">
        <v>257.657735785</v>
      </c>
      <c r="F1486">
        <f t="shared" si="389"/>
        <v>0.88847495098275864</v>
      </c>
      <c r="G1486" t="e">
        <v>#DIV/0!</v>
      </c>
      <c r="H1486" t="e">
        <f t="shared" si="390"/>
        <v>#DIV/0!</v>
      </c>
      <c r="I1486">
        <v>0</v>
      </c>
      <c r="J1486">
        <f t="shared" si="391"/>
        <v>0</v>
      </c>
      <c r="K1486">
        <v>1</v>
      </c>
      <c r="L1486">
        <v>2011</v>
      </c>
      <c r="M1486" s="2" t="str">
        <f>VLOOKUP(A1486,Bransje!$A$2:$B$418,2,TRUE)</f>
        <v>Cyclical Consumer Services</v>
      </c>
      <c r="N1486" t="s">
        <v>460</v>
      </c>
      <c r="O1486">
        <f>IFERROR(VLOOKUP(A1486,Størrelse!$A$2:$B$409,2,TRUE),0)</f>
        <v>0</v>
      </c>
    </row>
    <row r="1487" spans="1:15" x14ac:dyDescent="0.3">
      <c r="A1487" t="s">
        <v>142</v>
      </c>
      <c r="B1487" s="1">
        <v>40219</v>
      </c>
      <c r="C1487">
        <v>16.035779999999999</v>
      </c>
      <c r="D1487">
        <f t="shared" si="388"/>
        <v>5.0907238095238089E-2</v>
      </c>
      <c r="E1487">
        <v>262.32824881800002</v>
      </c>
      <c r="F1487">
        <f t="shared" si="389"/>
        <v>0.83278809148571431</v>
      </c>
      <c r="G1487">
        <v>290</v>
      </c>
      <c r="H1487">
        <f t="shared" si="390"/>
        <v>0.92063492063492058</v>
      </c>
      <c r="I1487">
        <v>0</v>
      </c>
      <c r="J1487">
        <f t="shared" si="391"/>
        <v>0</v>
      </c>
      <c r="K1487">
        <v>1</v>
      </c>
      <c r="L1487">
        <v>2010</v>
      </c>
      <c r="M1487" s="2" t="str">
        <f>VLOOKUP(A1487,Bransje!$A$2:$B$418,2,TRUE)</f>
        <v>Cyclical Consumer Services</v>
      </c>
      <c r="N1487" t="s">
        <v>460</v>
      </c>
      <c r="O1487">
        <f>IFERROR(VLOOKUP(A1487,Størrelse!$A$2:$B$409,2,TRUE),0)</f>
        <v>0</v>
      </c>
    </row>
    <row r="1488" spans="1:15" x14ac:dyDescent="0.3">
      <c r="A1488" t="s">
        <v>142</v>
      </c>
      <c r="B1488" s="1">
        <v>39853</v>
      </c>
      <c r="C1488">
        <v>2.504</v>
      </c>
      <c r="D1488">
        <f t="shared" si="388"/>
        <v>6.0580645161290329E-3</v>
      </c>
      <c r="E1488">
        <v>246.29247015600001</v>
      </c>
      <c r="F1488">
        <f t="shared" si="389"/>
        <v>0.59586887940967748</v>
      </c>
      <c r="G1488">
        <v>315</v>
      </c>
      <c r="H1488">
        <f t="shared" si="390"/>
        <v>0.76209677419354838</v>
      </c>
      <c r="I1488">
        <v>0</v>
      </c>
      <c r="J1488">
        <f t="shared" si="391"/>
        <v>0</v>
      </c>
      <c r="K1488">
        <v>1</v>
      </c>
      <c r="L1488">
        <v>2009</v>
      </c>
      <c r="M1488" s="2" t="str">
        <f>VLOOKUP(A1488,Bransje!$A$2:$B$418,2,TRUE)</f>
        <v>Cyclical Consumer Services</v>
      </c>
      <c r="N1488" t="s">
        <v>460</v>
      </c>
      <c r="O1488">
        <f>IFERROR(VLOOKUP(A1488,Størrelse!$A$2:$B$409,2,TRUE),0)</f>
        <v>0</v>
      </c>
    </row>
    <row r="1489" spans="1:15" x14ac:dyDescent="0.3">
      <c r="A1489" t="s">
        <v>142</v>
      </c>
      <c r="B1489" s="1">
        <v>39492</v>
      </c>
      <c r="C1489">
        <v>3.8418700000000001</v>
      </c>
      <c r="D1489" t="e">
        <f t="shared" si="388"/>
        <v>#DIV/0!</v>
      </c>
      <c r="E1489">
        <v>250.539485767</v>
      </c>
      <c r="F1489" t="e">
        <f t="shared" si="389"/>
        <v>#DIV/0!</v>
      </c>
      <c r="G1489">
        <v>413.33333333333331</v>
      </c>
      <c r="H1489" t="e">
        <f t="shared" si="390"/>
        <v>#DIV/0!</v>
      </c>
      <c r="I1489">
        <v>6.1728395061728447E-2</v>
      </c>
      <c r="J1489" t="e">
        <f t="shared" si="391"/>
        <v>#DIV/0!</v>
      </c>
      <c r="K1489">
        <v>1</v>
      </c>
      <c r="L1489">
        <v>2008</v>
      </c>
      <c r="M1489" s="2" t="str">
        <f>VLOOKUP(A1489,Bransje!$A$2:$B$418,2,TRUE)</f>
        <v>Cyclical Consumer Services</v>
      </c>
      <c r="N1489" t="s">
        <v>460</v>
      </c>
      <c r="O1489">
        <f>IFERROR(VLOOKUP(A1489,Størrelse!$A$2:$B$409,2,TRUE),0)</f>
        <v>0</v>
      </c>
    </row>
    <row r="1490" spans="1:15" x14ac:dyDescent="0.3">
      <c r="A1490" t="s">
        <v>142</v>
      </c>
      <c r="B1490" s="1">
        <v>39204</v>
      </c>
      <c r="C1490">
        <v>8.7512299999999996</v>
      </c>
      <c r="D1490">
        <f t="shared" si="388"/>
        <v>2.3336613333333332E-2</v>
      </c>
      <c r="E1490">
        <v>249.67392783</v>
      </c>
      <c r="F1490">
        <f t="shared" si="389"/>
        <v>0.66579714087999997</v>
      </c>
      <c r="G1490" t="e">
        <v>#DIV/0!</v>
      </c>
      <c r="H1490" t="e">
        <f t="shared" si="390"/>
        <v>#DIV/0!</v>
      </c>
      <c r="I1490">
        <v>0</v>
      </c>
      <c r="J1490">
        <f t="shared" si="391"/>
        <v>0</v>
      </c>
      <c r="K1490">
        <v>1</v>
      </c>
      <c r="L1490">
        <v>2007</v>
      </c>
      <c r="M1490" s="2" t="str">
        <f>VLOOKUP(A1490,Bransje!$A$2:$B$418,2,TRUE)</f>
        <v>Cyclical Consumer Services</v>
      </c>
      <c r="N1490" t="s">
        <v>460</v>
      </c>
      <c r="O1490">
        <f>IFERROR(VLOOKUP(A1490,Størrelse!$A$2:$B$409,2,TRUE),0)</f>
        <v>0</v>
      </c>
    </row>
    <row r="1491" spans="1:15" x14ac:dyDescent="0.3">
      <c r="A1491" t="s">
        <v>142</v>
      </c>
      <c r="B1491" s="1">
        <v>38761</v>
      </c>
      <c r="C1491">
        <v>18.97</v>
      </c>
      <c r="D1491">
        <f t="shared" si="388"/>
        <v>5.1080444294850216E-2</v>
      </c>
      <c r="E1491">
        <v>248.442760943</v>
      </c>
      <c r="F1491">
        <f t="shared" si="389"/>
        <v>0.66898084400673175</v>
      </c>
      <c r="G1491">
        <v>375</v>
      </c>
      <c r="H1491">
        <f t="shared" si="390"/>
        <v>1.0097610232245036</v>
      </c>
      <c r="I1491">
        <v>0</v>
      </c>
      <c r="J1491">
        <f t="shared" si="391"/>
        <v>0</v>
      </c>
      <c r="K1491">
        <v>1</v>
      </c>
      <c r="L1491">
        <v>2006</v>
      </c>
      <c r="M1491" s="2" t="str">
        <f>VLOOKUP(A1491,Bransje!$A$2:$B$418,2,TRUE)</f>
        <v>Cyclical Consumer Services</v>
      </c>
      <c r="N1491" t="s">
        <v>460</v>
      </c>
      <c r="O1491">
        <f>IFERROR(VLOOKUP(A1491,Størrelse!$A$2:$B$409,2,TRUE),0)</f>
        <v>0</v>
      </c>
    </row>
    <row r="1492" spans="1:15" x14ac:dyDescent="0.3">
      <c r="A1492" t="s">
        <v>142</v>
      </c>
      <c r="B1492" s="1">
        <v>38455</v>
      </c>
      <c r="C1492">
        <v>33.780990000000003</v>
      </c>
      <c r="D1492">
        <f t="shared" si="388"/>
        <v>0.13431805168986086</v>
      </c>
      <c r="E1492">
        <v>238.30986634000001</v>
      </c>
      <c r="F1492">
        <f t="shared" si="389"/>
        <v>0.94755414051689868</v>
      </c>
      <c r="G1492">
        <v>371.375</v>
      </c>
      <c r="H1492">
        <f t="shared" si="390"/>
        <v>1.4766401590457257</v>
      </c>
      <c r="I1492">
        <v>-1.1875843454790536E-3</v>
      </c>
      <c r="J1492">
        <f t="shared" si="391"/>
        <v>-4.7220053498173102E-6</v>
      </c>
      <c r="K1492">
        <v>1</v>
      </c>
      <c r="L1492">
        <v>2005</v>
      </c>
      <c r="M1492" s="2" t="str">
        <f>VLOOKUP(A1492,Bransje!$A$2:$B$418,2,TRUE)</f>
        <v>Cyclical Consumer Services</v>
      </c>
      <c r="N1492" t="s">
        <v>460</v>
      </c>
      <c r="O1492">
        <f>IFERROR(VLOOKUP(A1492,Størrelse!$A$2:$B$409,2,TRUE),0)</f>
        <v>0</v>
      </c>
    </row>
    <row r="1493" spans="1:15" x14ac:dyDescent="0.3">
      <c r="A1493" t="s">
        <v>142</v>
      </c>
      <c r="B1493" s="1">
        <v>38111</v>
      </c>
      <c r="C1493">
        <v>21.11</v>
      </c>
      <c r="D1493">
        <f t="shared" si="388"/>
        <v>0.13842622950819672</v>
      </c>
      <c r="E1493">
        <v>220.78955421800001</v>
      </c>
      <c r="F1493">
        <f t="shared" si="389"/>
        <v>1.4478003555278689</v>
      </c>
      <c r="G1493">
        <v>251.5</v>
      </c>
      <c r="H1493">
        <f t="shared" si="390"/>
        <v>1.6491803278688524</v>
      </c>
      <c r="I1493">
        <v>-9.2361111111111116E-2</v>
      </c>
      <c r="J1493">
        <f t="shared" si="391"/>
        <v>-6.0564663023679422E-4</v>
      </c>
      <c r="K1493">
        <v>0</v>
      </c>
      <c r="L1493">
        <v>2004</v>
      </c>
      <c r="M1493" s="2" t="str">
        <f>VLOOKUP(A1493,Bransje!$A$2:$B$418,2,TRUE)</f>
        <v>Cyclical Consumer Services</v>
      </c>
      <c r="N1493" t="s">
        <v>460</v>
      </c>
      <c r="O1493">
        <f>IFERROR(VLOOKUP(A1493,Størrelse!$A$2:$B$409,2,TRUE),0)</f>
        <v>0</v>
      </c>
    </row>
    <row r="1494" spans="1:15" x14ac:dyDescent="0.3">
      <c r="A1494" t="s">
        <v>142</v>
      </c>
      <c r="B1494" s="1">
        <v>37669</v>
      </c>
      <c r="C1494">
        <v>13.09829</v>
      </c>
      <c r="D1494">
        <f t="shared" si="388"/>
        <v>6.2372809523809525E-2</v>
      </c>
      <c r="E1494">
        <v>215.82600527100001</v>
      </c>
      <c r="F1494">
        <f t="shared" si="389"/>
        <v>1.0277428822428571</v>
      </c>
      <c r="G1494">
        <v>152.5</v>
      </c>
      <c r="H1494">
        <f t="shared" si="390"/>
        <v>0.72619047619047616</v>
      </c>
      <c r="I1494">
        <v>-9.375E-2</v>
      </c>
      <c r="J1494">
        <f t="shared" si="391"/>
        <v>-4.4642857142857141E-4</v>
      </c>
      <c r="K1494">
        <v>0</v>
      </c>
      <c r="L1494">
        <v>2003</v>
      </c>
      <c r="M1494" s="2" t="str">
        <f>VLOOKUP(A1494,Bransje!$A$2:$B$418,2,TRUE)</f>
        <v>Cyclical Consumer Services</v>
      </c>
      <c r="N1494" t="s">
        <v>460</v>
      </c>
      <c r="O1494">
        <f>IFERROR(VLOOKUP(A1494,Størrelse!$A$2:$B$409,2,TRUE),0)</f>
        <v>0</v>
      </c>
    </row>
    <row r="1495" spans="1:15" x14ac:dyDescent="0.3">
      <c r="A1495" t="s">
        <v>142</v>
      </c>
      <c r="B1495" s="1">
        <v>37336</v>
      </c>
      <c r="C1495">
        <v>2.9451700000000001</v>
      </c>
      <c r="D1495">
        <f t="shared" si="388"/>
        <v>1.0709709090909091E-2</v>
      </c>
      <c r="E1495">
        <v>207.59603046699999</v>
      </c>
      <c r="F1495">
        <f t="shared" si="389"/>
        <v>0.75489465624363639</v>
      </c>
      <c r="G1495">
        <v>210</v>
      </c>
      <c r="H1495">
        <f t="shared" si="390"/>
        <v>0.76363636363636367</v>
      </c>
      <c r="I1495">
        <v>0</v>
      </c>
      <c r="J1495">
        <f t="shared" si="391"/>
        <v>0</v>
      </c>
      <c r="K1495">
        <v>0</v>
      </c>
      <c r="L1495">
        <v>2002</v>
      </c>
      <c r="M1495" s="2" t="str">
        <f>VLOOKUP(A1495,Bransje!$A$2:$B$418,2,TRUE)</f>
        <v>Cyclical Consumer Services</v>
      </c>
      <c r="N1495" t="s">
        <v>460</v>
      </c>
      <c r="O1495">
        <f>IFERROR(VLOOKUP(A1495,Størrelse!$A$2:$B$409,2,TRUE),0)</f>
        <v>0</v>
      </c>
    </row>
    <row r="1496" spans="1:15" x14ac:dyDescent="0.3">
      <c r="A1496" t="s">
        <v>142</v>
      </c>
      <c r="B1496" s="1">
        <v>36978</v>
      </c>
      <c r="C1496">
        <v>6.9782099999999998</v>
      </c>
      <c r="D1496">
        <f t="shared" si="388"/>
        <v>1.7445525E-2</v>
      </c>
      <c r="E1496">
        <v>213.391773199</v>
      </c>
      <c r="F1496">
        <f t="shared" si="389"/>
        <v>0.5334794329975</v>
      </c>
      <c r="G1496">
        <v>275</v>
      </c>
      <c r="H1496">
        <f t="shared" si="390"/>
        <v>0.6875</v>
      </c>
      <c r="I1496">
        <v>0.11538461538461542</v>
      </c>
      <c r="J1496">
        <f t="shared" si="391"/>
        <v>2.8846153846153854E-4</v>
      </c>
      <c r="K1496">
        <v>0</v>
      </c>
      <c r="L1496">
        <v>2001</v>
      </c>
      <c r="M1496" s="2" t="str">
        <f>VLOOKUP(A1496,Bransje!$A$2:$B$418,2,TRUE)</f>
        <v>Cyclical Consumer Services</v>
      </c>
      <c r="N1496" t="s">
        <v>460</v>
      </c>
      <c r="O1496">
        <f>IFERROR(VLOOKUP(A1496,Størrelse!$A$2:$B$409,2,TRUE),0)</f>
        <v>0</v>
      </c>
    </row>
    <row r="1497" spans="1:15" x14ac:dyDescent="0.3">
      <c r="A1497" t="s">
        <v>142</v>
      </c>
      <c r="B1497" s="1">
        <v>36626</v>
      </c>
      <c r="C1497">
        <v>16.680700000000002</v>
      </c>
      <c r="D1497">
        <f t="shared" si="388"/>
        <v>6.9023586206896567E-2</v>
      </c>
      <c r="E1497">
        <v>213.02843247300001</v>
      </c>
      <c r="F1497">
        <f t="shared" si="389"/>
        <v>0.88149696195724148</v>
      </c>
      <c r="G1497">
        <v>400</v>
      </c>
      <c r="H1497">
        <f t="shared" si="390"/>
        <v>1.6551724137931034</v>
      </c>
      <c r="I1497">
        <v>0</v>
      </c>
      <c r="J1497">
        <f t="shared" si="391"/>
        <v>0</v>
      </c>
      <c r="K1497">
        <v>0</v>
      </c>
      <c r="L1497">
        <v>2000</v>
      </c>
      <c r="M1497" s="2" t="str">
        <f>VLOOKUP(A1497,Bransje!$A$2:$B$418,2,TRUE)</f>
        <v>Cyclical Consumer Services</v>
      </c>
      <c r="N1497" t="s">
        <v>460</v>
      </c>
      <c r="O1497">
        <f>IFERROR(VLOOKUP(A1497,Størrelse!$A$2:$B$409,2,TRUE),0)</f>
        <v>0</v>
      </c>
    </row>
    <row r="1498" spans="1:15" x14ac:dyDescent="0.3">
      <c r="A1498" t="s">
        <v>142</v>
      </c>
      <c r="B1498" s="1">
        <v>36243</v>
      </c>
      <c r="C1498">
        <v>11.86103</v>
      </c>
      <c r="D1498">
        <f t="shared" si="388"/>
        <v>4.3929740740740741E-2</v>
      </c>
      <c r="E1498">
        <v>201.08322279999999</v>
      </c>
      <c r="F1498">
        <f t="shared" si="389"/>
        <v>0.74475267703703696</v>
      </c>
      <c r="G1498">
        <v>241.66666666666666</v>
      </c>
      <c r="H1498">
        <f t="shared" si="390"/>
        <v>0.89506172839506171</v>
      </c>
      <c r="I1498">
        <v>8.5625554569654039E-2</v>
      </c>
      <c r="J1498">
        <f t="shared" si="391"/>
        <v>3.1713168359131128E-4</v>
      </c>
      <c r="K1498">
        <v>0</v>
      </c>
      <c r="L1498">
        <v>1999</v>
      </c>
      <c r="M1498" s="2" t="str">
        <f>VLOOKUP(A1498,Bransje!$A$2:$B$418,2,TRUE)</f>
        <v>Cyclical Consumer Services</v>
      </c>
      <c r="N1498" t="s">
        <v>460</v>
      </c>
      <c r="O1498">
        <f>IFERROR(VLOOKUP(A1498,Størrelse!$A$2:$B$409,2,TRUE),0)</f>
        <v>0</v>
      </c>
    </row>
    <row r="1499" spans="1:15" x14ac:dyDescent="0.3">
      <c r="A1499" t="s">
        <v>142</v>
      </c>
      <c r="B1499" s="1">
        <v>35873</v>
      </c>
      <c r="C1499">
        <v>18.07554</v>
      </c>
      <c r="D1499" t="e">
        <f>C1499/#REF!</f>
        <v>#REF!</v>
      </c>
      <c r="E1499">
        <v>180.393582288</v>
      </c>
      <c r="F1499" t="e">
        <f>E1499/#REF!</f>
        <v>#REF!</v>
      </c>
      <c r="G1499">
        <v>270</v>
      </c>
      <c r="H1499" t="e">
        <f>G1499/#REF!</f>
        <v>#REF!</v>
      </c>
      <c r="I1499">
        <v>0</v>
      </c>
      <c r="J1499" t="e">
        <f>+I1499/#REF!</f>
        <v>#REF!</v>
      </c>
      <c r="K1499">
        <v>0</v>
      </c>
      <c r="L1499">
        <v>1998</v>
      </c>
      <c r="M1499" s="2" t="str">
        <f>VLOOKUP(A1499,Bransje!$A$2:$B$418,2,TRUE)</f>
        <v>Cyclical Consumer Services</v>
      </c>
      <c r="N1499" t="s">
        <v>460</v>
      </c>
      <c r="O1499">
        <f>IFERROR(VLOOKUP(A1499,Størrelse!$A$2:$B$409,2,TRUE),0)</f>
        <v>0</v>
      </c>
    </row>
    <row r="1500" spans="1:15" x14ac:dyDescent="0.3">
      <c r="A1500" t="s">
        <v>143</v>
      </c>
      <c r="B1500" s="1">
        <v>42774</v>
      </c>
      <c r="C1500">
        <v>7.1874500000000001</v>
      </c>
      <c r="D1500">
        <f t="shared" ref="D1500:D1519" si="392">C1500/G1501</f>
        <v>0.1199271141448616</v>
      </c>
      <c r="E1500">
        <v>49.080926685999998</v>
      </c>
      <c r="F1500">
        <f t="shared" ref="F1500:F1519" si="393">E1500/G1501</f>
        <v>0.81894606529541147</v>
      </c>
      <c r="G1500">
        <v>90.704545454545453</v>
      </c>
      <c r="H1500">
        <f t="shared" ref="H1500:H1519" si="394">G1500/G1501</f>
        <v>1.5134622677284792</v>
      </c>
      <c r="I1500">
        <v>3.9213518813814296E-3</v>
      </c>
      <c r="J1500">
        <f t="shared" ref="J1500:J1519" si="395">+I1500/G1501</f>
        <v>6.5430217209246454E-5</v>
      </c>
      <c r="K1500">
        <v>1</v>
      </c>
      <c r="L1500">
        <v>2017</v>
      </c>
      <c r="M1500" s="2" t="str">
        <f>VLOOKUP(A1500,Bransje!$A$2:$B$418,2,TRUE)</f>
        <v>Utilities</v>
      </c>
      <c r="N1500" t="s">
        <v>462</v>
      </c>
      <c r="O1500">
        <f>IFERROR(VLOOKUP(A1500,Størrelse!$A$2:$B$409,2,TRUE),0)</f>
        <v>1</v>
      </c>
    </row>
    <row r="1501" spans="1:15" x14ac:dyDescent="0.3">
      <c r="A1501" t="s">
        <v>143</v>
      </c>
      <c r="B1501" s="1">
        <v>42402</v>
      </c>
      <c r="C1501">
        <v>6.58</v>
      </c>
      <c r="D1501">
        <f t="shared" si="392"/>
        <v>0.11669488109633214</v>
      </c>
      <c r="E1501">
        <v>46.167616377000002</v>
      </c>
      <c r="F1501">
        <f t="shared" si="393"/>
        <v>0.81877272091414754</v>
      </c>
      <c r="G1501">
        <v>59.93181818181818</v>
      </c>
      <c r="H1501">
        <f t="shared" si="394"/>
        <v>1.0628778718258767</v>
      </c>
      <c r="I1501">
        <v>5.7161535958072718E-2</v>
      </c>
      <c r="J1501">
        <f t="shared" si="395"/>
        <v>1.0137475139682386E-3</v>
      </c>
      <c r="K1501">
        <v>1</v>
      </c>
      <c r="L1501">
        <v>2016</v>
      </c>
      <c r="M1501" s="2" t="str">
        <f>VLOOKUP(A1501,Bransje!$A$2:$B$418,2,TRUE)</f>
        <v>Utilities</v>
      </c>
      <c r="N1501" t="s">
        <v>462</v>
      </c>
      <c r="O1501">
        <f>IFERROR(VLOOKUP(A1501,Størrelse!$A$2:$B$409,2,TRUE),0)</f>
        <v>1</v>
      </c>
    </row>
    <row r="1502" spans="1:15" x14ac:dyDescent="0.3">
      <c r="A1502" t="s">
        <v>143</v>
      </c>
      <c r="B1502" s="1">
        <v>42038</v>
      </c>
      <c r="C1502">
        <v>5.14</v>
      </c>
      <c r="D1502">
        <f t="shared" si="392"/>
        <v>0.10806574923547402</v>
      </c>
      <c r="E1502">
        <v>40.279560648999997</v>
      </c>
      <c r="F1502">
        <f t="shared" si="393"/>
        <v>0.84685620630542824</v>
      </c>
      <c r="G1502">
        <v>56.386363636363633</v>
      </c>
      <c r="H1502">
        <f t="shared" si="394"/>
        <v>1.1854931192660552</v>
      </c>
      <c r="I1502">
        <v>-1.1996083299527505E-2</v>
      </c>
      <c r="J1502">
        <f t="shared" si="395"/>
        <v>-2.5221123145031075E-4</v>
      </c>
      <c r="K1502">
        <v>1</v>
      </c>
      <c r="L1502">
        <v>2015</v>
      </c>
      <c r="M1502" s="2" t="str">
        <f>VLOOKUP(A1502,Bransje!$A$2:$B$418,2,TRUE)</f>
        <v>Utilities</v>
      </c>
      <c r="N1502" t="s">
        <v>462</v>
      </c>
      <c r="O1502">
        <f>IFERROR(VLOOKUP(A1502,Størrelse!$A$2:$B$409,2,TRUE),0)</f>
        <v>1</v>
      </c>
    </row>
    <row r="1503" spans="1:15" x14ac:dyDescent="0.3">
      <c r="A1503" t="s">
        <v>143</v>
      </c>
      <c r="B1503" s="1">
        <v>41674</v>
      </c>
      <c r="C1503">
        <v>3.83</v>
      </c>
      <c r="D1503">
        <f t="shared" si="392"/>
        <v>7.7630366685093044E-2</v>
      </c>
      <c r="E1503">
        <v>38.787082552999998</v>
      </c>
      <c r="F1503">
        <f t="shared" si="393"/>
        <v>0.78617635541367226</v>
      </c>
      <c r="G1503">
        <v>47.563636363636355</v>
      </c>
      <c r="H1503">
        <f t="shared" si="394"/>
        <v>0.96406854615809812</v>
      </c>
      <c r="I1503">
        <v>3.7010608767813813E-2</v>
      </c>
      <c r="J1503">
        <f t="shared" si="395"/>
        <v>7.5016896341616342E-4</v>
      </c>
      <c r="K1503">
        <v>1</v>
      </c>
      <c r="L1503">
        <v>2014</v>
      </c>
      <c r="M1503" s="2" t="str">
        <f>VLOOKUP(A1503,Bransje!$A$2:$B$418,2,TRUE)</f>
        <v>Utilities</v>
      </c>
      <c r="N1503" t="s">
        <v>462</v>
      </c>
      <c r="O1503">
        <f>IFERROR(VLOOKUP(A1503,Størrelse!$A$2:$B$409,2,TRUE),0)</f>
        <v>1</v>
      </c>
    </row>
    <row r="1504" spans="1:15" x14ac:dyDescent="0.3">
      <c r="A1504" t="s">
        <v>143</v>
      </c>
      <c r="B1504" s="1">
        <v>41311</v>
      </c>
      <c r="C1504">
        <v>-7.1999999999999995E-2</v>
      </c>
      <c r="D1504">
        <f t="shared" si="392"/>
        <v>-1.2229299363057324E-3</v>
      </c>
      <c r="E1504">
        <v>43.613999128000003</v>
      </c>
      <c r="F1504">
        <f t="shared" si="393"/>
        <v>0.7407897941061572</v>
      </c>
      <c r="G1504">
        <v>49.336363636363643</v>
      </c>
      <c r="H1504">
        <f t="shared" si="394"/>
        <v>0.83798494499131448</v>
      </c>
      <c r="I1504">
        <v>2.9158858868836957E-2</v>
      </c>
      <c r="J1504">
        <f t="shared" si="395"/>
        <v>4.9526724193353644E-4</v>
      </c>
      <c r="K1504">
        <v>1</v>
      </c>
      <c r="L1504">
        <v>2013</v>
      </c>
      <c r="M1504" s="2" t="str">
        <f>VLOOKUP(A1504,Bransje!$A$2:$B$418,2,TRUE)</f>
        <v>Utilities</v>
      </c>
      <c r="N1504" t="s">
        <v>462</v>
      </c>
      <c r="O1504">
        <f>IFERROR(VLOOKUP(A1504,Størrelse!$A$2:$B$409,2,TRUE),0)</f>
        <v>1</v>
      </c>
    </row>
    <row r="1505" spans="1:15" x14ac:dyDescent="0.3">
      <c r="A1505" t="s">
        <v>143</v>
      </c>
      <c r="B1505" s="1">
        <v>40940</v>
      </c>
      <c r="C1505">
        <v>-3.5948199999999999</v>
      </c>
      <c r="D1505">
        <f t="shared" si="392"/>
        <v>-5.0918130311614733E-2</v>
      </c>
      <c r="E1505">
        <v>37.875107042000003</v>
      </c>
      <c r="F1505">
        <f t="shared" si="393"/>
        <v>0.53647460399433433</v>
      </c>
      <c r="G1505">
        <v>58.875</v>
      </c>
      <c r="H1505">
        <f t="shared" si="394"/>
        <v>0.83392351274787546</v>
      </c>
      <c r="I1505">
        <v>4.2967215173184137E-4</v>
      </c>
      <c r="J1505">
        <f t="shared" si="395"/>
        <v>6.0860078148986033E-6</v>
      </c>
      <c r="K1505">
        <v>1</v>
      </c>
      <c r="L1505">
        <v>2012</v>
      </c>
      <c r="M1505" s="2" t="str">
        <f>VLOOKUP(A1505,Bransje!$A$2:$B$418,2,TRUE)</f>
        <v>Utilities</v>
      </c>
      <c r="N1505" t="s">
        <v>462</v>
      </c>
      <c r="O1505">
        <f>IFERROR(VLOOKUP(A1505,Størrelse!$A$2:$B$409,2,TRUE),0)</f>
        <v>1</v>
      </c>
    </row>
    <row r="1506" spans="1:15" x14ac:dyDescent="0.3">
      <c r="A1506" t="s">
        <v>143</v>
      </c>
      <c r="B1506" s="1">
        <v>40575</v>
      </c>
      <c r="C1506">
        <v>-2.0134599999999998</v>
      </c>
      <c r="D1506">
        <f t="shared" si="392"/>
        <v>-3.0496468158347678E-2</v>
      </c>
      <c r="E1506">
        <v>53.579662476000003</v>
      </c>
      <c r="F1506">
        <f t="shared" si="393"/>
        <v>0.81153361409432023</v>
      </c>
      <c r="G1506">
        <v>70.599999999999994</v>
      </c>
      <c r="H1506">
        <f t="shared" si="394"/>
        <v>1.0693287435456111</v>
      </c>
      <c r="I1506">
        <v>-2.0817919217855252E-2</v>
      </c>
      <c r="J1506">
        <f t="shared" si="395"/>
        <v>-3.1531443910004514E-4</v>
      </c>
      <c r="K1506">
        <v>1</v>
      </c>
      <c r="L1506">
        <v>2011</v>
      </c>
      <c r="M1506" s="2" t="str">
        <f>VLOOKUP(A1506,Bransje!$A$2:$B$418,2,TRUE)</f>
        <v>Utilities</v>
      </c>
      <c r="N1506" t="s">
        <v>462</v>
      </c>
      <c r="O1506">
        <f>IFERROR(VLOOKUP(A1506,Størrelse!$A$2:$B$409,2,TRUE),0)</f>
        <v>1</v>
      </c>
    </row>
    <row r="1507" spans="1:15" x14ac:dyDescent="0.3">
      <c r="A1507" t="s">
        <v>143</v>
      </c>
      <c r="B1507" s="1">
        <v>40211</v>
      </c>
      <c r="C1507">
        <v>1.01</v>
      </c>
      <c r="D1507">
        <f t="shared" si="392"/>
        <v>1.529723589549413E-2</v>
      </c>
      <c r="E1507">
        <v>55.715000000000003</v>
      </c>
      <c r="F1507">
        <f t="shared" si="393"/>
        <v>0.84384702764104502</v>
      </c>
      <c r="G1507">
        <v>66.022727272727266</v>
      </c>
      <c r="H1507">
        <f t="shared" si="394"/>
        <v>0.99996557777701267</v>
      </c>
      <c r="I1507">
        <v>-3.2182631120428851E-2</v>
      </c>
      <c r="J1507">
        <f t="shared" si="395"/>
        <v>-4.8743099008601059E-4</v>
      </c>
      <c r="K1507">
        <v>1</v>
      </c>
      <c r="L1507">
        <v>2010</v>
      </c>
      <c r="M1507" s="2" t="str">
        <f>VLOOKUP(A1507,Bransje!$A$2:$B$418,2,TRUE)</f>
        <v>Utilities</v>
      </c>
      <c r="N1507" t="s">
        <v>462</v>
      </c>
      <c r="O1507">
        <f>IFERROR(VLOOKUP(A1507,Størrelse!$A$2:$B$409,2,TRUE),0)</f>
        <v>1</v>
      </c>
    </row>
    <row r="1508" spans="1:15" x14ac:dyDescent="0.3">
      <c r="A1508" t="s">
        <v>143</v>
      </c>
      <c r="B1508" s="1">
        <v>39849</v>
      </c>
      <c r="C1508">
        <v>-82.608459999999994</v>
      </c>
      <c r="D1508">
        <f t="shared" si="392"/>
        <v>-0.78674723809523806</v>
      </c>
      <c r="E1508">
        <v>63.187115145</v>
      </c>
      <c r="F1508">
        <f t="shared" si="393"/>
        <v>0.60178204899999999</v>
      </c>
      <c r="G1508">
        <v>66.025000000000006</v>
      </c>
      <c r="H1508">
        <f t="shared" si="394"/>
        <v>0.62880952380952382</v>
      </c>
      <c r="I1508">
        <v>-4.9263016078436972E-2</v>
      </c>
      <c r="J1508">
        <f t="shared" si="395"/>
        <v>-4.6917158169939975E-4</v>
      </c>
      <c r="K1508">
        <v>1</v>
      </c>
      <c r="L1508">
        <v>2009</v>
      </c>
      <c r="M1508" s="2" t="str">
        <f>VLOOKUP(A1508,Bransje!$A$2:$B$418,2,TRUE)</f>
        <v>Utilities</v>
      </c>
      <c r="N1508" t="s">
        <v>462</v>
      </c>
      <c r="O1508">
        <f>IFERROR(VLOOKUP(A1508,Størrelse!$A$2:$B$409,2,TRUE),0)</f>
        <v>1</v>
      </c>
    </row>
    <row r="1509" spans="1:15" x14ac:dyDescent="0.3">
      <c r="A1509" t="s">
        <v>143</v>
      </c>
      <c r="B1509" s="1">
        <v>39485</v>
      </c>
      <c r="C1509">
        <v>67.566490000000002</v>
      </c>
      <c r="D1509">
        <f t="shared" si="392"/>
        <v>0.48400064469914045</v>
      </c>
      <c r="E1509">
        <v>142.59142863400001</v>
      </c>
      <c r="F1509">
        <f t="shared" si="393"/>
        <v>1.021428571876791</v>
      </c>
      <c r="G1509">
        <v>105</v>
      </c>
      <c r="H1509">
        <f t="shared" si="394"/>
        <v>0.75214899713467054</v>
      </c>
      <c r="I1509">
        <v>1.1219948993737017E-3</v>
      </c>
      <c r="J1509">
        <f t="shared" si="395"/>
        <v>8.0372127462299544E-6</v>
      </c>
      <c r="K1509">
        <v>1</v>
      </c>
      <c r="L1509">
        <v>2008</v>
      </c>
      <c r="M1509" s="2" t="str">
        <f>VLOOKUP(A1509,Bransje!$A$2:$B$418,2,TRUE)</f>
        <v>Utilities</v>
      </c>
      <c r="N1509" t="s">
        <v>462</v>
      </c>
      <c r="O1509">
        <f>IFERROR(VLOOKUP(A1509,Størrelse!$A$2:$B$409,2,TRUE),0)</f>
        <v>1</v>
      </c>
    </row>
    <row r="1510" spans="1:15" x14ac:dyDescent="0.3">
      <c r="A1510" t="s">
        <v>143</v>
      </c>
      <c r="B1510" s="1">
        <v>39119</v>
      </c>
      <c r="C1510">
        <v>59.707729999999998</v>
      </c>
      <c r="D1510">
        <f t="shared" si="392"/>
        <v>0.6561289010989011</v>
      </c>
      <c r="E1510">
        <v>90.012845572000003</v>
      </c>
      <c r="F1510">
        <f t="shared" si="393"/>
        <v>0.98915214914285721</v>
      </c>
      <c r="G1510">
        <v>139.6</v>
      </c>
      <c r="H1510">
        <f t="shared" si="394"/>
        <v>1.5340659340659339</v>
      </c>
      <c r="I1510">
        <v>-1.7537304641668694E-2</v>
      </c>
      <c r="J1510">
        <f t="shared" si="395"/>
        <v>-1.9271763342493069E-4</v>
      </c>
      <c r="K1510">
        <v>1</v>
      </c>
      <c r="L1510">
        <v>2007</v>
      </c>
      <c r="M1510" s="2" t="str">
        <f>VLOOKUP(A1510,Bransje!$A$2:$B$418,2,TRUE)</f>
        <v>Utilities</v>
      </c>
      <c r="N1510" t="s">
        <v>462</v>
      </c>
      <c r="O1510">
        <f>IFERROR(VLOOKUP(A1510,Størrelse!$A$2:$B$409,2,TRUE),0)</f>
        <v>1</v>
      </c>
    </row>
    <row r="1511" spans="1:15" x14ac:dyDescent="0.3">
      <c r="A1511" t="s">
        <v>143</v>
      </c>
      <c r="B1511" s="1">
        <v>38754</v>
      </c>
      <c r="C1511">
        <v>5.6149100000000001</v>
      </c>
      <c r="D1511">
        <f t="shared" si="392"/>
        <v>0.13519044943820224</v>
      </c>
      <c r="E1511">
        <v>32.833100729000002</v>
      </c>
      <c r="F1511">
        <f t="shared" si="393"/>
        <v>0.79052409459871598</v>
      </c>
      <c r="G1511">
        <v>91</v>
      </c>
      <c r="H1511">
        <f t="shared" si="394"/>
        <v>2.1910112359550564</v>
      </c>
      <c r="I1511">
        <v>-3.5017909873459319E-2</v>
      </c>
      <c r="J1511">
        <f t="shared" si="395"/>
        <v>-8.431278460704491E-4</v>
      </c>
      <c r="K1511">
        <v>1</v>
      </c>
      <c r="L1511">
        <v>2006</v>
      </c>
      <c r="M1511" s="2" t="str">
        <f>VLOOKUP(A1511,Bransje!$A$2:$B$418,2,TRUE)</f>
        <v>Utilities</v>
      </c>
      <c r="N1511" t="s">
        <v>462</v>
      </c>
      <c r="O1511">
        <f>IFERROR(VLOOKUP(A1511,Størrelse!$A$2:$B$409,2,TRUE),0)</f>
        <v>1</v>
      </c>
    </row>
    <row r="1512" spans="1:15" x14ac:dyDescent="0.3">
      <c r="A1512" t="s">
        <v>143</v>
      </c>
      <c r="B1512" s="1">
        <v>38390</v>
      </c>
      <c r="C1512">
        <v>2.0335700000000001</v>
      </c>
      <c r="D1512">
        <f t="shared" si="392"/>
        <v>5.5760076775431863E-2</v>
      </c>
      <c r="E1512">
        <v>30.006641108</v>
      </c>
      <c r="F1512">
        <f t="shared" si="393"/>
        <v>0.82277601063888128</v>
      </c>
      <c r="G1512">
        <v>41.533333333333331</v>
      </c>
      <c r="H1512">
        <f t="shared" si="394"/>
        <v>1.1388355726167627</v>
      </c>
      <c r="I1512">
        <v>1.9919987615770629E-2</v>
      </c>
      <c r="J1512">
        <f t="shared" si="395"/>
        <v>5.4620201852949356E-4</v>
      </c>
      <c r="K1512">
        <v>1</v>
      </c>
      <c r="L1512">
        <v>2005</v>
      </c>
      <c r="M1512" s="2" t="str">
        <f>VLOOKUP(A1512,Bransje!$A$2:$B$418,2,TRUE)</f>
        <v>Utilities</v>
      </c>
      <c r="N1512" t="s">
        <v>462</v>
      </c>
      <c r="O1512">
        <f>IFERROR(VLOOKUP(A1512,Størrelse!$A$2:$B$409,2,TRUE),0)</f>
        <v>1</v>
      </c>
    </row>
    <row r="1513" spans="1:15" x14ac:dyDescent="0.3">
      <c r="A1513" t="s">
        <v>143</v>
      </c>
      <c r="B1513" s="1">
        <v>38033</v>
      </c>
      <c r="C1513">
        <v>0.96789000000000003</v>
      </c>
      <c r="D1513">
        <f t="shared" si="392"/>
        <v>3.7766053511705686E-2</v>
      </c>
      <c r="E1513">
        <v>28.171798547000002</v>
      </c>
      <c r="F1513">
        <f t="shared" si="393"/>
        <v>1.0992340570178372</v>
      </c>
      <c r="G1513">
        <v>36.47</v>
      </c>
      <c r="H1513">
        <f t="shared" si="394"/>
        <v>1.4230211817168337</v>
      </c>
      <c r="I1513">
        <v>-1.0848879165172409E-2</v>
      </c>
      <c r="J1513">
        <f t="shared" si="395"/>
        <v>-4.2331189607696133E-4</v>
      </c>
      <c r="K1513">
        <v>0</v>
      </c>
      <c r="L1513">
        <v>2004</v>
      </c>
      <c r="M1513" s="2" t="str">
        <f>VLOOKUP(A1513,Bransje!$A$2:$B$418,2,TRUE)</f>
        <v>Utilities</v>
      </c>
      <c r="N1513" t="s">
        <v>462</v>
      </c>
      <c r="O1513">
        <f>IFERROR(VLOOKUP(A1513,Størrelse!$A$2:$B$409,2,TRUE),0)</f>
        <v>1</v>
      </c>
    </row>
    <row r="1514" spans="1:15" x14ac:dyDescent="0.3">
      <c r="A1514" t="s">
        <v>143</v>
      </c>
      <c r="B1514" s="1">
        <v>37679</v>
      </c>
      <c r="C1514">
        <v>-0.39760000000000001</v>
      </c>
      <c r="D1514">
        <f t="shared" si="392"/>
        <v>-9.8562221120475964E-3</v>
      </c>
      <c r="E1514">
        <v>28.862716376000002</v>
      </c>
      <c r="F1514">
        <f t="shared" si="393"/>
        <v>0.71548627605354498</v>
      </c>
      <c r="G1514">
        <v>25.62857142857143</v>
      </c>
      <c r="H1514">
        <f t="shared" si="394"/>
        <v>0.63531411573057595</v>
      </c>
      <c r="I1514">
        <v>-1.1401201029453856E-2</v>
      </c>
      <c r="J1514">
        <f t="shared" si="395"/>
        <v>-2.8262769036821656E-4</v>
      </c>
      <c r="K1514">
        <v>0</v>
      </c>
      <c r="L1514">
        <v>2003</v>
      </c>
      <c r="M1514" s="2" t="str">
        <f>VLOOKUP(A1514,Bransje!$A$2:$B$418,2,TRUE)</f>
        <v>Utilities</v>
      </c>
      <c r="N1514" t="s">
        <v>462</v>
      </c>
      <c r="O1514">
        <f>IFERROR(VLOOKUP(A1514,Størrelse!$A$2:$B$409,2,TRUE),0)</f>
        <v>1</v>
      </c>
    </row>
    <row r="1515" spans="1:15" x14ac:dyDescent="0.3">
      <c r="A1515" t="s">
        <v>143</v>
      </c>
      <c r="B1515" s="1">
        <v>37313</v>
      </c>
      <c r="C1515">
        <v>0.96496000000000004</v>
      </c>
      <c r="D1515">
        <f t="shared" si="392"/>
        <v>2.0751827956989249E-2</v>
      </c>
      <c r="E1515">
        <v>44.331000551999999</v>
      </c>
      <c r="F1515">
        <f t="shared" si="393"/>
        <v>0.95335485058064517</v>
      </c>
      <c r="G1515">
        <v>40.339999999999996</v>
      </c>
      <c r="H1515">
        <f t="shared" si="394"/>
        <v>0.86752688172043002</v>
      </c>
      <c r="I1515">
        <v>6.5904719686080471E-2</v>
      </c>
      <c r="J1515">
        <f t="shared" si="395"/>
        <v>1.4173057997006553E-3</v>
      </c>
      <c r="K1515">
        <v>0</v>
      </c>
      <c r="L1515">
        <v>2002</v>
      </c>
      <c r="M1515" s="2" t="str">
        <f>VLOOKUP(A1515,Bransje!$A$2:$B$418,2,TRUE)</f>
        <v>Utilities</v>
      </c>
      <c r="N1515" t="s">
        <v>462</v>
      </c>
      <c r="O1515">
        <f>IFERROR(VLOOKUP(A1515,Størrelse!$A$2:$B$409,2,TRUE),0)</f>
        <v>1</v>
      </c>
    </row>
    <row r="1516" spans="1:15" x14ac:dyDescent="0.3">
      <c r="A1516" t="s">
        <v>143</v>
      </c>
      <c r="B1516" s="1">
        <v>36936</v>
      </c>
      <c r="C1516">
        <v>3.3863500000000002</v>
      </c>
      <c r="D1516">
        <f t="shared" si="392"/>
        <v>7.6114857271296937E-2</v>
      </c>
      <c r="E1516">
        <v>23.895011607000001</v>
      </c>
      <c r="F1516">
        <f t="shared" si="393"/>
        <v>0.53708724672960229</v>
      </c>
      <c r="G1516">
        <v>46.5</v>
      </c>
      <c r="H1516">
        <f t="shared" si="394"/>
        <v>1.0451786918408632</v>
      </c>
      <c r="I1516">
        <v>3.0215856838197053E-2</v>
      </c>
      <c r="J1516">
        <f t="shared" si="395"/>
        <v>6.7916063920424937E-4</v>
      </c>
      <c r="K1516">
        <v>0</v>
      </c>
      <c r="L1516">
        <v>2001</v>
      </c>
      <c r="M1516" s="2" t="str">
        <f>VLOOKUP(A1516,Bransje!$A$2:$B$418,2,TRUE)</f>
        <v>Utilities</v>
      </c>
      <c r="N1516" t="s">
        <v>462</v>
      </c>
      <c r="O1516">
        <f>IFERROR(VLOOKUP(A1516,Størrelse!$A$2:$B$409,2,TRUE),0)</f>
        <v>1</v>
      </c>
    </row>
    <row r="1517" spans="1:15" x14ac:dyDescent="0.3">
      <c r="A1517" t="s">
        <v>143</v>
      </c>
      <c r="B1517" s="1">
        <v>36524</v>
      </c>
      <c r="C1517">
        <v>4.1225199999999997</v>
      </c>
      <c r="D1517">
        <f t="shared" si="392"/>
        <v>9.5539281575898027E-2</v>
      </c>
      <c r="E1517">
        <v>21.946342665</v>
      </c>
      <c r="F1517">
        <f t="shared" si="393"/>
        <v>0.50860585550405557</v>
      </c>
      <c r="G1517">
        <v>44.489999999999995</v>
      </c>
      <c r="H1517">
        <f t="shared" si="394"/>
        <v>1.0310544611819235</v>
      </c>
      <c r="I1517">
        <v>-9.0134749280110116E-2</v>
      </c>
      <c r="J1517">
        <f t="shared" si="395"/>
        <v>-2.0888702034787977E-3</v>
      </c>
      <c r="K1517">
        <v>0</v>
      </c>
      <c r="L1517">
        <v>1999</v>
      </c>
      <c r="M1517" s="2" t="str">
        <f>VLOOKUP(A1517,Bransje!$A$2:$B$418,2,TRUE)</f>
        <v>Utilities</v>
      </c>
      <c r="N1517" t="s">
        <v>462</v>
      </c>
      <c r="O1517">
        <f>IFERROR(VLOOKUP(A1517,Størrelse!$A$2:$B$409,2,TRUE),0)</f>
        <v>1</v>
      </c>
    </row>
    <row r="1518" spans="1:15" x14ac:dyDescent="0.3">
      <c r="A1518" t="s">
        <v>143</v>
      </c>
      <c r="B1518" s="1">
        <v>35831</v>
      </c>
      <c r="C1518">
        <v>3.6375199999999999</v>
      </c>
      <c r="D1518">
        <f t="shared" si="392"/>
        <v>7.6947538461538456E-2</v>
      </c>
      <c r="E1518">
        <v>20.092941981999999</v>
      </c>
      <c r="F1518">
        <f t="shared" si="393"/>
        <v>0.42504300346538459</v>
      </c>
      <c r="G1518">
        <v>43.15</v>
      </c>
      <c r="H1518">
        <f t="shared" si="394"/>
        <v>0.91278846153846149</v>
      </c>
      <c r="I1518">
        <v>-3.195157555622663E-2</v>
      </c>
      <c r="J1518">
        <f t="shared" si="395"/>
        <v>-6.7589871368940952E-4</v>
      </c>
      <c r="K1518">
        <v>0</v>
      </c>
      <c r="L1518">
        <v>1998</v>
      </c>
      <c r="M1518" s="2" t="str">
        <f>VLOOKUP(A1518,Bransje!$A$2:$B$418,2,TRUE)</f>
        <v>Utilities</v>
      </c>
      <c r="N1518" t="s">
        <v>462</v>
      </c>
      <c r="O1518">
        <f>IFERROR(VLOOKUP(A1518,Størrelse!$A$2:$B$409,2,TRUE),0)</f>
        <v>1</v>
      </c>
    </row>
    <row r="1519" spans="1:15" x14ac:dyDescent="0.3">
      <c r="A1519" t="s">
        <v>143</v>
      </c>
      <c r="B1519" s="1">
        <v>35500</v>
      </c>
      <c r="C1519">
        <v>2.6671299999999998</v>
      </c>
      <c r="D1519">
        <f t="shared" si="392"/>
        <v>5.0099985728765964E-2</v>
      </c>
      <c r="E1519">
        <v>19.595622605999999</v>
      </c>
      <c r="F1519">
        <f t="shared" si="393"/>
        <v>0.36808869942855565</v>
      </c>
      <c r="G1519">
        <v>47.272727272727273</v>
      </c>
      <c r="H1519">
        <f t="shared" si="394"/>
        <v>0.88798182380441981</v>
      </c>
      <c r="I1519">
        <v>1.7923219241440247E-3</v>
      </c>
      <c r="J1519">
        <f t="shared" si="395"/>
        <v>3.3667388849051226E-5</v>
      </c>
      <c r="K1519">
        <v>0</v>
      </c>
      <c r="L1519">
        <v>1997</v>
      </c>
      <c r="M1519" s="2" t="str">
        <f>VLOOKUP(A1519,Bransje!$A$2:$B$418,2,TRUE)</f>
        <v>Utilities</v>
      </c>
      <c r="N1519" t="s">
        <v>462</v>
      </c>
      <c r="O1519">
        <f>IFERROR(VLOOKUP(A1519,Størrelse!$A$2:$B$409,2,TRUE),0)</f>
        <v>1</v>
      </c>
    </row>
    <row r="1520" spans="1:15" x14ac:dyDescent="0.3">
      <c r="A1520" t="s">
        <v>143</v>
      </c>
      <c r="B1520" s="1">
        <v>35130</v>
      </c>
      <c r="C1520">
        <v>13.497769999999999</v>
      </c>
      <c r="D1520" t="e">
        <f>C1520/#REF!</f>
        <v>#REF!</v>
      </c>
      <c r="E1520">
        <v>72.830270655999996</v>
      </c>
      <c r="F1520" t="e">
        <f>E1520/#REF!</f>
        <v>#REF!</v>
      </c>
      <c r="G1520">
        <v>53.236142909090908</v>
      </c>
      <c r="H1520" t="e">
        <f>G1520/#REF!</f>
        <v>#REF!</v>
      </c>
      <c r="I1520">
        <v>3.0425939480968056E-2</v>
      </c>
      <c r="J1520" t="e">
        <f>+I1520/#REF!</f>
        <v>#REF!</v>
      </c>
      <c r="K1520">
        <v>0</v>
      </c>
      <c r="L1520">
        <v>1996</v>
      </c>
      <c r="M1520" s="2" t="str">
        <f>VLOOKUP(A1520,Bransje!$A$2:$B$418,2,TRUE)</f>
        <v>Utilities</v>
      </c>
      <c r="N1520" t="s">
        <v>462</v>
      </c>
      <c r="O1520">
        <f>IFERROR(VLOOKUP(A1520,Størrelse!$A$2:$B$409,2,TRUE),0)</f>
        <v>1</v>
      </c>
    </row>
    <row r="1521" spans="1:15" x14ac:dyDescent="0.3">
      <c r="A1521" t="s">
        <v>144</v>
      </c>
      <c r="B1521" s="1">
        <v>38393</v>
      </c>
      <c r="C1521">
        <v>0.14782999999999999</v>
      </c>
      <c r="D1521">
        <f t="shared" ref="D1521:D1526" si="396">C1521/G1522</f>
        <v>0.13103384367445611</v>
      </c>
      <c r="E1521">
        <v>0.21672476500000001</v>
      </c>
      <c r="F1521">
        <f t="shared" ref="F1521:F1526" si="397">E1521/G1522</f>
        <v>0.19210091982272365</v>
      </c>
      <c r="G1521">
        <v>0.88636363636363624</v>
      </c>
      <c r="H1521">
        <f t="shared" ref="H1521:H1526" si="398">G1521/G1522</f>
        <v>0.78565672844480261</v>
      </c>
      <c r="I1521">
        <v>-0.10876321936404454</v>
      </c>
      <c r="J1521">
        <f t="shared" ref="J1521:J1526" si="399">+I1521/G1522</f>
        <v>-9.6405754472561653E-2</v>
      </c>
      <c r="K1521">
        <v>1</v>
      </c>
      <c r="L1521">
        <v>2005</v>
      </c>
      <c r="M1521" s="2" t="str">
        <f>VLOOKUP(A1521,Bransje!$A$2:$B$418,2,TRUE)</f>
        <v>Software &amp; IT Services</v>
      </c>
      <c r="N1521" t="s">
        <v>465</v>
      </c>
      <c r="O1521">
        <f>IFERROR(VLOOKUP(A1521,Størrelse!$A$2:$B$409,2,TRUE),0)</f>
        <v>0</v>
      </c>
    </row>
    <row r="1522" spans="1:15" x14ac:dyDescent="0.3">
      <c r="A1522" t="s">
        <v>144</v>
      </c>
      <c r="B1522" s="1">
        <v>38054</v>
      </c>
      <c r="C1522">
        <v>-1.9342699999999999</v>
      </c>
      <c r="D1522">
        <f t="shared" si="396"/>
        <v>-0.70982385321100916</v>
      </c>
      <c r="E1522">
        <v>0.277310008</v>
      </c>
      <c r="F1522">
        <f t="shared" si="397"/>
        <v>0.10176514055045871</v>
      </c>
      <c r="G1522">
        <v>1.128181818181818</v>
      </c>
      <c r="H1522">
        <f t="shared" si="398"/>
        <v>0.41401167639699737</v>
      </c>
      <c r="I1522">
        <v>-0.1491441466448965</v>
      </c>
      <c r="J1522">
        <f t="shared" si="399"/>
        <v>-5.4731796933906972E-2</v>
      </c>
      <c r="K1522">
        <v>0</v>
      </c>
      <c r="L1522">
        <v>2004</v>
      </c>
      <c r="M1522" s="2" t="str">
        <f>VLOOKUP(A1522,Bransje!$A$2:$B$418,2,TRUE)</f>
        <v>Software &amp; IT Services</v>
      </c>
      <c r="N1522" t="s">
        <v>465</v>
      </c>
      <c r="O1522">
        <f>IFERROR(VLOOKUP(A1522,Størrelse!$A$2:$B$409,2,TRUE),0)</f>
        <v>0</v>
      </c>
    </row>
    <row r="1523" spans="1:15" x14ac:dyDescent="0.3">
      <c r="A1523" t="s">
        <v>144</v>
      </c>
      <c r="B1523" s="1">
        <v>37692</v>
      </c>
      <c r="C1523">
        <v>-9.0051600000000001</v>
      </c>
      <c r="D1523">
        <f t="shared" si="396"/>
        <v>-0.88382159214830958</v>
      </c>
      <c r="E1523">
        <v>5.0960045550000004</v>
      </c>
      <c r="F1523">
        <f t="shared" si="397"/>
        <v>0.50015311881134128</v>
      </c>
      <c r="G1523">
        <v>2.7250000000000001</v>
      </c>
      <c r="H1523">
        <f t="shared" si="398"/>
        <v>0.26744820065430752</v>
      </c>
      <c r="I1523">
        <v>6.1758498630868908E-2</v>
      </c>
      <c r="J1523">
        <f t="shared" si="399"/>
        <v>6.0613575537384959E-3</v>
      </c>
      <c r="K1523">
        <v>0</v>
      </c>
      <c r="L1523">
        <v>2003</v>
      </c>
      <c r="M1523" s="2" t="str">
        <f>VLOOKUP(A1523,Bransje!$A$2:$B$418,2,TRUE)</f>
        <v>Software &amp; IT Services</v>
      </c>
      <c r="N1523" t="s">
        <v>465</v>
      </c>
      <c r="O1523">
        <f>IFERROR(VLOOKUP(A1523,Størrelse!$A$2:$B$409,2,TRUE),0)</f>
        <v>0</v>
      </c>
    </row>
    <row r="1524" spans="1:15" x14ac:dyDescent="0.3">
      <c r="A1524" t="s">
        <v>144</v>
      </c>
      <c r="B1524" s="1">
        <v>37370</v>
      </c>
      <c r="C1524">
        <v>-0.52715000000000001</v>
      </c>
      <c r="D1524">
        <f t="shared" si="396"/>
        <v>-1.6866346713205353E-2</v>
      </c>
      <c r="E1524">
        <v>14.486088257</v>
      </c>
      <c r="F1524">
        <f t="shared" si="397"/>
        <v>0.46348740787376386</v>
      </c>
      <c r="G1524">
        <v>10.18888888888889</v>
      </c>
      <c r="H1524">
        <f t="shared" si="398"/>
        <v>0.325997026695107</v>
      </c>
      <c r="I1524">
        <v>-0.10965516980646073</v>
      </c>
      <c r="J1524">
        <f t="shared" si="399"/>
        <v>-3.5084551130630253E-3</v>
      </c>
      <c r="K1524">
        <v>0</v>
      </c>
      <c r="L1524">
        <v>2002</v>
      </c>
      <c r="M1524" s="2" t="str">
        <f>VLOOKUP(A1524,Bransje!$A$2:$B$418,2,TRUE)</f>
        <v>Software &amp; IT Services</v>
      </c>
      <c r="N1524" t="s">
        <v>465</v>
      </c>
      <c r="O1524">
        <f>IFERROR(VLOOKUP(A1524,Størrelse!$A$2:$B$409,2,TRUE),0)</f>
        <v>0</v>
      </c>
    </row>
    <row r="1525" spans="1:15" x14ac:dyDescent="0.3">
      <c r="A1525" t="s">
        <v>144</v>
      </c>
      <c r="B1525" s="1">
        <v>37013</v>
      </c>
      <c r="C1525">
        <v>1.8155300000000001</v>
      </c>
      <c r="D1525" t="e">
        <f t="shared" si="396"/>
        <v>#DIV/0!</v>
      </c>
      <c r="E1525">
        <v>9.8478357089999999</v>
      </c>
      <c r="F1525" t="e">
        <f t="shared" si="397"/>
        <v>#DIV/0!</v>
      </c>
      <c r="G1525">
        <v>31.254545454545454</v>
      </c>
      <c r="H1525" t="e">
        <f t="shared" si="398"/>
        <v>#DIV/0!</v>
      </c>
      <c r="I1525">
        <v>0.11419616922519082</v>
      </c>
      <c r="J1525" t="e">
        <f t="shared" si="399"/>
        <v>#DIV/0!</v>
      </c>
      <c r="K1525">
        <v>0</v>
      </c>
      <c r="L1525">
        <v>2001</v>
      </c>
      <c r="M1525" s="2" t="str">
        <f>VLOOKUP(A1525,Bransje!$A$2:$B$418,2,TRUE)</f>
        <v>Software &amp; IT Services</v>
      </c>
      <c r="N1525" t="s">
        <v>465</v>
      </c>
      <c r="O1525">
        <f>IFERROR(VLOOKUP(A1525,Størrelse!$A$2:$B$409,2,TRUE),0)</f>
        <v>0</v>
      </c>
    </row>
    <row r="1526" spans="1:15" x14ac:dyDescent="0.3">
      <c r="A1526" t="s">
        <v>144</v>
      </c>
      <c r="B1526" s="1">
        <v>36524</v>
      </c>
      <c r="C1526">
        <v>2.4154200000000001</v>
      </c>
      <c r="D1526" t="e">
        <f t="shared" si="396"/>
        <v>#DIV/0!</v>
      </c>
      <c r="E1526">
        <v>3.5405859959999999</v>
      </c>
      <c r="F1526" t="e">
        <f t="shared" si="397"/>
        <v>#DIV/0!</v>
      </c>
      <c r="G1526" t="e">
        <v>#DIV/0!</v>
      </c>
      <c r="H1526" t="e">
        <f t="shared" si="398"/>
        <v>#DIV/0!</v>
      </c>
      <c r="I1526">
        <v>0</v>
      </c>
      <c r="J1526" t="e">
        <f t="shared" si="399"/>
        <v>#DIV/0!</v>
      </c>
      <c r="K1526">
        <v>0</v>
      </c>
      <c r="L1526">
        <v>1999</v>
      </c>
      <c r="M1526" s="2" t="str">
        <f>VLOOKUP(A1526,Bransje!$A$2:$B$418,2,TRUE)</f>
        <v>Software &amp; IT Services</v>
      </c>
      <c r="N1526" t="s">
        <v>465</v>
      </c>
      <c r="O1526">
        <f>IFERROR(VLOOKUP(A1526,Størrelse!$A$2:$B$409,2,TRUE),0)</f>
        <v>0</v>
      </c>
    </row>
    <row r="1527" spans="1:15" x14ac:dyDescent="0.3">
      <c r="A1527" t="s">
        <v>144</v>
      </c>
      <c r="B1527" s="1">
        <v>36157</v>
      </c>
      <c r="C1527">
        <v>3.0212400000000001</v>
      </c>
      <c r="D1527" t="e">
        <f>C1527/#REF!</f>
        <v>#REF!</v>
      </c>
      <c r="E1527">
        <v>2.5695317339999999</v>
      </c>
      <c r="F1527" t="e">
        <f>E1527/#REF!</f>
        <v>#REF!</v>
      </c>
      <c r="G1527" t="e">
        <v>#DIV/0!</v>
      </c>
      <c r="H1527" t="e">
        <f>G1527/#REF!</f>
        <v>#DIV/0!</v>
      </c>
      <c r="I1527">
        <v>0</v>
      </c>
      <c r="J1527" t="e">
        <f>+I1527/#REF!</f>
        <v>#REF!</v>
      </c>
      <c r="K1527">
        <v>0</v>
      </c>
      <c r="L1527">
        <v>1998</v>
      </c>
      <c r="M1527" s="2" t="str">
        <f>VLOOKUP(A1527,Bransje!$A$2:$B$418,2,TRUE)</f>
        <v>Software &amp; IT Services</v>
      </c>
      <c r="N1527" t="s">
        <v>465</v>
      </c>
      <c r="O1527">
        <f>IFERROR(VLOOKUP(A1527,Størrelse!$A$2:$B$409,2,TRUE),0)</f>
        <v>0</v>
      </c>
    </row>
    <row r="1528" spans="1:15" x14ac:dyDescent="0.3">
      <c r="A1528" t="s">
        <v>145</v>
      </c>
      <c r="B1528" s="1">
        <v>43167</v>
      </c>
      <c r="C1528">
        <v>0</v>
      </c>
      <c r="D1528">
        <f t="shared" ref="D1528:D1539" si="400">C1528/G1529</f>
        <v>0</v>
      </c>
      <c r="E1528">
        <v>11.584158498000001</v>
      </c>
      <c r="F1528">
        <f t="shared" ref="F1528:F1539" si="401">E1528/G1529</f>
        <v>0.38497203467673724</v>
      </c>
      <c r="G1528" t="e">
        <v>#DIV/0!</v>
      </c>
      <c r="H1528" t="e">
        <f t="shared" ref="H1528:H1539" si="402">G1528/G1529</f>
        <v>#DIV/0!</v>
      </c>
      <c r="I1528">
        <v>0</v>
      </c>
      <c r="J1528">
        <f t="shared" ref="J1528:J1539" si="403">+I1528/G1529</f>
        <v>0</v>
      </c>
      <c r="K1528">
        <v>1</v>
      </c>
      <c r="L1528">
        <v>2018</v>
      </c>
      <c r="M1528" s="2" t="str">
        <f>VLOOKUP(A1528,Bransje!$A$2:$B$418,2,TRUE)</f>
        <v xml:space="preserve">Food &amp; Beverages </v>
      </c>
      <c r="N1528" t="s">
        <v>464</v>
      </c>
      <c r="O1528">
        <f>IFERROR(VLOOKUP(A1528,Størrelse!$A$2:$B$409,2,TRUE),0)</f>
        <v>0</v>
      </c>
    </row>
    <row r="1529" spans="1:15" x14ac:dyDescent="0.3">
      <c r="A1529" t="s">
        <v>145</v>
      </c>
      <c r="B1529" s="1">
        <v>42422</v>
      </c>
      <c r="C1529">
        <v>2.0213199999999998</v>
      </c>
      <c r="D1529">
        <f t="shared" si="400"/>
        <v>0.10213376205787779</v>
      </c>
      <c r="E1529">
        <v>11.584158498000001</v>
      </c>
      <c r="F1529">
        <f t="shared" si="401"/>
        <v>0.58532725529627927</v>
      </c>
      <c r="G1529">
        <v>30.090909090909086</v>
      </c>
      <c r="H1529">
        <f t="shared" si="402"/>
        <v>1.5204409738171791</v>
      </c>
      <c r="I1529">
        <v>2.5254713468149559E-2</v>
      </c>
      <c r="J1529">
        <f t="shared" si="403"/>
        <v>1.276076472896854E-3</v>
      </c>
      <c r="K1529">
        <v>1</v>
      </c>
      <c r="L1529">
        <v>2016</v>
      </c>
      <c r="M1529" s="2" t="str">
        <f>VLOOKUP(A1529,Bransje!$A$2:$B$418,2,TRUE)</f>
        <v xml:space="preserve">Food &amp; Beverages </v>
      </c>
      <c r="N1529" t="s">
        <v>464</v>
      </c>
      <c r="O1529">
        <f>IFERROR(VLOOKUP(A1529,Størrelse!$A$2:$B$409,2,TRUE),0)</f>
        <v>0</v>
      </c>
    </row>
    <row r="1530" spans="1:15" x14ac:dyDescent="0.3">
      <c r="A1530" t="s">
        <v>145</v>
      </c>
      <c r="B1530" s="1">
        <v>42046</v>
      </c>
      <c r="C1530">
        <v>2.3050099999999998</v>
      </c>
      <c r="D1530">
        <f t="shared" si="400"/>
        <v>0.22772687264235675</v>
      </c>
      <c r="E1530">
        <v>10.307536948999999</v>
      </c>
      <c r="F1530">
        <f t="shared" si="401"/>
        <v>1.0183483603287229</v>
      </c>
      <c r="G1530">
        <v>19.790909090909093</v>
      </c>
      <c r="H1530">
        <f t="shared" si="402"/>
        <v>1.9552721393928509</v>
      </c>
      <c r="I1530">
        <v>0.12407417804178578</v>
      </c>
      <c r="J1530">
        <f t="shared" si="403"/>
        <v>1.2258091956705979E-2</v>
      </c>
      <c r="K1530">
        <v>1</v>
      </c>
      <c r="L1530">
        <v>2015</v>
      </c>
      <c r="M1530" s="2" t="str">
        <f>VLOOKUP(A1530,Bransje!$A$2:$B$418,2,TRUE)</f>
        <v xml:space="preserve">Food &amp; Beverages </v>
      </c>
      <c r="N1530" t="s">
        <v>464</v>
      </c>
      <c r="O1530">
        <f>IFERROR(VLOOKUP(A1530,Størrelse!$A$2:$B$409,2,TRUE),0)</f>
        <v>0</v>
      </c>
    </row>
    <row r="1531" spans="1:15" x14ac:dyDescent="0.3">
      <c r="A1531" t="s">
        <v>145</v>
      </c>
      <c r="B1531" s="1">
        <v>41683</v>
      </c>
      <c r="C1531">
        <v>-0.85107999999999995</v>
      </c>
      <c r="D1531">
        <f t="shared" si="400"/>
        <v>-0.14582367601246107</v>
      </c>
      <c r="E1531">
        <v>8.3926046260000007</v>
      </c>
      <c r="F1531">
        <f t="shared" si="401"/>
        <v>1.4379852162928353</v>
      </c>
      <c r="G1531">
        <v>10.121818181818181</v>
      </c>
      <c r="H1531">
        <f t="shared" si="402"/>
        <v>1.734267912772586</v>
      </c>
      <c r="I1531">
        <v>-1.6413639381751555E-2</v>
      </c>
      <c r="J1531">
        <f t="shared" si="403"/>
        <v>-2.812305813072697E-3</v>
      </c>
      <c r="K1531">
        <v>1</v>
      </c>
      <c r="L1531">
        <v>2014</v>
      </c>
      <c r="M1531" s="2" t="str">
        <f>VLOOKUP(A1531,Bransje!$A$2:$B$418,2,TRUE)</f>
        <v xml:space="preserve">Food &amp; Beverages </v>
      </c>
      <c r="N1531" t="s">
        <v>464</v>
      </c>
      <c r="O1531">
        <f>IFERROR(VLOOKUP(A1531,Størrelse!$A$2:$B$409,2,TRUE),0)</f>
        <v>0</v>
      </c>
    </row>
    <row r="1532" spans="1:15" x14ac:dyDescent="0.3">
      <c r="A1532" t="s">
        <v>145</v>
      </c>
      <c r="B1532" s="1">
        <v>41323</v>
      </c>
      <c r="C1532">
        <v>0.47282000000000002</v>
      </c>
      <c r="D1532">
        <f t="shared" si="400"/>
        <v>6.4967633587786261E-2</v>
      </c>
      <c r="E1532">
        <v>9.1018388199999993</v>
      </c>
      <c r="F1532">
        <f t="shared" si="401"/>
        <v>1.2506343416793892</v>
      </c>
      <c r="G1532">
        <v>5.8363636363636351</v>
      </c>
      <c r="H1532">
        <f t="shared" si="402"/>
        <v>0.80194309507286587</v>
      </c>
      <c r="I1532">
        <v>-3.2612650758825468E-2</v>
      </c>
      <c r="J1532">
        <f t="shared" si="403"/>
        <v>-4.4811275851821255E-3</v>
      </c>
      <c r="K1532">
        <v>1</v>
      </c>
      <c r="L1532">
        <v>2013</v>
      </c>
      <c r="M1532" s="2" t="str">
        <f>VLOOKUP(A1532,Bransje!$A$2:$B$418,2,TRUE)</f>
        <v xml:space="preserve">Food &amp; Beverages </v>
      </c>
      <c r="N1532" t="s">
        <v>464</v>
      </c>
      <c r="O1532">
        <f>IFERROR(VLOOKUP(A1532,Størrelse!$A$2:$B$409,2,TRUE),0)</f>
        <v>0</v>
      </c>
    </row>
    <row r="1533" spans="1:15" x14ac:dyDescent="0.3">
      <c r="A1533" t="s">
        <v>145</v>
      </c>
      <c r="B1533" s="1">
        <v>40954</v>
      </c>
      <c r="C1533">
        <v>0.92200000000000004</v>
      </c>
      <c r="D1533">
        <f t="shared" si="400"/>
        <v>9.3337014540769384E-2</v>
      </c>
      <c r="E1533">
        <v>8.9954536909999998</v>
      </c>
      <c r="F1533">
        <f t="shared" si="401"/>
        <v>0.91063860299098109</v>
      </c>
      <c r="G1533">
        <v>7.2777777777777777</v>
      </c>
      <c r="H1533">
        <f t="shared" si="402"/>
        <v>0.73675276601836526</v>
      </c>
      <c r="I1533">
        <v>-4.6434589270784588E-2</v>
      </c>
      <c r="J1533">
        <f t="shared" si="403"/>
        <v>-4.7007222711083242E-3</v>
      </c>
      <c r="K1533">
        <v>1</v>
      </c>
      <c r="L1533">
        <v>2012</v>
      </c>
      <c r="M1533" s="2" t="str">
        <f>VLOOKUP(A1533,Bransje!$A$2:$B$418,2,TRUE)</f>
        <v xml:space="preserve">Food &amp; Beverages </v>
      </c>
      <c r="N1533" t="s">
        <v>464</v>
      </c>
      <c r="O1533">
        <f>IFERROR(VLOOKUP(A1533,Størrelse!$A$2:$B$409,2,TRUE),0)</f>
        <v>0</v>
      </c>
    </row>
    <row r="1534" spans="1:15" x14ac:dyDescent="0.3">
      <c r="A1534" t="s">
        <v>145</v>
      </c>
      <c r="B1534" s="1">
        <v>40591</v>
      </c>
      <c r="C1534">
        <v>0.60285</v>
      </c>
      <c r="D1534">
        <f t="shared" si="400"/>
        <v>8.1167074663402686E-2</v>
      </c>
      <c r="E1534">
        <v>12.730753778</v>
      </c>
      <c r="F1534">
        <f t="shared" si="401"/>
        <v>1.7140549762301101</v>
      </c>
      <c r="G1534">
        <v>9.8781818181818171</v>
      </c>
      <c r="H1534">
        <f t="shared" si="402"/>
        <v>1.3299877600979191</v>
      </c>
      <c r="I1534">
        <v>-2.4542818553591639E-2</v>
      </c>
      <c r="J1534">
        <f t="shared" si="403"/>
        <v>-3.3044186547063403E-3</v>
      </c>
      <c r="K1534">
        <v>1</v>
      </c>
      <c r="L1534">
        <v>2011</v>
      </c>
      <c r="M1534" s="2" t="str">
        <f>VLOOKUP(A1534,Bransje!$A$2:$B$418,2,TRUE)</f>
        <v xml:space="preserve">Food &amp; Beverages </v>
      </c>
      <c r="N1534" t="s">
        <v>464</v>
      </c>
      <c r="O1534">
        <f>IFERROR(VLOOKUP(A1534,Størrelse!$A$2:$B$409,2,TRUE),0)</f>
        <v>0</v>
      </c>
    </row>
    <row r="1535" spans="1:15" x14ac:dyDescent="0.3">
      <c r="A1535" t="s">
        <v>145</v>
      </c>
      <c r="B1535" s="1">
        <v>40225</v>
      </c>
      <c r="C1535">
        <v>1.2484299999999999</v>
      </c>
      <c r="D1535">
        <f t="shared" si="400"/>
        <v>0.24802099537469044</v>
      </c>
      <c r="E1535">
        <v>18.466416957</v>
      </c>
      <c r="F1535">
        <f t="shared" si="401"/>
        <v>3.6686551225773187</v>
      </c>
      <c r="G1535">
        <v>7.4272727272727277</v>
      </c>
      <c r="H1535">
        <f t="shared" si="402"/>
        <v>1.4755489492702625</v>
      </c>
      <c r="I1535">
        <v>-8.9876628055580055E-2</v>
      </c>
      <c r="J1535">
        <f t="shared" si="403"/>
        <v>-1.7855459057588969E-2</v>
      </c>
      <c r="K1535">
        <v>1</v>
      </c>
      <c r="L1535">
        <v>2010</v>
      </c>
      <c r="M1535" s="2" t="str">
        <f>VLOOKUP(A1535,Bransje!$A$2:$B$418,2,TRUE)</f>
        <v xml:space="preserve">Food &amp; Beverages </v>
      </c>
      <c r="N1535" t="s">
        <v>464</v>
      </c>
      <c r="O1535">
        <f>IFERROR(VLOOKUP(A1535,Størrelse!$A$2:$B$409,2,TRUE),0)</f>
        <v>0</v>
      </c>
    </row>
    <row r="1536" spans="1:15" x14ac:dyDescent="0.3">
      <c r="A1536" t="s">
        <v>145</v>
      </c>
      <c r="B1536" s="1">
        <v>39855</v>
      </c>
      <c r="C1536">
        <v>-1.4128000000000001</v>
      </c>
      <c r="D1536">
        <f t="shared" si="400"/>
        <v>-5.2858458393451345E-2</v>
      </c>
      <c r="E1536">
        <v>14.286907594000001</v>
      </c>
      <c r="F1536">
        <f t="shared" si="401"/>
        <v>0.53452994806662879</v>
      </c>
      <c r="G1536">
        <v>5.0335657999999999</v>
      </c>
      <c r="H1536">
        <f t="shared" si="402"/>
        <v>0.1883256854544165</v>
      </c>
      <c r="I1536">
        <v>-4.0944519468278595E-2</v>
      </c>
      <c r="J1536">
        <f t="shared" si="403"/>
        <v>-1.5318970687668903E-3</v>
      </c>
      <c r="K1536">
        <v>1</v>
      </c>
      <c r="L1536">
        <v>2009</v>
      </c>
      <c r="M1536" s="2" t="str">
        <f>VLOOKUP(A1536,Bransje!$A$2:$B$418,2,TRUE)</f>
        <v xml:space="preserve">Food &amp; Beverages </v>
      </c>
      <c r="N1536" t="s">
        <v>464</v>
      </c>
      <c r="O1536">
        <f>IFERROR(VLOOKUP(A1536,Størrelse!$A$2:$B$409,2,TRUE),0)</f>
        <v>0</v>
      </c>
    </row>
    <row r="1537" spans="1:15" x14ac:dyDescent="0.3">
      <c r="A1537" t="s">
        <v>145</v>
      </c>
      <c r="B1537" s="1">
        <v>39496</v>
      </c>
      <c r="C1537">
        <v>0.14127999999999999</v>
      </c>
      <c r="D1537">
        <f t="shared" si="400"/>
        <v>4.7589480927799259E-3</v>
      </c>
      <c r="E1537">
        <v>16.741642027000001</v>
      </c>
      <c r="F1537">
        <f t="shared" si="401"/>
        <v>0.56393406989238337</v>
      </c>
      <c r="G1537">
        <v>26.727983428571431</v>
      </c>
      <c r="H1537">
        <f t="shared" si="402"/>
        <v>0.90031912345168108</v>
      </c>
      <c r="I1537">
        <v>-8.4004714016189475E-2</v>
      </c>
      <c r="J1537">
        <f t="shared" si="403"/>
        <v>-2.8296579385041626E-3</v>
      </c>
      <c r="K1537">
        <v>1</v>
      </c>
      <c r="L1537">
        <v>2008</v>
      </c>
      <c r="M1537" s="2" t="str">
        <f>VLOOKUP(A1537,Bransje!$A$2:$B$418,2,TRUE)</f>
        <v xml:space="preserve">Food &amp; Beverages </v>
      </c>
      <c r="N1537" t="s">
        <v>464</v>
      </c>
      <c r="O1537">
        <f>IFERROR(VLOOKUP(A1537,Størrelse!$A$2:$B$409,2,TRUE),0)</f>
        <v>0</v>
      </c>
    </row>
    <row r="1538" spans="1:15" x14ac:dyDescent="0.3">
      <c r="A1538" t="s">
        <v>145</v>
      </c>
      <c r="B1538" s="1">
        <v>39132</v>
      </c>
      <c r="C1538">
        <v>2.1206399999999999</v>
      </c>
      <c r="D1538">
        <f t="shared" si="400"/>
        <v>6.1410196137438221E-2</v>
      </c>
      <c r="E1538">
        <v>17.018157295999998</v>
      </c>
      <c r="F1538">
        <f t="shared" si="401"/>
        <v>0.49281744069956956</v>
      </c>
      <c r="G1538">
        <v>29.687232818181815</v>
      </c>
      <c r="H1538">
        <f t="shared" si="402"/>
        <v>0.85969272962046284</v>
      </c>
      <c r="I1538">
        <v>-3.3599845454139854E-2</v>
      </c>
      <c r="J1538">
        <f t="shared" si="403"/>
        <v>-9.7299546341026322E-4</v>
      </c>
      <c r="K1538">
        <v>1</v>
      </c>
      <c r="L1538">
        <v>2007</v>
      </c>
      <c r="M1538" s="2" t="str">
        <f>VLOOKUP(A1538,Bransje!$A$2:$B$418,2,TRUE)</f>
        <v xml:space="preserve">Food &amp; Beverages </v>
      </c>
      <c r="N1538" t="s">
        <v>464</v>
      </c>
      <c r="O1538">
        <f>IFERROR(VLOOKUP(A1538,Størrelse!$A$2:$B$409,2,TRUE),0)</f>
        <v>0</v>
      </c>
    </row>
    <row r="1539" spans="1:15" x14ac:dyDescent="0.3">
      <c r="A1539" t="s">
        <v>145</v>
      </c>
      <c r="B1539" s="1">
        <v>38763</v>
      </c>
      <c r="C1539">
        <v>5.2929999999999998E-2</v>
      </c>
      <c r="D1539" t="e">
        <f t="shared" si="400"/>
        <v>#DIV/0!</v>
      </c>
      <c r="E1539">
        <v>15.613730768</v>
      </c>
      <c r="F1539" t="e">
        <f t="shared" si="401"/>
        <v>#DIV/0!</v>
      </c>
      <c r="G1539">
        <v>34.532376272727277</v>
      </c>
      <c r="H1539" t="e">
        <f t="shared" si="402"/>
        <v>#DIV/0!</v>
      </c>
      <c r="I1539">
        <v>2.4804073184645503E-2</v>
      </c>
      <c r="J1539" t="e">
        <f t="shared" si="403"/>
        <v>#DIV/0!</v>
      </c>
      <c r="K1539">
        <v>1</v>
      </c>
      <c r="L1539">
        <v>2006</v>
      </c>
      <c r="M1539" s="2" t="str">
        <f>VLOOKUP(A1539,Bransje!$A$2:$B$418,2,TRUE)</f>
        <v xml:space="preserve">Food &amp; Beverages </v>
      </c>
      <c r="N1539" t="s">
        <v>464</v>
      </c>
      <c r="O1539">
        <f>IFERROR(VLOOKUP(A1539,Størrelse!$A$2:$B$409,2,TRUE),0)</f>
        <v>0</v>
      </c>
    </row>
    <row r="1540" spans="1:15" x14ac:dyDescent="0.3">
      <c r="A1540" t="s">
        <v>145</v>
      </c>
      <c r="B1540" s="1">
        <v>38393</v>
      </c>
      <c r="C1540">
        <v>7.0569999999999994E-2</v>
      </c>
      <c r="D1540" t="e">
        <f>C1540/#REF!</f>
        <v>#REF!</v>
      </c>
      <c r="E1540">
        <v>13.814182137</v>
      </c>
      <c r="F1540" t="e">
        <f>E1540/#REF!</f>
        <v>#REF!</v>
      </c>
      <c r="G1540" t="e">
        <v>#DIV/0!</v>
      </c>
      <c r="H1540" t="e">
        <f>G1540/#REF!</f>
        <v>#DIV/0!</v>
      </c>
      <c r="I1540">
        <v>0</v>
      </c>
      <c r="J1540" t="e">
        <f>+I1540/#REF!</f>
        <v>#REF!</v>
      </c>
      <c r="K1540">
        <v>1</v>
      </c>
      <c r="L1540">
        <v>2005</v>
      </c>
      <c r="M1540" s="2" t="str">
        <f>VLOOKUP(A1540,Bransje!$A$2:$B$418,2,TRUE)</f>
        <v xml:space="preserve">Food &amp; Beverages </v>
      </c>
      <c r="N1540" t="s">
        <v>464</v>
      </c>
      <c r="O1540">
        <f>IFERROR(VLOOKUP(A1540,Størrelse!$A$2:$B$409,2,TRUE),0)</f>
        <v>0</v>
      </c>
    </row>
    <row r="1541" spans="1:15" x14ac:dyDescent="0.3">
      <c r="A1541" t="s">
        <v>146</v>
      </c>
      <c r="B1541" s="1">
        <v>43157</v>
      </c>
      <c r="C1541">
        <v>28.537420000000001</v>
      </c>
      <c r="D1541">
        <f t="shared" ref="D1541:D1553" si="404">C1541/G1542</f>
        <v>0.51460921311475416</v>
      </c>
      <c r="E1541">
        <v>26.6965302511</v>
      </c>
      <c r="F1541">
        <f t="shared" ref="F1541:F1553" si="405">E1541/G1542</f>
        <v>0.48141284059360656</v>
      </c>
      <c r="G1541">
        <v>10.142727272727273</v>
      </c>
      <c r="H1541">
        <f t="shared" ref="H1541:H1553" si="406">G1541/G1542</f>
        <v>0.18290163934426229</v>
      </c>
      <c r="I1541">
        <v>-3.940308996356745E-2</v>
      </c>
      <c r="J1541">
        <f t="shared" ref="J1541:J1553" si="407">+I1541/G1542</f>
        <v>-7.1054752393318358E-4</v>
      </c>
      <c r="K1541">
        <v>1</v>
      </c>
      <c r="L1541">
        <v>2018</v>
      </c>
      <c r="M1541" s="2" t="str">
        <f>VLOOKUP(A1541,Bransje!$A$2:$B$418,2,TRUE)</f>
        <v>Energy - Fossil Fuels</v>
      </c>
      <c r="N1541" t="s">
        <v>462</v>
      </c>
      <c r="O1541">
        <f>IFERROR(VLOOKUP(A1541,Størrelse!$A$2:$B$409,2,TRUE),0)</f>
        <v>0</v>
      </c>
    </row>
    <row r="1542" spans="1:15" x14ac:dyDescent="0.3">
      <c r="A1542" t="s">
        <v>146</v>
      </c>
      <c r="B1542" s="1">
        <v>42793</v>
      </c>
      <c r="C1542">
        <v>-752.18074999999999</v>
      </c>
      <c r="D1542">
        <f t="shared" si="404"/>
        <v>-20.748833875762887</v>
      </c>
      <c r="E1542">
        <v>-437.89155608940001</v>
      </c>
      <c r="F1542">
        <f t="shared" si="405"/>
        <v>-12.079196593236757</v>
      </c>
      <c r="G1542">
        <v>55.454545454545453</v>
      </c>
      <c r="H1542">
        <f t="shared" si="406"/>
        <v>1.5297083198317767</v>
      </c>
      <c r="I1542">
        <v>-0.94136874699374706</v>
      </c>
      <c r="J1542">
        <f t="shared" si="407"/>
        <v>-2.5967566635025321E-2</v>
      </c>
      <c r="K1542">
        <v>1</v>
      </c>
      <c r="L1542">
        <v>2017</v>
      </c>
      <c r="M1542" s="2" t="str">
        <f>VLOOKUP(A1542,Bransje!$A$2:$B$418,2,TRUE)</f>
        <v>Energy - Fossil Fuels</v>
      </c>
      <c r="N1542" t="s">
        <v>462</v>
      </c>
      <c r="O1542">
        <f>IFERROR(VLOOKUP(A1542,Størrelse!$A$2:$B$409,2,TRUE),0)</f>
        <v>0</v>
      </c>
    </row>
    <row r="1543" spans="1:15" x14ac:dyDescent="0.3">
      <c r="A1543" t="s">
        <v>146</v>
      </c>
      <c r="B1543" s="1">
        <v>42429</v>
      </c>
      <c r="C1543">
        <v>-955.09888999999998</v>
      </c>
      <c r="D1543">
        <f t="shared" si="404"/>
        <v>-3.4443459915908536</v>
      </c>
      <c r="E1543">
        <v>314.31154320180002</v>
      </c>
      <c r="F1543">
        <f t="shared" si="405"/>
        <v>1.1334927883099679</v>
      </c>
      <c r="G1543">
        <v>36.251711999999998</v>
      </c>
      <c r="H1543">
        <f t="shared" si="406"/>
        <v>0.13073351903435471</v>
      </c>
      <c r="I1543">
        <v>-4.3372870978887201E-2</v>
      </c>
      <c r="J1543">
        <f t="shared" si="407"/>
        <v>-1.5641435233991049E-4</v>
      </c>
      <c r="K1543">
        <v>1</v>
      </c>
      <c r="L1543">
        <v>2016</v>
      </c>
      <c r="M1543" s="2" t="str">
        <f>VLOOKUP(A1543,Bransje!$A$2:$B$418,2,TRUE)</f>
        <v>Energy - Fossil Fuels</v>
      </c>
      <c r="N1543" t="s">
        <v>462</v>
      </c>
      <c r="O1543">
        <f>IFERROR(VLOOKUP(A1543,Størrelse!$A$2:$B$409,2,TRUE),0)</f>
        <v>0</v>
      </c>
    </row>
    <row r="1544" spans="1:15" x14ac:dyDescent="0.3">
      <c r="A1544" t="s">
        <v>146</v>
      </c>
      <c r="B1544" s="1">
        <v>42032</v>
      </c>
      <c r="C1544">
        <v>2.2471999999999999</v>
      </c>
      <c r="D1544">
        <f t="shared" si="404"/>
        <v>3.591778829293435E-3</v>
      </c>
      <c r="E1544">
        <v>1265.0557109163001</v>
      </c>
      <c r="F1544">
        <f t="shared" si="405"/>
        <v>2.0219830546217175</v>
      </c>
      <c r="G1544">
        <v>277.29470045454542</v>
      </c>
      <c r="H1544">
        <f t="shared" si="406"/>
        <v>0.44320987654320976</v>
      </c>
      <c r="I1544">
        <v>-0.17582803731171748</v>
      </c>
      <c r="J1544">
        <f t="shared" si="407"/>
        <v>-2.8103213866698248E-4</v>
      </c>
      <c r="K1544">
        <v>1</v>
      </c>
      <c r="L1544">
        <v>2015</v>
      </c>
      <c r="M1544" s="2" t="str">
        <f>VLOOKUP(A1544,Bransje!$A$2:$B$418,2,TRUE)</f>
        <v>Energy - Fossil Fuels</v>
      </c>
      <c r="N1544" t="s">
        <v>462</v>
      </c>
      <c r="O1544">
        <f>IFERROR(VLOOKUP(A1544,Størrelse!$A$2:$B$409,2,TRUE),0)</f>
        <v>0</v>
      </c>
    </row>
    <row r="1545" spans="1:15" x14ac:dyDescent="0.3">
      <c r="A1545" t="s">
        <v>146</v>
      </c>
      <c r="B1545" s="1">
        <v>41669</v>
      </c>
      <c r="C1545">
        <v>8.4503400000000006</v>
      </c>
      <c r="D1545">
        <f t="shared" si="404"/>
        <v>1.7286202289323392E-2</v>
      </c>
      <c r="E1545">
        <v>1267.3050401204</v>
      </c>
      <c r="F1545">
        <f t="shared" si="405"/>
        <v>2.5924272024321304</v>
      </c>
      <c r="G1545">
        <v>625.65099545454552</v>
      </c>
      <c r="H1545">
        <f t="shared" si="406"/>
        <v>1.2798455056179778</v>
      </c>
      <c r="I1545">
        <v>1.1310170660477903E-3</v>
      </c>
      <c r="J1545">
        <f t="shared" si="407"/>
        <v>2.3136335101758194E-6</v>
      </c>
      <c r="K1545">
        <v>1</v>
      </c>
      <c r="L1545">
        <v>2014</v>
      </c>
      <c r="M1545" s="2" t="str">
        <f>VLOOKUP(A1545,Bransje!$A$2:$B$418,2,TRUE)</f>
        <v>Energy - Fossil Fuels</v>
      </c>
      <c r="N1545" t="s">
        <v>462</v>
      </c>
      <c r="O1545">
        <f>IFERROR(VLOOKUP(A1545,Størrelse!$A$2:$B$409,2,TRUE),0)</f>
        <v>0</v>
      </c>
    </row>
    <row r="1546" spans="1:15" x14ac:dyDescent="0.3">
      <c r="A1546" t="s">
        <v>146</v>
      </c>
      <c r="B1546" s="1">
        <v>41303</v>
      </c>
      <c r="C1546">
        <v>0.17912</v>
      </c>
      <c r="D1546">
        <f t="shared" si="404"/>
        <v>2.8077267351735993E-4</v>
      </c>
      <c r="E1546">
        <v>1732.7241576242</v>
      </c>
      <c r="F1546">
        <f t="shared" si="405"/>
        <v>2.7160651753252676</v>
      </c>
      <c r="G1546">
        <v>488.8488436363636</v>
      </c>
      <c r="H1546">
        <f t="shared" si="406"/>
        <v>0.76627622138036866</v>
      </c>
      <c r="I1546">
        <v>9.827104677422871E-3</v>
      </c>
      <c r="J1546">
        <f t="shared" si="407"/>
        <v>1.5404100341753976E-5</v>
      </c>
      <c r="K1546">
        <v>1</v>
      </c>
      <c r="L1546">
        <v>2013</v>
      </c>
      <c r="M1546" s="2" t="str">
        <f>VLOOKUP(A1546,Bransje!$A$2:$B$418,2,TRUE)</f>
        <v>Energy - Fossil Fuels</v>
      </c>
      <c r="N1546" t="s">
        <v>462</v>
      </c>
      <c r="O1546">
        <f>IFERROR(VLOOKUP(A1546,Størrelse!$A$2:$B$409,2,TRUE),0)</f>
        <v>0</v>
      </c>
    </row>
    <row r="1547" spans="1:15" x14ac:dyDescent="0.3">
      <c r="A1547" t="s">
        <v>146</v>
      </c>
      <c r="B1547" s="1">
        <v>40934</v>
      </c>
      <c r="C1547">
        <v>-141.1036</v>
      </c>
      <c r="D1547">
        <f t="shared" si="404"/>
        <v>-0.12078895335817028</v>
      </c>
      <c r="E1547">
        <v>1825.5799811487</v>
      </c>
      <c r="F1547">
        <f t="shared" si="405"/>
        <v>1.5627517313135859</v>
      </c>
      <c r="G1547">
        <v>637.95382134624003</v>
      </c>
      <c r="H1547">
        <f t="shared" si="406"/>
        <v>0.54610778443113772</v>
      </c>
      <c r="I1547">
        <v>-4.8505117580116552E-3</v>
      </c>
      <c r="J1547">
        <f t="shared" si="407"/>
        <v>-4.1521849088310034E-6</v>
      </c>
      <c r="K1547">
        <v>1</v>
      </c>
      <c r="L1547">
        <v>2012</v>
      </c>
      <c r="M1547" s="2" t="str">
        <f>VLOOKUP(A1547,Bransje!$A$2:$B$418,2,TRUE)</f>
        <v>Energy - Fossil Fuels</v>
      </c>
      <c r="N1547" t="s">
        <v>462</v>
      </c>
      <c r="O1547">
        <f>IFERROR(VLOOKUP(A1547,Størrelse!$A$2:$B$409,2,TRUE),0)</f>
        <v>0</v>
      </c>
    </row>
    <row r="1548" spans="1:15" x14ac:dyDescent="0.3">
      <c r="A1548" t="s">
        <v>146</v>
      </c>
      <c r="B1548" s="1">
        <v>40569</v>
      </c>
      <c r="C1548">
        <v>-8.2176399999999994</v>
      </c>
      <c r="D1548">
        <f t="shared" si="404"/>
        <v>-6.9988481306552759E-3</v>
      </c>
      <c r="E1548">
        <v>1963.4420289855</v>
      </c>
      <c r="F1548">
        <f t="shared" si="405"/>
        <v>1.6722358942731939</v>
      </c>
      <c r="G1548">
        <v>1168.1829842634002</v>
      </c>
      <c r="H1548">
        <f t="shared" si="406"/>
        <v>0.99492497793468682</v>
      </c>
      <c r="I1548">
        <v>4.2830527491695358E-2</v>
      </c>
      <c r="J1548">
        <f t="shared" si="407"/>
        <v>3.6478156413548352E-5</v>
      </c>
      <c r="K1548">
        <v>1</v>
      </c>
      <c r="L1548">
        <v>2011</v>
      </c>
      <c r="M1548" s="2" t="str">
        <f>VLOOKUP(A1548,Bransje!$A$2:$B$418,2,TRUE)</f>
        <v>Energy - Fossil Fuels</v>
      </c>
      <c r="N1548" t="s">
        <v>462</v>
      </c>
      <c r="O1548">
        <f>IFERROR(VLOOKUP(A1548,Størrelse!$A$2:$B$409,2,TRUE),0)</f>
        <v>0</v>
      </c>
    </row>
    <row r="1549" spans="1:15" x14ac:dyDescent="0.3">
      <c r="A1549" t="s">
        <v>146</v>
      </c>
      <c r="B1549" s="1">
        <v>40205</v>
      </c>
      <c r="C1549">
        <v>628.04699000000005</v>
      </c>
      <c r="D1549">
        <f t="shared" si="404"/>
        <v>0.89624416263414264</v>
      </c>
      <c r="E1549">
        <v>1971.6608228144</v>
      </c>
      <c r="F1549">
        <f t="shared" si="405"/>
        <v>2.8136262593055918</v>
      </c>
      <c r="G1549">
        <v>1174.1417797032</v>
      </c>
      <c r="H1549">
        <f t="shared" si="406"/>
        <v>1.6755397811298425</v>
      </c>
      <c r="I1549">
        <v>-5.7447901352627673E-2</v>
      </c>
      <c r="J1549">
        <f t="shared" si="407"/>
        <v>-8.1980085985086277E-5</v>
      </c>
      <c r="K1549">
        <v>1</v>
      </c>
      <c r="L1549">
        <v>2010</v>
      </c>
      <c r="M1549" s="2" t="str">
        <f>VLOOKUP(A1549,Bransje!$A$2:$B$418,2,TRUE)</f>
        <v>Energy - Fossil Fuels</v>
      </c>
      <c r="N1549" t="s">
        <v>462</v>
      </c>
      <c r="O1549">
        <f>IFERROR(VLOOKUP(A1549,Størrelse!$A$2:$B$409,2,TRUE),0)</f>
        <v>0</v>
      </c>
    </row>
    <row r="1550" spans="1:15" x14ac:dyDescent="0.3">
      <c r="A1550" t="s">
        <v>146</v>
      </c>
      <c r="B1550" s="1">
        <v>39847</v>
      </c>
      <c r="C1550">
        <v>346.47680000000003</v>
      </c>
      <c r="D1550">
        <f t="shared" si="404"/>
        <v>0.19155246965739745</v>
      </c>
      <c r="E1550">
        <v>1289.3069191211</v>
      </c>
      <c r="F1550">
        <f t="shared" si="405"/>
        <v>0.71280364083256675</v>
      </c>
      <c r="G1550">
        <v>700.75434372048028</v>
      </c>
      <c r="H1550">
        <f t="shared" si="406"/>
        <v>0.38741764286326458</v>
      </c>
      <c r="I1550">
        <v>-3.9822359507125538E-2</v>
      </c>
      <c r="J1550">
        <f t="shared" si="407"/>
        <v>-2.2016109913202374E-5</v>
      </c>
      <c r="K1550">
        <v>1</v>
      </c>
      <c r="L1550">
        <v>2009</v>
      </c>
      <c r="M1550" s="2" t="str">
        <f>VLOOKUP(A1550,Bransje!$A$2:$B$418,2,TRUE)</f>
        <v>Energy - Fossil Fuels</v>
      </c>
      <c r="N1550" t="s">
        <v>462</v>
      </c>
      <c r="O1550">
        <f>IFERROR(VLOOKUP(A1550,Størrelse!$A$2:$B$409,2,TRUE),0)</f>
        <v>0</v>
      </c>
    </row>
    <row r="1551" spans="1:15" x14ac:dyDescent="0.3">
      <c r="A1551" t="s">
        <v>146</v>
      </c>
      <c r="B1551" s="1">
        <v>39503</v>
      </c>
      <c r="C1551">
        <v>274.58909999999997</v>
      </c>
      <c r="D1551">
        <f t="shared" si="404"/>
        <v>0.2056787493365172</v>
      </c>
      <c r="E1551">
        <v>1008.2024310425001</v>
      </c>
      <c r="F1551">
        <f t="shared" si="405"/>
        <v>0.75518589446870854</v>
      </c>
      <c r="G1551">
        <v>1808.7827351936189</v>
      </c>
      <c r="H1551">
        <f t="shared" si="406"/>
        <v>1.3548541103638432</v>
      </c>
      <c r="I1551">
        <v>-3.532747716104212E-2</v>
      </c>
      <c r="J1551">
        <f t="shared" si="407"/>
        <v>-2.6461761663873471E-5</v>
      </c>
      <c r="K1551">
        <v>1</v>
      </c>
      <c r="L1551">
        <v>2008</v>
      </c>
      <c r="M1551" s="2" t="str">
        <f>VLOOKUP(A1551,Bransje!$A$2:$B$418,2,TRUE)</f>
        <v>Energy - Fossil Fuels</v>
      </c>
      <c r="N1551" t="s">
        <v>462</v>
      </c>
      <c r="O1551">
        <f>IFERROR(VLOOKUP(A1551,Størrelse!$A$2:$B$409,2,TRUE),0)</f>
        <v>0</v>
      </c>
    </row>
    <row r="1552" spans="1:15" x14ac:dyDescent="0.3">
      <c r="A1552" t="s">
        <v>146</v>
      </c>
      <c r="B1552" s="1">
        <v>39135</v>
      </c>
      <c r="C1552">
        <v>358.82234999999997</v>
      </c>
      <c r="D1552">
        <f t="shared" si="404"/>
        <v>0.47738182756498493</v>
      </c>
      <c r="E1552">
        <v>1201.9765054606</v>
      </c>
      <c r="F1552">
        <f t="shared" si="405"/>
        <v>1.5991248618347085</v>
      </c>
      <c r="G1552">
        <v>1335.0387479784627</v>
      </c>
      <c r="H1552">
        <f t="shared" si="406"/>
        <v>1.7761525651343286</v>
      </c>
      <c r="I1552">
        <v>3.6840316541914997E-2</v>
      </c>
      <c r="J1552">
        <f t="shared" si="407"/>
        <v>4.9012826650435594E-5</v>
      </c>
      <c r="K1552">
        <v>1</v>
      </c>
      <c r="L1552">
        <v>2007</v>
      </c>
      <c r="M1552" s="2" t="str">
        <f>VLOOKUP(A1552,Bransje!$A$2:$B$418,2,TRUE)</f>
        <v>Energy - Fossil Fuels</v>
      </c>
      <c r="N1552" t="s">
        <v>462</v>
      </c>
      <c r="O1552">
        <f>IFERROR(VLOOKUP(A1552,Størrelse!$A$2:$B$409,2,TRUE),0)</f>
        <v>0</v>
      </c>
    </row>
    <row r="1553" spans="1:15" x14ac:dyDescent="0.3">
      <c r="A1553" t="s">
        <v>146</v>
      </c>
      <c r="B1553" s="1">
        <v>38775</v>
      </c>
      <c r="C1553">
        <v>209.20103</v>
      </c>
      <c r="D1553" t="e">
        <f t="shared" si="404"/>
        <v>#DIV/0!</v>
      </c>
      <c r="E1553">
        <v>904.9647872534</v>
      </c>
      <c r="F1553" t="e">
        <f t="shared" si="405"/>
        <v>#DIV/0!</v>
      </c>
      <c r="G1553">
        <v>751.64643746551974</v>
      </c>
      <c r="H1553" t="e">
        <f t="shared" si="406"/>
        <v>#DIV/0!</v>
      </c>
      <c r="I1553">
        <v>-9.439556576890773E-3</v>
      </c>
      <c r="J1553" t="e">
        <f t="shared" si="407"/>
        <v>#DIV/0!</v>
      </c>
      <c r="K1553">
        <v>1</v>
      </c>
      <c r="L1553">
        <v>2006</v>
      </c>
      <c r="M1553" s="2" t="str">
        <f>VLOOKUP(A1553,Bransje!$A$2:$B$418,2,TRUE)</f>
        <v>Energy - Fossil Fuels</v>
      </c>
      <c r="N1553" t="s">
        <v>462</v>
      </c>
      <c r="O1553">
        <f>IFERROR(VLOOKUP(A1553,Størrelse!$A$2:$B$409,2,TRUE),0)</f>
        <v>0</v>
      </c>
    </row>
    <row r="1554" spans="1:15" x14ac:dyDescent="0.3">
      <c r="A1554" t="s">
        <v>146</v>
      </c>
      <c r="B1554" s="1">
        <v>38405</v>
      </c>
      <c r="C1554">
        <v>48.426110000000001</v>
      </c>
      <c r="D1554" t="e">
        <f>C1554/#REF!</f>
        <v>#REF!</v>
      </c>
      <c r="E1554">
        <v>312.1549873372</v>
      </c>
      <c r="F1554" t="e">
        <f>E1554/#REF!</f>
        <v>#REF!</v>
      </c>
      <c r="G1554" t="e">
        <v>#DIV/0!</v>
      </c>
      <c r="H1554" t="e">
        <f>G1554/#REF!</f>
        <v>#DIV/0!</v>
      </c>
      <c r="I1554">
        <v>0</v>
      </c>
      <c r="J1554" t="e">
        <f>+I1554/#REF!</f>
        <v>#REF!</v>
      </c>
      <c r="K1554">
        <v>1</v>
      </c>
      <c r="L1554">
        <v>2005</v>
      </c>
      <c r="M1554" s="2" t="str">
        <f>VLOOKUP(A1554,Bransje!$A$2:$B$418,2,TRUE)</f>
        <v>Energy - Fossil Fuels</v>
      </c>
      <c r="N1554" t="s">
        <v>462</v>
      </c>
      <c r="O1554">
        <f>IFERROR(VLOOKUP(A1554,Størrelse!$A$2:$B$409,2,TRUE),0)</f>
        <v>0</v>
      </c>
    </row>
    <row r="1555" spans="1:15" x14ac:dyDescent="0.3">
      <c r="A1555" t="s">
        <v>147</v>
      </c>
      <c r="B1555" s="1">
        <v>43158</v>
      </c>
      <c r="C1555" t="s">
        <v>13</v>
      </c>
      <c r="D1555" t="e">
        <f>C1555/G1556</f>
        <v>#VALUE!</v>
      </c>
      <c r="E1555" t="s">
        <v>13</v>
      </c>
      <c r="F1555" t="e">
        <f>E1555/G1556</f>
        <v>#VALUE!</v>
      </c>
      <c r="G1555">
        <v>12.836363636363636</v>
      </c>
      <c r="H1555">
        <f>G1555/G1556</f>
        <v>1.0291545189504374</v>
      </c>
      <c r="I1555">
        <v>0.2454372420359423</v>
      </c>
      <c r="J1555">
        <f>+I1555/G1556</f>
        <v>1.9677912991219865E-2</v>
      </c>
      <c r="K1555">
        <v>1</v>
      </c>
      <c r="L1555">
        <v>2018</v>
      </c>
      <c r="M1555" s="2" t="str">
        <f>VLOOKUP(A1555,Bransje!$A$2:$B$418,2,TRUE)</f>
        <v>Industrial Goods</v>
      </c>
      <c r="N1555" t="s">
        <v>461</v>
      </c>
      <c r="O1555">
        <f>IFERROR(VLOOKUP(A1555,Størrelse!$A$2:$B$409,2,TRUE),0)</f>
        <v>0</v>
      </c>
    </row>
    <row r="1556" spans="1:15" x14ac:dyDescent="0.3">
      <c r="A1556" t="s">
        <v>147</v>
      </c>
      <c r="B1556" s="1">
        <v>42793</v>
      </c>
      <c r="C1556">
        <v>-1.57524</v>
      </c>
      <c r="D1556">
        <f>C1556/G1557</f>
        <v>-0.43405911823647292</v>
      </c>
      <c r="E1556">
        <v>18.544181451</v>
      </c>
      <c r="F1556">
        <f>E1556/G1557</f>
        <v>5.1098696383016025</v>
      </c>
      <c r="G1556">
        <v>12.472727272727271</v>
      </c>
      <c r="H1556">
        <f>G1556/G1557</f>
        <v>3.4368737474949893</v>
      </c>
      <c r="I1556">
        <v>-0.14506550743328683</v>
      </c>
      <c r="J1556">
        <f>+I1556/G1557</f>
        <v>-3.9972960465084043E-2</v>
      </c>
      <c r="K1556">
        <v>1</v>
      </c>
      <c r="L1556">
        <v>2017</v>
      </c>
      <c r="M1556" s="2" t="str">
        <f>VLOOKUP(A1556,Bransje!$A$2:$B$418,2,TRUE)</f>
        <v>Industrial Goods</v>
      </c>
      <c r="N1556" t="s">
        <v>461</v>
      </c>
      <c r="O1556">
        <f>IFERROR(VLOOKUP(A1556,Størrelse!$A$2:$B$409,2,TRUE),0)</f>
        <v>0</v>
      </c>
    </row>
    <row r="1557" spans="1:15" x14ac:dyDescent="0.3">
      <c r="A1557" t="s">
        <v>147</v>
      </c>
      <c r="B1557" s="1">
        <v>42425</v>
      </c>
      <c r="C1557">
        <v>-4.9029199999999999</v>
      </c>
      <c r="D1557">
        <f>C1557/G1558</f>
        <v>-0.24762222222222222</v>
      </c>
      <c r="E1557">
        <v>20.034756746999999</v>
      </c>
      <c r="F1557">
        <f>E1557/G1558</f>
        <v>1.0118564013636362</v>
      </c>
      <c r="G1557">
        <v>3.6290909090909094</v>
      </c>
      <c r="H1557">
        <f>G1557/G1558</f>
        <v>0.18328741965105602</v>
      </c>
      <c r="I1557">
        <v>-0.10992362518554577</v>
      </c>
      <c r="J1557">
        <f>+I1557/G1558</f>
        <v>-5.5516982416942305E-3</v>
      </c>
      <c r="K1557">
        <v>1</v>
      </c>
      <c r="L1557">
        <v>2016</v>
      </c>
      <c r="M1557" s="2" t="str">
        <f>VLOOKUP(A1557,Bransje!$A$2:$B$418,2,TRUE)</f>
        <v>Industrial Goods</v>
      </c>
      <c r="N1557" t="s">
        <v>461</v>
      </c>
      <c r="O1557">
        <f>IFERROR(VLOOKUP(A1557,Størrelse!$A$2:$B$409,2,TRUE),0)</f>
        <v>0</v>
      </c>
    </row>
    <row r="1558" spans="1:15" x14ac:dyDescent="0.3">
      <c r="A1558" t="s">
        <v>147</v>
      </c>
      <c r="B1558" s="1">
        <v>42061</v>
      </c>
      <c r="C1558">
        <v>1.24254</v>
      </c>
      <c r="D1558" t="e">
        <f>C1558/G1559</f>
        <v>#DIV/0!</v>
      </c>
      <c r="E1558">
        <v>26.204323508000002</v>
      </c>
      <c r="F1558" t="e">
        <f>E1558/G1559</f>
        <v>#DIV/0!</v>
      </c>
      <c r="G1558">
        <v>19.8</v>
      </c>
      <c r="H1558" t="e">
        <f>G1558/G1559</f>
        <v>#DIV/0!</v>
      </c>
      <c r="I1558">
        <v>-3.303430343034286E-2</v>
      </c>
      <c r="J1558" t="e">
        <f>+I1558/G1559</f>
        <v>#DIV/0!</v>
      </c>
      <c r="K1558">
        <v>1</v>
      </c>
      <c r="L1558">
        <v>2015</v>
      </c>
      <c r="M1558" s="2" t="str">
        <f>VLOOKUP(A1558,Bransje!$A$2:$B$418,2,TRUE)</f>
        <v>Industrial Goods</v>
      </c>
      <c r="N1558" t="s">
        <v>461</v>
      </c>
      <c r="O1558">
        <f>IFERROR(VLOOKUP(A1558,Størrelse!$A$2:$B$409,2,TRUE),0)</f>
        <v>0</v>
      </c>
    </row>
    <row r="1559" spans="1:15" x14ac:dyDescent="0.3">
      <c r="A1559" t="s">
        <v>147</v>
      </c>
      <c r="B1559" s="1">
        <v>41785</v>
      </c>
      <c r="C1559">
        <v>6.1103100000000001</v>
      </c>
      <c r="D1559" t="e">
        <f>C1559/G1560</f>
        <v>#DIV/0!</v>
      </c>
      <c r="E1559">
        <v>28.646165635999999</v>
      </c>
      <c r="F1559" t="e">
        <f>E1559/G1560</f>
        <v>#DIV/0!</v>
      </c>
      <c r="G1559" t="e">
        <v>#DIV/0!</v>
      </c>
      <c r="H1559" t="e">
        <f>G1559/G1560</f>
        <v>#DIV/0!</v>
      </c>
      <c r="I1559">
        <v>0</v>
      </c>
      <c r="J1559" t="e">
        <f>+I1559/G1560</f>
        <v>#DIV/0!</v>
      </c>
      <c r="K1559">
        <v>1</v>
      </c>
      <c r="L1559">
        <v>2014</v>
      </c>
      <c r="M1559" s="2" t="str">
        <f>VLOOKUP(A1559,Bransje!$A$2:$B$418,2,TRUE)</f>
        <v>Industrial Goods</v>
      </c>
      <c r="N1559" t="s">
        <v>461</v>
      </c>
      <c r="O1559">
        <f>IFERROR(VLOOKUP(A1559,Størrelse!$A$2:$B$409,2,TRUE),0)</f>
        <v>0</v>
      </c>
    </row>
    <row r="1560" spans="1:15" x14ac:dyDescent="0.3">
      <c r="A1560" t="s">
        <v>147</v>
      </c>
      <c r="B1560" s="1">
        <v>41415</v>
      </c>
      <c r="C1560">
        <v>7.2345499999999996</v>
      </c>
      <c r="D1560" t="e">
        <f>C1560/#REF!</f>
        <v>#REF!</v>
      </c>
      <c r="E1560">
        <v>22.429089860000001</v>
      </c>
      <c r="F1560" t="e">
        <f>E1560/#REF!</f>
        <v>#REF!</v>
      </c>
      <c r="G1560" t="e">
        <v>#DIV/0!</v>
      </c>
      <c r="H1560" t="e">
        <f>G1560/#REF!</f>
        <v>#DIV/0!</v>
      </c>
      <c r="I1560">
        <v>0</v>
      </c>
      <c r="J1560" t="e">
        <f>+I1560/#REF!</f>
        <v>#REF!</v>
      </c>
      <c r="K1560">
        <v>1</v>
      </c>
      <c r="L1560">
        <v>2013</v>
      </c>
      <c r="M1560" s="2" t="str">
        <f>VLOOKUP(A1560,Bransje!$A$2:$B$418,2,TRUE)</f>
        <v>Industrial Goods</v>
      </c>
      <c r="N1560" t="s">
        <v>461</v>
      </c>
      <c r="O1560">
        <f>IFERROR(VLOOKUP(A1560,Størrelse!$A$2:$B$409,2,TRUE),0)</f>
        <v>0</v>
      </c>
    </row>
    <row r="1561" spans="1:15" x14ac:dyDescent="0.3">
      <c r="A1561" t="s">
        <v>148</v>
      </c>
      <c r="B1561" s="1">
        <v>43144</v>
      </c>
      <c r="C1561">
        <v>0.41854000000000002</v>
      </c>
      <c r="D1561">
        <f t="shared" ref="D1561:D1579" si="408">C1561/G1562</f>
        <v>1.4822730199613651E-2</v>
      </c>
      <c r="E1561">
        <v>8.5351185913999998</v>
      </c>
      <c r="F1561">
        <f t="shared" ref="F1561:F1579" si="409">E1561/G1562</f>
        <v>0.30227400033934321</v>
      </c>
      <c r="G1561">
        <v>23.700000000000003</v>
      </c>
      <c r="H1561">
        <f t="shared" ref="H1561:H1579" si="410">G1561/G1562</f>
        <v>0.83934320669671614</v>
      </c>
      <c r="I1561">
        <v>2.8082658785415493E-3</v>
      </c>
      <c r="J1561">
        <f t="shared" ref="J1561:J1579" si="411">+I1561/G1562</f>
        <v>9.9455649272237729E-5</v>
      </c>
      <c r="K1561">
        <v>1</v>
      </c>
      <c r="L1561">
        <v>2018</v>
      </c>
      <c r="M1561" s="2" t="str">
        <f>VLOOKUP(A1561,Bransje!$A$2:$B$418,2,TRUE)</f>
        <v>Applied Resources</v>
      </c>
      <c r="N1561" t="s">
        <v>461</v>
      </c>
      <c r="O1561">
        <f>IFERROR(VLOOKUP(A1561,Størrelse!$A$2:$B$409,2,TRUE),0)</f>
        <v>0</v>
      </c>
    </row>
    <row r="1562" spans="1:15" x14ac:dyDescent="0.3">
      <c r="A1562" t="s">
        <v>148</v>
      </c>
      <c r="B1562" s="1">
        <v>42787</v>
      </c>
      <c r="C1562">
        <v>1.3999299999999999</v>
      </c>
      <c r="D1562">
        <f t="shared" si="408"/>
        <v>7.0219927040583677E-2</v>
      </c>
      <c r="E1562">
        <v>8.9597594120000004</v>
      </c>
      <c r="F1562">
        <f t="shared" si="409"/>
        <v>0.44941793676242597</v>
      </c>
      <c r="G1562">
        <v>28.236363636363638</v>
      </c>
      <c r="H1562">
        <f t="shared" si="410"/>
        <v>1.416324669402645</v>
      </c>
      <c r="I1562">
        <v>-6.8749227121324807E-2</v>
      </c>
      <c r="J1562">
        <f t="shared" si="411"/>
        <v>-3.4484336449364934E-3</v>
      </c>
      <c r="K1562">
        <v>1</v>
      </c>
      <c r="L1562">
        <v>2017</v>
      </c>
      <c r="M1562" s="2" t="str">
        <f>VLOOKUP(A1562,Bransje!$A$2:$B$418,2,TRUE)</f>
        <v>Applied Resources</v>
      </c>
      <c r="N1562" t="s">
        <v>461</v>
      </c>
      <c r="O1562">
        <f>IFERROR(VLOOKUP(A1562,Størrelse!$A$2:$B$409,2,TRUE),0)</f>
        <v>0</v>
      </c>
    </row>
    <row r="1563" spans="1:15" x14ac:dyDescent="0.3">
      <c r="A1563" t="s">
        <v>148</v>
      </c>
      <c r="B1563" s="1">
        <v>42410</v>
      </c>
      <c r="C1563">
        <v>3.4529999999999998E-2</v>
      </c>
      <c r="D1563">
        <f t="shared" si="408"/>
        <v>1.5708436724565754E-3</v>
      </c>
      <c r="E1563">
        <v>3.558179864</v>
      </c>
      <c r="F1563">
        <f t="shared" si="409"/>
        <v>0.16186922458229941</v>
      </c>
      <c r="G1563">
        <v>19.936363636363634</v>
      </c>
      <c r="H1563">
        <f t="shared" si="410"/>
        <v>0.9069478908188584</v>
      </c>
      <c r="I1563">
        <v>0.18141383222930518</v>
      </c>
      <c r="J1563">
        <f t="shared" si="411"/>
        <v>8.2529038648567286E-3</v>
      </c>
      <c r="K1563">
        <v>1</v>
      </c>
      <c r="L1563">
        <v>2016</v>
      </c>
      <c r="M1563" s="2" t="str">
        <f>VLOOKUP(A1563,Bransje!$A$2:$B$418,2,TRUE)</f>
        <v>Applied Resources</v>
      </c>
      <c r="N1563" t="s">
        <v>461</v>
      </c>
      <c r="O1563">
        <f>IFERROR(VLOOKUP(A1563,Størrelse!$A$2:$B$409,2,TRUE),0)</f>
        <v>0</v>
      </c>
    </row>
    <row r="1564" spans="1:15" x14ac:dyDescent="0.3">
      <c r="A1564" t="s">
        <v>148</v>
      </c>
      <c r="B1564" s="1">
        <v>42046</v>
      </c>
      <c r="C1564">
        <v>1.2083299999999999</v>
      </c>
      <c r="D1564">
        <f t="shared" si="408"/>
        <v>4.7100035435861089E-2</v>
      </c>
      <c r="E1564">
        <v>3.6707129169999999</v>
      </c>
      <c r="F1564">
        <f t="shared" si="409"/>
        <v>0.14308236033664068</v>
      </c>
      <c r="G1564">
        <v>21.981818181818184</v>
      </c>
      <c r="H1564">
        <f t="shared" si="410"/>
        <v>0.85683912119064509</v>
      </c>
      <c r="I1564">
        <v>0.11458344640894247</v>
      </c>
      <c r="J1564">
        <f t="shared" si="411"/>
        <v>4.4663993993563685E-3</v>
      </c>
      <c r="K1564">
        <v>1</v>
      </c>
      <c r="L1564">
        <v>2015</v>
      </c>
      <c r="M1564" s="2" t="str">
        <f>VLOOKUP(A1564,Bransje!$A$2:$B$418,2,TRUE)</f>
        <v>Applied Resources</v>
      </c>
      <c r="N1564" t="s">
        <v>461</v>
      </c>
      <c r="O1564">
        <f>IFERROR(VLOOKUP(A1564,Størrelse!$A$2:$B$409,2,TRUE),0)</f>
        <v>0</v>
      </c>
    </row>
    <row r="1565" spans="1:15" x14ac:dyDescent="0.3">
      <c r="A1565" t="s">
        <v>148</v>
      </c>
      <c r="B1565" s="1">
        <v>41682</v>
      </c>
      <c r="C1565">
        <v>0.65054999999999996</v>
      </c>
      <c r="D1565">
        <f t="shared" si="408"/>
        <v>0.10101708074534162</v>
      </c>
      <c r="E1565">
        <v>2.6153911029999999</v>
      </c>
      <c r="F1565">
        <f t="shared" si="409"/>
        <v>0.40611663090062111</v>
      </c>
      <c r="G1565">
        <v>25.654545454545453</v>
      </c>
      <c r="H1565">
        <f t="shared" si="410"/>
        <v>3.9836250705815921</v>
      </c>
      <c r="I1565">
        <v>-4.5414149993556197E-2</v>
      </c>
      <c r="J1565">
        <f t="shared" si="411"/>
        <v>-7.051886644962143E-3</v>
      </c>
      <c r="K1565">
        <v>1</v>
      </c>
      <c r="L1565">
        <v>2014</v>
      </c>
      <c r="M1565" s="2" t="str">
        <f>VLOOKUP(A1565,Bransje!$A$2:$B$418,2,TRUE)</f>
        <v>Applied Resources</v>
      </c>
      <c r="N1565" t="s">
        <v>461</v>
      </c>
      <c r="O1565">
        <f>IFERROR(VLOOKUP(A1565,Størrelse!$A$2:$B$409,2,TRUE),0)</f>
        <v>0</v>
      </c>
    </row>
    <row r="1566" spans="1:15" x14ac:dyDescent="0.3">
      <c r="A1566" t="s">
        <v>148</v>
      </c>
      <c r="B1566" s="1">
        <v>41354</v>
      </c>
      <c r="C1566">
        <v>0.10332</v>
      </c>
      <c r="D1566">
        <f t="shared" si="408"/>
        <v>3.1764114030184455E-2</v>
      </c>
      <c r="E1566">
        <v>1.9470243810000001</v>
      </c>
      <c r="F1566">
        <f t="shared" si="409"/>
        <v>0.59858211825041918</v>
      </c>
      <c r="G1566">
        <v>6.4399999999999995</v>
      </c>
      <c r="H1566">
        <f t="shared" si="410"/>
        <v>1.9798770262716598</v>
      </c>
      <c r="I1566">
        <v>1.5737909343442547E-2</v>
      </c>
      <c r="J1566">
        <f t="shared" si="411"/>
        <v>4.8383734705944106E-3</v>
      </c>
      <c r="K1566">
        <v>1</v>
      </c>
      <c r="L1566">
        <v>2013</v>
      </c>
      <c r="M1566" s="2" t="str">
        <f>VLOOKUP(A1566,Bransje!$A$2:$B$418,2,TRUE)</f>
        <v>Applied Resources</v>
      </c>
      <c r="N1566" t="s">
        <v>461</v>
      </c>
      <c r="O1566">
        <f>IFERROR(VLOOKUP(A1566,Størrelse!$A$2:$B$409,2,TRUE),0)</f>
        <v>0</v>
      </c>
    </row>
    <row r="1567" spans="1:15" x14ac:dyDescent="0.3">
      <c r="A1567" t="s">
        <v>148</v>
      </c>
      <c r="B1567" s="1">
        <v>40953</v>
      </c>
      <c r="C1567">
        <v>0.17757000000000001</v>
      </c>
      <c r="D1567">
        <f t="shared" si="408"/>
        <v>2.6144692812207205E-2</v>
      </c>
      <c r="E1567">
        <v>1.987617403</v>
      </c>
      <c r="F1567">
        <f t="shared" si="409"/>
        <v>0.2926487944451881</v>
      </c>
      <c r="G1567">
        <v>3.2527272727272729</v>
      </c>
      <c r="H1567">
        <f t="shared" si="410"/>
        <v>0.47891848480792404</v>
      </c>
      <c r="I1567">
        <v>-0.1070212192421709</v>
      </c>
      <c r="J1567">
        <f t="shared" si="411"/>
        <v>-1.5757374001658143E-2</v>
      </c>
      <c r="K1567">
        <v>1</v>
      </c>
      <c r="L1567">
        <v>2012</v>
      </c>
      <c r="M1567" s="2" t="str">
        <f>VLOOKUP(A1567,Bransje!$A$2:$B$418,2,TRUE)</f>
        <v>Applied Resources</v>
      </c>
      <c r="N1567" t="s">
        <v>461</v>
      </c>
      <c r="O1567">
        <f>IFERROR(VLOOKUP(A1567,Størrelse!$A$2:$B$409,2,TRUE),0)</f>
        <v>0</v>
      </c>
    </row>
    <row r="1568" spans="1:15" x14ac:dyDescent="0.3">
      <c r="A1568" t="s">
        <v>148</v>
      </c>
      <c r="B1568" s="1">
        <v>40588</v>
      </c>
      <c r="C1568">
        <v>0.13730999999999999</v>
      </c>
      <c r="D1568">
        <f t="shared" si="408"/>
        <v>1.7157900715665114E-2</v>
      </c>
      <c r="E1568">
        <v>1.902813903</v>
      </c>
      <c r="F1568">
        <f t="shared" si="409"/>
        <v>0.23777067968874249</v>
      </c>
      <c r="G1568">
        <v>6.7918181818181811</v>
      </c>
      <c r="H1568">
        <f t="shared" si="410"/>
        <v>0.8486879472906963</v>
      </c>
      <c r="I1568">
        <v>-3.1518125263714003E-2</v>
      </c>
      <c r="J1568">
        <f t="shared" si="411"/>
        <v>-3.9384230137550161E-3</v>
      </c>
      <c r="K1568">
        <v>1</v>
      </c>
      <c r="L1568">
        <v>2011</v>
      </c>
      <c r="M1568" s="2" t="str">
        <f>VLOOKUP(A1568,Bransje!$A$2:$B$418,2,TRUE)</f>
        <v>Applied Resources</v>
      </c>
      <c r="N1568" t="s">
        <v>461</v>
      </c>
      <c r="O1568">
        <f>IFERROR(VLOOKUP(A1568,Størrelse!$A$2:$B$409,2,TRUE),0)</f>
        <v>0</v>
      </c>
    </row>
    <row r="1569" spans="1:15" x14ac:dyDescent="0.3">
      <c r="A1569" t="s">
        <v>148</v>
      </c>
      <c r="B1569" s="1">
        <v>40224</v>
      </c>
      <c r="C1569">
        <v>0.46104000000000001</v>
      </c>
      <c r="D1569">
        <f t="shared" si="408"/>
        <v>0.19036936936936938</v>
      </c>
      <c r="E1569">
        <v>1.935294284</v>
      </c>
      <c r="F1569">
        <f t="shared" si="409"/>
        <v>0.79910800015015016</v>
      </c>
      <c r="G1569">
        <v>8.002727272727272</v>
      </c>
      <c r="H1569">
        <f t="shared" si="410"/>
        <v>3.3044294294294292</v>
      </c>
      <c r="I1569">
        <v>-7.8658354481996762E-2</v>
      </c>
      <c r="J1569">
        <f t="shared" si="411"/>
        <v>-3.2479050274097761E-2</v>
      </c>
      <c r="K1569">
        <v>1</v>
      </c>
      <c r="L1569">
        <v>2010</v>
      </c>
      <c r="M1569" s="2" t="str">
        <f>VLOOKUP(A1569,Bransje!$A$2:$B$418,2,TRUE)</f>
        <v>Applied Resources</v>
      </c>
      <c r="N1569" t="s">
        <v>461</v>
      </c>
      <c r="O1569">
        <f>IFERROR(VLOOKUP(A1569,Størrelse!$A$2:$B$409,2,TRUE),0)</f>
        <v>0</v>
      </c>
    </row>
    <row r="1570" spans="1:15" x14ac:dyDescent="0.3">
      <c r="A1570" t="s">
        <v>148</v>
      </c>
      <c r="B1570" s="1">
        <v>39862</v>
      </c>
      <c r="C1570">
        <v>-7.3760000000000006E-2</v>
      </c>
      <c r="D1570">
        <f t="shared" si="408"/>
        <v>-1.401796821008984E-2</v>
      </c>
      <c r="E1570">
        <v>1.510540803</v>
      </c>
      <c r="F1570">
        <f t="shared" si="409"/>
        <v>0.28707582641672424</v>
      </c>
      <c r="G1570">
        <v>2.4218181818181819</v>
      </c>
      <c r="H1570">
        <f t="shared" si="410"/>
        <v>0.46026261230131299</v>
      </c>
      <c r="I1570">
        <v>-1.019479953218061E-2</v>
      </c>
      <c r="J1570">
        <f t="shared" si="411"/>
        <v>-1.9375050942292103E-3</v>
      </c>
      <c r="K1570">
        <v>1</v>
      </c>
      <c r="L1570">
        <v>2009</v>
      </c>
      <c r="M1570" s="2" t="str">
        <f>VLOOKUP(A1570,Bransje!$A$2:$B$418,2,TRUE)</f>
        <v>Applied Resources</v>
      </c>
      <c r="N1570" t="s">
        <v>461</v>
      </c>
      <c r="O1570">
        <f>IFERROR(VLOOKUP(A1570,Størrelse!$A$2:$B$409,2,TRUE),0)</f>
        <v>0</v>
      </c>
    </row>
    <row r="1571" spans="1:15" x14ac:dyDescent="0.3">
      <c r="A1571" t="s">
        <v>148</v>
      </c>
      <c r="B1571" s="1">
        <v>39492</v>
      </c>
      <c r="C1571">
        <v>2.7300000000000001E-2</v>
      </c>
      <c r="D1571">
        <f t="shared" si="408"/>
        <v>2.9183673469387766E-3</v>
      </c>
      <c r="E1571">
        <v>1.53447881</v>
      </c>
      <c r="F1571">
        <f t="shared" si="409"/>
        <v>0.1640356356656949</v>
      </c>
      <c r="G1571">
        <v>5.2618181818181826</v>
      </c>
      <c r="H1571">
        <f t="shared" si="410"/>
        <v>0.56248785228377085</v>
      </c>
      <c r="I1571">
        <v>-0.11530603740170542</v>
      </c>
      <c r="J1571">
        <f t="shared" si="411"/>
        <v>-1.2326204192602138E-2</v>
      </c>
      <c r="K1571">
        <v>1</v>
      </c>
      <c r="L1571">
        <v>2008</v>
      </c>
      <c r="M1571" s="2" t="str">
        <f>VLOOKUP(A1571,Bransje!$A$2:$B$418,2,TRUE)</f>
        <v>Applied Resources</v>
      </c>
      <c r="N1571" t="s">
        <v>461</v>
      </c>
      <c r="O1571">
        <f>IFERROR(VLOOKUP(A1571,Størrelse!$A$2:$B$409,2,TRUE),0)</f>
        <v>0</v>
      </c>
    </row>
    <row r="1572" spans="1:15" x14ac:dyDescent="0.3">
      <c r="A1572" t="s">
        <v>148</v>
      </c>
      <c r="B1572" s="1">
        <v>39141</v>
      </c>
      <c r="C1572">
        <v>1.1429999999999999E-2</v>
      </c>
      <c r="D1572">
        <f t="shared" si="408"/>
        <v>2.2861654352442228E-3</v>
      </c>
      <c r="E1572">
        <v>1.326209456</v>
      </c>
      <c r="F1572">
        <f t="shared" si="409"/>
        <v>0.2652610864568018</v>
      </c>
      <c r="G1572">
        <v>9.3545454545454518</v>
      </c>
      <c r="H1572">
        <f t="shared" si="410"/>
        <v>1.8710444864919311</v>
      </c>
      <c r="I1572">
        <v>2.2707508529370868E-2</v>
      </c>
      <c r="J1572">
        <f t="shared" si="411"/>
        <v>4.5418303692354384E-3</v>
      </c>
      <c r="K1572">
        <v>1</v>
      </c>
      <c r="L1572">
        <v>2007</v>
      </c>
      <c r="M1572" s="2" t="str">
        <f>VLOOKUP(A1572,Bransje!$A$2:$B$418,2,TRUE)</f>
        <v>Applied Resources</v>
      </c>
      <c r="N1572" t="s">
        <v>461</v>
      </c>
      <c r="O1572">
        <f>IFERROR(VLOOKUP(A1572,Størrelse!$A$2:$B$409,2,TRUE),0)</f>
        <v>0</v>
      </c>
    </row>
    <row r="1573" spans="1:15" x14ac:dyDescent="0.3">
      <c r="A1573" t="s">
        <v>148</v>
      </c>
      <c r="B1573" s="1">
        <v>38764</v>
      </c>
      <c r="C1573">
        <v>2.111E-2</v>
      </c>
      <c r="D1573">
        <f t="shared" si="408"/>
        <v>8.0900754244584757E-3</v>
      </c>
      <c r="E1573">
        <v>1.3005745520000001</v>
      </c>
      <c r="F1573">
        <f t="shared" si="409"/>
        <v>0.49842473807727578</v>
      </c>
      <c r="G1573">
        <v>4.9996381818181819</v>
      </c>
      <c r="H1573">
        <f t="shared" si="410"/>
        <v>1.9160326852634546</v>
      </c>
      <c r="I1573">
        <v>-6.248446211743619E-2</v>
      </c>
      <c r="J1573">
        <f t="shared" si="411"/>
        <v>-2.3946187180804223E-2</v>
      </c>
      <c r="K1573">
        <v>1</v>
      </c>
      <c r="L1573">
        <v>2006</v>
      </c>
      <c r="M1573" s="2" t="str">
        <f>VLOOKUP(A1573,Bransje!$A$2:$B$418,2,TRUE)</f>
        <v>Applied Resources</v>
      </c>
      <c r="N1573" t="s">
        <v>461</v>
      </c>
      <c r="O1573">
        <f>IFERROR(VLOOKUP(A1573,Størrelse!$A$2:$B$409,2,TRUE),0)</f>
        <v>0</v>
      </c>
    </row>
    <row r="1574" spans="1:15" x14ac:dyDescent="0.3">
      <c r="A1574" t="s">
        <v>148</v>
      </c>
      <c r="B1574" s="1">
        <v>38399</v>
      </c>
      <c r="C1574">
        <v>0.11588</v>
      </c>
      <c r="D1574">
        <f t="shared" si="408"/>
        <v>6.3602988338515729E-2</v>
      </c>
      <c r="E1574">
        <v>1.2671887399999999</v>
      </c>
      <c r="F1574">
        <f t="shared" si="409"/>
        <v>0.69552114819570632</v>
      </c>
      <c r="G1574">
        <v>2.6093699863636362</v>
      </c>
      <c r="H1574">
        <f t="shared" si="410"/>
        <v>1.4322033898305084</v>
      </c>
      <c r="I1574">
        <v>-0.10076668421081791</v>
      </c>
      <c r="J1574">
        <f t="shared" si="411"/>
        <v>-5.5307751473693038E-2</v>
      </c>
      <c r="K1574">
        <v>1</v>
      </c>
      <c r="L1574">
        <v>2005</v>
      </c>
      <c r="M1574" s="2" t="str">
        <f>VLOOKUP(A1574,Bransje!$A$2:$B$418,2,TRUE)</f>
        <v>Applied Resources</v>
      </c>
      <c r="N1574" t="s">
        <v>461</v>
      </c>
      <c r="O1574">
        <f>IFERROR(VLOOKUP(A1574,Størrelse!$A$2:$B$409,2,TRUE),0)</f>
        <v>0</v>
      </c>
    </row>
    <row r="1575" spans="1:15" x14ac:dyDescent="0.3">
      <c r="A1575" t="s">
        <v>148</v>
      </c>
      <c r="B1575" s="1">
        <v>38042</v>
      </c>
      <c r="C1575">
        <v>-5.2019999999999997E-2</v>
      </c>
      <c r="D1575">
        <f t="shared" si="408"/>
        <v>-4.3606976822896007E-2</v>
      </c>
      <c r="E1575">
        <v>0.93114570799999996</v>
      </c>
      <c r="F1575">
        <f t="shared" si="409"/>
        <v>0.78055458107449238</v>
      </c>
      <c r="G1575">
        <v>1.8219269727272727</v>
      </c>
      <c r="H1575">
        <f t="shared" si="410"/>
        <v>1.5272727272727273</v>
      </c>
      <c r="I1575">
        <v>0.19130033185533812</v>
      </c>
      <c r="J1575">
        <f t="shared" si="411"/>
        <v>0.16036195958146954</v>
      </c>
      <c r="K1575">
        <v>0</v>
      </c>
      <c r="L1575">
        <v>2004</v>
      </c>
      <c r="M1575" s="2" t="str">
        <f>VLOOKUP(A1575,Bransje!$A$2:$B$418,2,TRUE)</f>
        <v>Applied Resources</v>
      </c>
      <c r="N1575" t="s">
        <v>461</v>
      </c>
      <c r="O1575">
        <f>IFERROR(VLOOKUP(A1575,Størrelse!$A$2:$B$409,2,TRUE),0)</f>
        <v>0</v>
      </c>
    </row>
    <row r="1576" spans="1:15" x14ac:dyDescent="0.3">
      <c r="A1576" t="s">
        <v>148</v>
      </c>
      <c r="B1576" s="1">
        <v>37655</v>
      </c>
      <c r="C1576">
        <v>1.7700000000000001E-3</v>
      </c>
      <c r="D1576">
        <f t="shared" si="408"/>
        <v>7.1749421011574257E-4</v>
      </c>
      <c r="E1576">
        <v>1.042925713</v>
      </c>
      <c r="F1576">
        <f t="shared" si="409"/>
        <v>0.42276449754708056</v>
      </c>
      <c r="G1576">
        <v>1.1929283749999999</v>
      </c>
      <c r="H1576">
        <f t="shared" si="410"/>
        <v>0.48357017070354874</v>
      </c>
      <c r="I1576">
        <v>-9.3806782228796348E-2</v>
      </c>
      <c r="J1576">
        <f t="shared" si="411"/>
        <v>-3.8025888767655204E-2</v>
      </c>
      <c r="K1576">
        <v>0</v>
      </c>
      <c r="L1576">
        <v>2003</v>
      </c>
      <c r="M1576" s="2" t="str">
        <f>VLOOKUP(A1576,Bransje!$A$2:$B$418,2,TRUE)</f>
        <v>Applied Resources</v>
      </c>
      <c r="N1576" t="s">
        <v>461</v>
      </c>
      <c r="O1576">
        <f>IFERROR(VLOOKUP(A1576,Størrelse!$A$2:$B$409,2,TRUE),0)</f>
        <v>0</v>
      </c>
    </row>
    <row r="1577" spans="1:15" x14ac:dyDescent="0.3">
      <c r="A1577" t="s">
        <v>148</v>
      </c>
      <c r="B1577" s="1">
        <v>37291</v>
      </c>
      <c r="C1577">
        <v>2.8340000000000001E-2</v>
      </c>
      <c r="D1577">
        <f t="shared" si="408"/>
        <v>9.5024449280144748E-3</v>
      </c>
      <c r="E1577">
        <v>0.97766982300000005</v>
      </c>
      <c r="F1577">
        <f t="shared" si="409"/>
        <v>0.32781417257724627</v>
      </c>
      <c r="G1577">
        <v>2.4669188615674997</v>
      </c>
      <c r="H1577">
        <f t="shared" si="410"/>
        <v>0.82716163104888252</v>
      </c>
      <c r="I1577">
        <v>-3.1698450720567317E-2</v>
      </c>
      <c r="J1577">
        <f t="shared" si="411"/>
        <v>-1.0628538541833862E-2</v>
      </c>
      <c r="K1577">
        <v>0</v>
      </c>
      <c r="L1577">
        <v>2002</v>
      </c>
      <c r="M1577" s="2" t="str">
        <f>VLOOKUP(A1577,Bransje!$A$2:$B$418,2,TRUE)</f>
        <v>Applied Resources</v>
      </c>
      <c r="N1577" t="s">
        <v>461</v>
      </c>
      <c r="O1577">
        <f>IFERROR(VLOOKUP(A1577,Størrelse!$A$2:$B$409,2,TRUE),0)</f>
        <v>0</v>
      </c>
    </row>
    <row r="1578" spans="1:15" x14ac:dyDescent="0.3">
      <c r="A1578" t="s">
        <v>148</v>
      </c>
      <c r="B1578" s="1">
        <v>36949</v>
      </c>
      <c r="C1578">
        <v>3.7650000000000003E-2</v>
      </c>
      <c r="D1578">
        <f t="shared" si="408"/>
        <v>1.9548390781856644E-2</v>
      </c>
      <c r="E1578">
        <v>0.79969945099999995</v>
      </c>
      <c r="F1578">
        <f t="shared" si="409"/>
        <v>0.41521480414831918</v>
      </c>
      <c r="G1578">
        <v>2.9823903442418174</v>
      </c>
      <c r="H1578">
        <f t="shared" si="410"/>
        <v>1.5484975275770254</v>
      </c>
      <c r="I1578">
        <v>-6.0333308080560921E-2</v>
      </c>
      <c r="J1578">
        <f t="shared" si="411"/>
        <v>-3.1325872072269695E-2</v>
      </c>
      <c r="K1578">
        <v>0</v>
      </c>
      <c r="L1578">
        <v>2001</v>
      </c>
      <c r="M1578" s="2" t="str">
        <f>VLOOKUP(A1578,Bransje!$A$2:$B$418,2,TRUE)</f>
        <v>Applied Resources</v>
      </c>
      <c r="N1578" t="s">
        <v>461</v>
      </c>
      <c r="O1578">
        <f>IFERROR(VLOOKUP(A1578,Størrelse!$A$2:$B$409,2,TRUE),0)</f>
        <v>0</v>
      </c>
    </row>
    <row r="1579" spans="1:15" x14ac:dyDescent="0.3">
      <c r="A1579" t="s">
        <v>148</v>
      </c>
      <c r="B1579" s="1">
        <v>36524</v>
      </c>
      <c r="C1579">
        <v>-7.2700000000000004E-3</v>
      </c>
      <c r="D1579">
        <f t="shared" si="408"/>
        <v>-3.665617307046239E-3</v>
      </c>
      <c r="E1579">
        <v>0.29295711800000002</v>
      </c>
      <c r="F1579">
        <f t="shared" si="409"/>
        <v>0.14771233589589922</v>
      </c>
      <c r="G1579">
        <v>1.9259897359399996</v>
      </c>
      <c r="H1579">
        <f t="shared" si="410"/>
        <v>0.97110609480812626</v>
      </c>
      <c r="I1579">
        <v>5.9275188336204043E-2</v>
      </c>
      <c r="J1579">
        <f t="shared" si="411"/>
        <v>2.9887229194444965E-2</v>
      </c>
      <c r="K1579">
        <v>0</v>
      </c>
      <c r="L1579">
        <v>1999</v>
      </c>
      <c r="M1579" s="2" t="str">
        <f>VLOOKUP(A1579,Bransje!$A$2:$B$418,2,TRUE)</f>
        <v>Applied Resources</v>
      </c>
      <c r="N1579" t="s">
        <v>461</v>
      </c>
      <c r="O1579">
        <f>IFERROR(VLOOKUP(A1579,Størrelse!$A$2:$B$409,2,TRUE),0)</f>
        <v>0</v>
      </c>
    </row>
    <row r="1580" spans="1:15" x14ac:dyDescent="0.3">
      <c r="A1580" t="s">
        <v>148</v>
      </c>
      <c r="B1580" s="1">
        <v>36157</v>
      </c>
      <c r="C1580">
        <v>3.2000000000000002E-3</v>
      </c>
      <c r="D1580" t="e">
        <f>C1580/#REF!</f>
        <v>#REF!</v>
      </c>
      <c r="E1580" t="s">
        <v>13</v>
      </c>
      <c r="F1580" t="e">
        <f>E1580/#REF!</f>
        <v>#VALUE!</v>
      </c>
      <c r="G1580">
        <v>1.9832948698777777</v>
      </c>
      <c r="H1580" t="e">
        <f>G1580/#REF!</f>
        <v>#REF!</v>
      </c>
      <c r="I1580">
        <v>0.28407686410545441</v>
      </c>
      <c r="J1580" t="e">
        <f>+I1580/#REF!</f>
        <v>#REF!</v>
      </c>
      <c r="K1580">
        <v>0</v>
      </c>
      <c r="L1580">
        <v>1998</v>
      </c>
      <c r="M1580" s="2" t="str">
        <f>VLOOKUP(A1580,Bransje!$A$2:$B$418,2,TRUE)</f>
        <v>Applied Resources</v>
      </c>
      <c r="N1580" t="s">
        <v>461</v>
      </c>
      <c r="O1580">
        <f>IFERROR(VLOOKUP(A1580,Størrelse!$A$2:$B$409,2,TRUE),0)</f>
        <v>0</v>
      </c>
    </row>
    <row r="1581" spans="1:15" x14ac:dyDescent="0.3">
      <c r="A1581" t="s">
        <v>149</v>
      </c>
      <c r="B1581" s="1">
        <v>43146</v>
      </c>
      <c r="C1581" t="s">
        <v>13</v>
      </c>
      <c r="D1581" t="e">
        <f t="shared" ref="D1581:D1598" si="412">C1581/G1582</f>
        <v>#VALUE!</v>
      </c>
      <c r="E1581" t="s">
        <v>13</v>
      </c>
      <c r="F1581" t="e">
        <f t="shared" ref="F1581:F1598" si="413">E1581/G1582</f>
        <v>#VALUE!</v>
      </c>
      <c r="G1581">
        <v>2.0567473327272725</v>
      </c>
      <c r="H1581">
        <f t="shared" ref="H1581:H1598" si="414">G1581/G1582</f>
        <v>0.78728522336769768</v>
      </c>
      <c r="I1581">
        <v>-7.5133210585788257E-3</v>
      </c>
      <c r="J1581">
        <f t="shared" ref="J1581:J1598" si="415">+I1581/G1582</f>
        <v>-2.8759617448940243E-3</v>
      </c>
      <c r="K1581">
        <v>1</v>
      </c>
      <c r="L1581">
        <v>2018</v>
      </c>
      <c r="M1581" s="2" t="str">
        <f>VLOOKUP(A1581,Bransje!$A$2:$B$418,2,TRUE)</f>
        <v>Banking &amp; Investment Services</v>
      </c>
      <c r="N1581" t="s">
        <v>466</v>
      </c>
      <c r="O1581">
        <f>IFERROR(VLOOKUP(A1581,Størrelse!$A$2:$B$409,2,TRUE),0)</f>
        <v>0</v>
      </c>
    </row>
    <row r="1582" spans="1:15" x14ac:dyDescent="0.3">
      <c r="A1582" t="s">
        <v>149</v>
      </c>
      <c r="B1582" s="1">
        <v>42793</v>
      </c>
      <c r="C1582">
        <v>-0.95133999999999996</v>
      </c>
      <c r="D1582">
        <f t="shared" si="412"/>
        <v>-0.31766310688160004</v>
      </c>
      <c r="E1582">
        <v>-0.52793558100000004</v>
      </c>
      <c r="F1582">
        <f t="shared" si="413"/>
        <v>-0.17628361773267459</v>
      </c>
      <c r="G1582">
        <v>2.612455145454545</v>
      </c>
      <c r="H1582">
        <f t="shared" si="414"/>
        <v>0.87232810361586099</v>
      </c>
      <c r="I1582">
        <v>-7.4653136341540804E-2</v>
      </c>
      <c r="J1582">
        <f t="shared" si="415"/>
        <v>-2.4927520369909327E-2</v>
      </c>
      <c r="K1582">
        <v>1</v>
      </c>
      <c r="L1582">
        <v>2017</v>
      </c>
      <c r="M1582" s="2" t="str">
        <f>VLOOKUP(A1582,Bransje!$A$2:$B$418,2,TRUE)</f>
        <v>Banking &amp; Investment Services</v>
      </c>
      <c r="N1582" t="s">
        <v>466</v>
      </c>
      <c r="O1582">
        <f>IFERROR(VLOOKUP(A1582,Størrelse!$A$2:$B$409,2,TRUE),0)</f>
        <v>0</v>
      </c>
    </row>
    <row r="1583" spans="1:15" x14ac:dyDescent="0.3">
      <c r="A1583" t="s">
        <v>149</v>
      </c>
      <c r="B1583" s="1">
        <v>42417</v>
      </c>
      <c r="C1583">
        <v>-19.392659999999999</v>
      </c>
      <c r="D1583">
        <f t="shared" si="412"/>
        <v>-15.119679677739194</v>
      </c>
      <c r="E1583">
        <v>131.145081387</v>
      </c>
      <c r="F1583">
        <f t="shared" si="413"/>
        <v>102.24856321321967</v>
      </c>
      <c r="G1583">
        <v>2.9948079565770445</v>
      </c>
      <c r="H1583">
        <f t="shared" si="414"/>
        <v>2.3349317215786582</v>
      </c>
      <c r="I1583">
        <v>-3.9512816603872181E-2</v>
      </c>
      <c r="J1583">
        <f t="shared" si="415"/>
        <v>-3.0806559296960915E-2</v>
      </c>
      <c r="K1583">
        <v>1</v>
      </c>
      <c r="L1583">
        <v>2016</v>
      </c>
      <c r="M1583" s="2" t="str">
        <f>VLOOKUP(A1583,Bransje!$A$2:$B$418,2,TRUE)</f>
        <v>Banking &amp; Investment Services</v>
      </c>
      <c r="N1583" t="s">
        <v>466</v>
      </c>
      <c r="O1583">
        <f>IFERROR(VLOOKUP(A1583,Størrelse!$A$2:$B$409,2,TRUE),0)</f>
        <v>0</v>
      </c>
    </row>
    <row r="1584" spans="1:15" x14ac:dyDescent="0.3">
      <c r="A1584" t="s">
        <v>149</v>
      </c>
      <c r="B1584" s="1">
        <v>42047</v>
      </c>
      <c r="C1584">
        <v>-14.322100000000001</v>
      </c>
      <c r="D1584">
        <f t="shared" si="412"/>
        <v>-5.6955266014797576</v>
      </c>
      <c r="E1584">
        <v>57.310986587999999</v>
      </c>
      <c r="F1584">
        <f t="shared" si="413"/>
        <v>22.791088504409522</v>
      </c>
      <c r="G1584">
        <v>1.2826105058662018</v>
      </c>
      <c r="H1584">
        <f t="shared" si="414"/>
        <v>0.51006083294337856</v>
      </c>
      <c r="I1584">
        <v>-2.720081594817314E-2</v>
      </c>
      <c r="J1584">
        <f t="shared" si="415"/>
        <v>-1.0817056913076641E-2</v>
      </c>
      <c r="K1584">
        <v>1</v>
      </c>
      <c r="L1584">
        <v>2015</v>
      </c>
      <c r="M1584" s="2" t="str">
        <f>VLOOKUP(A1584,Bransje!$A$2:$B$418,2,TRUE)</f>
        <v>Banking &amp; Investment Services</v>
      </c>
      <c r="N1584" t="s">
        <v>466</v>
      </c>
      <c r="O1584">
        <f>IFERROR(VLOOKUP(A1584,Størrelse!$A$2:$B$409,2,TRUE),0)</f>
        <v>0</v>
      </c>
    </row>
    <row r="1585" spans="1:15" x14ac:dyDescent="0.3">
      <c r="A1585" t="s">
        <v>149</v>
      </c>
      <c r="B1585" s="1">
        <v>41680</v>
      </c>
      <c r="C1585">
        <v>-0.61450000000000005</v>
      </c>
      <c r="D1585">
        <f t="shared" si="412"/>
        <v>-0.38403933707181143</v>
      </c>
      <c r="E1585">
        <v>62.774767685999997</v>
      </c>
      <c r="F1585">
        <f t="shared" si="413"/>
        <v>39.231863575213026</v>
      </c>
      <c r="G1585">
        <v>2.5146226156294254</v>
      </c>
      <c r="H1585">
        <f t="shared" si="414"/>
        <v>1.5715443487259706</v>
      </c>
      <c r="I1585">
        <v>-2.3455194750049757E-2</v>
      </c>
      <c r="J1585">
        <f t="shared" si="415"/>
        <v>-1.4658612599998925E-2</v>
      </c>
      <c r="K1585">
        <v>1</v>
      </c>
      <c r="L1585">
        <v>2014</v>
      </c>
      <c r="M1585" s="2" t="str">
        <f>VLOOKUP(A1585,Bransje!$A$2:$B$418,2,TRUE)</f>
        <v>Banking &amp; Investment Services</v>
      </c>
      <c r="N1585" t="s">
        <v>466</v>
      </c>
      <c r="O1585">
        <f>IFERROR(VLOOKUP(A1585,Størrelse!$A$2:$B$409,2,TRUE),0)</f>
        <v>0</v>
      </c>
    </row>
    <row r="1586" spans="1:15" x14ac:dyDescent="0.3">
      <c r="A1586" t="s">
        <v>149</v>
      </c>
      <c r="B1586" s="1">
        <v>41324</v>
      </c>
      <c r="C1586">
        <v>-15.808350000000001</v>
      </c>
      <c r="D1586">
        <f t="shared" si="412"/>
        <v>-10.397598472511664</v>
      </c>
      <c r="E1586">
        <v>54.088821725999999</v>
      </c>
      <c r="F1586">
        <f t="shared" si="413"/>
        <v>35.575746371899235</v>
      </c>
      <c r="G1586">
        <v>1.6000965023150606</v>
      </c>
      <c r="H1586">
        <f t="shared" si="414"/>
        <v>1.0524286815728605</v>
      </c>
      <c r="I1586">
        <v>0.14985681406321816</v>
      </c>
      <c r="J1586">
        <f t="shared" si="415"/>
        <v>9.8565060932936169E-2</v>
      </c>
      <c r="K1586">
        <v>1</v>
      </c>
      <c r="L1586">
        <v>2013</v>
      </c>
      <c r="M1586" s="2" t="str">
        <f>VLOOKUP(A1586,Bransje!$A$2:$B$418,2,TRUE)</f>
        <v>Banking &amp; Investment Services</v>
      </c>
      <c r="N1586" t="s">
        <v>466</v>
      </c>
      <c r="O1586">
        <f>IFERROR(VLOOKUP(A1586,Størrelse!$A$2:$B$409,2,TRUE),0)</f>
        <v>0</v>
      </c>
    </row>
    <row r="1587" spans="1:15" x14ac:dyDescent="0.3">
      <c r="A1587" t="s">
        <v>149</v>
      </c>
      <c r="B1587" s="1">
        <v>40967</v>
      </c>
      <c r="C1587">
        <v>-21.127099999999999</v>
      </c>
      <c r="D1587">
        <f t="shared" si="412"/>
        <v>-5.6836865818464508</v>
      </c>
      <c r="E1587">
        <v>68.994850276999998</v>
      </c>
      <c r="F1587">
        <f t="shared" si="413"/>
        <v>18.561236740295158</v>
      </c>
      <c r="G1587">
        <v>1.5203847351667645</v>
      </c>
      <c r="H1587">
        <f t="shared" si="414"/>
        <v>0.40901923683380637</v>
      </c>
      <c r="I1587">
        <v>0.12000415132995268</v>
      </c>
      <c r="J1587">
        <f t="shared" si="415"/>
        <v>3.2283937912913889E-2</v>
      </c>
      <c r="K1587">
        <v>1</v>
      </c>
      <c r="L1587">
        <v>2012</v>
      </c>
      <c r="M1587" s="2" t="str">
        <f>VLOOKUP(A1587,Bransje!$A$2:$B$418,2,TRUE)</f>
        <v>Banking &amp; Investment Services</v>
      </c>
      <c r="N1587" t="s">
        <v>466</v>
      </c>
      <c r="O1587">
        <f>IFERROR(VLOOKUP(A1587,Størrelse!$A$2:$B$409,2,TRUE),0)</f>
        <v>0</v>
      </c>
    </row>
    <row r="1588" spans="1:15" x14ac:dyDescent="0.3">
      <c r="A1588" t="s">
        <v>149</v>
      </c>
      <c r="B1588" s="1">
        <v>40589</v>
      </c>
      <c r="C1588">
        <v>-5.5120300000000002</v>
      </c>
      <c r="D1588">
        <f t="shared" si="412"/>
        <v>-1.4539786603277491</v>
      </c>
      <c r="E1588">
        <v>96.735983852000004</v>
      </c>
      <c r="F1588">
        <f t="shared" si="413"/>
        <v>25.517287860664354</v>
      </c>
      <c r="G1588">
        <v>3.7171472592242178</v>
      </c>
      <c r="H1588">
        <f t="shared" si="414"/>
        <v>0.98051948051948057</v>
      </c>
      <c r="I1588">
        <v>-5.0465071877919598E-2</v>
      </c>
      <c r="J1588">
        <f t="shared" si="415"/>
        <v>-1.3311817534084738E-2</v>
      </c>
      <c r="K1588">
        <v>1</v>
      </c>
      <c r="L1588">
        <v>2011</v>
      </c>
      <c r="M1588" s="2" t="str">
        <f>VLOOKUP(A1588,Bransje!$A$2:$B$418,2,TRUE)</f>
        <v>Banking &amp; Investment Services</v>
      </c>
      <c r="N1588" t="s">
        <v>466</v>
      </c>
      <c r="O1588">
        <f>IFERROR(VLOOKUP(A1588,Størrelse!$A$2:$B$409,2,TRUE),0)</f>
        <v>0</v>
      </c>
    </row>
    <row r="1589" spans="1:15" x14ac:dyDescent="0.3">
      <c r="A1589" t="s">
        <v>149</v>
      </c>
      <c r="B1589" s="1">
        <v>40225</v>
      </c>
      <c r="C1589">
        <v>-10.91886</v>
      </c>
      <c r="D1589">
        <f t="shared" si="412"/>
        <v>-4.5370631455308121</v>
      </c>
      <c r="E1589">
        <v>96.487388045000003</v>
      </c>
      <c r="F1589">
        <f t="shared" si="413"/>
        <v>40.092955886191397</v>
      </c>
      <c r="G1589">
        <v>3.7909978670233744</v>
      </c>
      <c r="H1589">
        <f t="shared" si="414"/>
        <v>1.5752557233317095</v>
      </c>
      <c r="I1589">
        <v>-0.26400872972617961</v>
      </c>
      <c r="J1589">
        <f t="shared" si="415"/>
        <v>-0.10970232036485993</v>
      </c>
      <c r="K1589">
        <v>1</v>
      </c>
      <c r="L1589">
        <v>2010</v>
      </c>
      <c r="M1589" s="2" t="str">
        <f>VLOOKUP(A1589,Bransje!$A$2:$B$418,2,TRUE)</f>
        <v>Banking &amp; Investment Services</v>
      </c>
      <c r="N1589" t="s">
        <v>466</v>
      </c>
      <c r="O1589">
        <f>IFERROR(VLOOKUP(A1589,Størrelse!$A$2:$B$409,2,TRUE),0)</f>
        <v>0</v>
      </c>
    </row>
    <row r="1590" spans="1:15" x14ac:dyDescent="0.3">
      <c r="A1590" t="s">
        <v>149</v>
      </c>
      <c r="B1590" s="1">
        <v>39854</v>
      </c>
      <c r="C1590">
        <v>33.454970000000003</v>
      </c>
      <c r="D1590">
        <f t="shared" si="412"/>
        <v>1.3753999975108191</v>
      </c>
      <c r="E1590">
        <v>107.18615732400001</v>
      </c>
      <c r="F1590">
        <f t="shared" si="413"/>
        <v>4.4066349638521229</v>
      </c>
      <c r="G1590">
        <v>2.4065920287566445</v>
      </c>
      <c r="H1590">
        <f t="shared" si="414"/>
        <v>9.8939759036144576E-2</v>
      </c>
      <c r="I1590">
        <v>-7.3267422410083438E-2</v>
      </c>
      <c r="J1590">
        <f t="shared" si="415"/>
        <v>-3.0121686733078192E-3</v>
      </c>
      <c r="K1590">
        <v>1</v>
      </c>
      <c r="L1590">
        <v>2009</v>
      </c>
      <c r="M1590" s="2" t="str">
        <f>VLOOKUP(A1590,Bransje!$A$2:$B$418,2,TRUE)</f>
        <v>Banking &amp; Investment Services</v>
      </c>
      <c r="N1590" t="s">
        <v>466</v>
      </c>
      <c r="O1590">
        <f>IFERROR(VLOOKUP(A1590,Størrelse!$A$2:$B$409,2,TRUE),0)</f>
        <v>0</v>
      </c>
    </row>
    <row r="1591" spans="1:15" x14ac:dyDescent="0.3">
      <c r="A1591" t="s">
        <v>149</v>
      </c>
      <c r="B1591" s="1">
        <v>39489</v>
      </c>
      <c r="C1591">
        <v>237.90395000000001</v>
      </c>
      <c r="D1591">
        <f t="shared" si="412"/>
        <v>5.164111110797986</v>
      </c>
      <c r="E1591">
        <v>265.58967383999999</v>
      </c>
      <c r="F1591">
        <f t="shared" si="413"/>
        <v>5.7650769799759827</v>
      </c>
      <c r="G1591">
        <v>24.323811298928579</v>
      </c>
      <c r="H1591">
        <f t="shared" si="414"/>
        <v>0.52798982188295174</v>
      </c>
      <c r="I1591">
        <v>1.1821766162962599E-2</v>
      </c>
      <c r="J1591">
        <f t="shared" si="415"/>
        <v>2.566116030919656E-4</v>
      </c>
      <c r="K1591">
        <v>1</v>
      </c>
      <c r="L1591">
        <v>2008</v>
      </c>
      <c r="M1591" s="2" t="str">
        <f>VLOOKUP(A1591,Bransje!$A$2:$B$418,2,TRUE)</f>
        <v>Banking &amp; Investment Services</v>
      </c>
      <c r="N1591" t="s">
        <v>466</v>
      </c>
      <c r="O1591">
        <f>IFERROR(VLOOKUP(A1591,Størrelse!$A$2:$B$409,2,TRUE),0)</f>
        <v>0</v>
      </c>
    </row>
    <row r="1592" spans="1:15" x14ac:dyDescent="0.3">
      <c r="A1592" t="s">
        <v>149</v>
      </c>
      <c r="B1592" s="1">
        <v>39119</v>
      </c>
      <c r="C1592">
        <v>201.63565</v>
      </c>
      <c r="D1592">
        <f t="shared" si="412"/>
        <v>5.9211717487735305</v>
      </c>
      <c r="E1592">
        <v>230.27469772399999</v>
      </c>
      <c r="F1592">
        <f t="shared" si="413"/>
        <v>6.7621773958162317</v>
      </c>
      <c r="G1592">
        <v>46.068712484235803</v>
      </c>
      <c r="H1592">
        <f t="shared" si="414"/>
        <v>1.3528399311531838</v>
      </c>
      <c r="I1592">
        <v>9.5579102276510675E-3</v>
      </c>
      <c r="J1592">
        <f t="shared" si="415"/>
        <v>2.8067471212199371E-4</v>
      </c>
      <c r="K1592">
        <v>1</v>
      </c>
      <c r="L1592">
        <v>2007</v>
      </c>
      <c r="M1592" s="2" t="str">
        <f>VLOOKUP(A1592,Bransje!$A$2:$B$418,2,TRUE)</f>
        <v>Banking &amp; Investment Services</v>
      </c>
      <c r="N1592" t="s">
        <v>466</v>
      </c>
      <c r="O1592">
        <f>IFERROR(VLOOKUP(A1592,Størrelse!$A$2:$B$409,2,TRUE),0)</f>
        <v>0</v>
      </c>
    </row>
    <row r="1593" spans="1:15" x14ac:dyDescent="0.3">
      <c r="A1593" t="s">
        <v>149</v>
      </c>
      <c r="B1593" s="1">
        <v>38777</v>
      </c>
      <c r="C1593">
        <v>140.8544</v>
      </c>
      <c r="D1593">
        <f t="shared" si="412"/>
        <v>10.485092733563544</v>
      </c>
      <c r="E1593">
        <v>176.96070042100001</v>
      </c>
      <c r="F1593">
        <f t="shared" si="413"/>
        <v>13.172817846730684</v>
      </c>
      <c r="G1593">
        <v>34.05333581850001</v>
      </c>
      <c r="H1593">
        <f t="shared" si="414"/>
        <v>2.5349040139616057</v>
      </c>
      <c r="I1593">
        <v>-4.2220604952573737E-2</v>
      </c>
      <c r="J1593">
        <f t="shared" si="415"/>
        <v>-3.1428692195266026E-3</v>
      </c>
      <c r="K1593">
        <v>1</v>
      </c>
      <c r="L1593">
        <v>2006</v>
      </c>
      <c r="M1593" s="2" t="str">
        <f>VLOOKUP(A1593,Bransje!$A$2:$B$418,2,TRUE)</f>
        <v>Banking &amp; Investment Services</v>
      </c>
      <c r="N1593" t="s">
        <v>466</v>
      </c>
      <c r="O1593">
        <f>IFERROR(VLOOKUP(A1593,Størrelse!$A$2:$B$409,2,TRUE),0)</f>
        <v>0</v>
      </c>
    </row>
    <row r="1594" spans="1:15" x14ac:dyDescent="0.3">
      <c r="A1594" t="s">
        <v>149</v>
      </c>
      <c r="B1594" s="1">
        <v>38393</v>
      </c>
      <c r="C1594">
        <v>75.897900000000007</v>
      </c>
      <c r="D1594">
        <f t="shared" si="412"/>
        <v>17.110594825869406</v>
      </c>
      <c r="E1594">
        <v>137.612440631</v>
      </c>
      <c r="F1594">
        <f t="shared" si="413"/>
        <v>31.023660926534845</v>
      </c>
      <c r="G1594">
        <v>13.433777228227541</v>
      </c>
      <c r="H1594">
        <f t="shared" si="414"/>
        <v>3.0285412262156446</v>
      </c>
      <c r="I1594">
        <v>-4.5592329643725726E-2</v>
      </c>
      <c r="J1594">
        <f t="shared" si="415"/>
        <v>-1.0278438266424574E-2</v>
      </c>
      <c r="K1594">
        <v>1</v>
      </c>
      <c r="L1594">
        <v>2005</v>
      </c>
      <c r="M1594" s="2" t="str">
        <f>VLOOKUP(A1594,Bransje!$A$2:$B$418,2,TRUE)</f>
        <v>Banking &amp; Investment Services</v>
      </c>
      <c r="N1594" t="s">
        <v>466</v>
      </c>
      <c r="O1594">
        <f>IFERROR(VLOOKUP(A1594,Størrelse!$A$2:$B$409,2,TRUE),0)</f>
        <v>0</v>
      </c>
    </row>
    <row r="1595" spans="1:15" x14ac:dyDescent="0.3">
      <c r="A1595" t="s">
        <v>149</v>
      </c>
      <c r="B1595" s="1">
        <v>38027</v>
      </c>
      <c r="C1595">
        <v>9.85459</v>
      </c>
      <c r="D1595">
        <f t="shared" si="412"/>
        <v>19.799081613500768</v>
      </c>
      <c r="E1595">
        <v>73.441957600999999</v>
      </c>
      <c r="F1595">
        <f t="shared" si="413"/>
        <v>147.5539126840855</v>
      </c>
      <c r="G1595">
        <v>4.4357253954287099</v>
      </c>
      <c r="H1595">
        <f t="shared" si="414"/>
        <v>8.9119170984455973</v>
      </c>
      <c r="I1595">
        <v>0.262626192607333</v>
      </c>
      <c r="J1595">
        <f t="shared" si="415"/>
        <v>0.52764827570457606</v>
      </c>
      <c r="K1595">
        <v>0</v>
      </c>
      <c r="L1595">
        <v>2004</v>
      </c>
      <c r="M1595" s="2" t="str">
        <f>VLOOKUP(A1595,Bransje!$A$2:$B$418,2,TRUE)</f>
        <v>Banking &amp; Investment Services</v>
      </c>
      <c r="N1595" t="s">
        <v>466</v>
      </c>
      <c r="O1595">
        <f>IFERROR(VLOOKUP(A1595,Størrelse!$A$2:$B$409,2,TRUE),0)</f>
        <v>0</v>
      </c>
    </row>
    <row r="1596" spans="1:15" x14ac:dyDescent="0.3">
      <c r="A1596" t="s">
        <v>149</v>
      </c>
      <c r="B1596" s="1">
        <v>37699</v>
      </c>
      <c r="C1596">
        <v>-172.36659</v>
      </c>
      <c r="D1596">
        <f t="shared" si="412"/>
        <v>-27.542958824974949</v>
      </c>
      <c r="E1596">
        <v>95.173961840999993</v>
      </c>
      <c r="F1596">
        <f t="shared" si="413"/>
        <v>15.208124220571978</v>
      </c>
      <c r="G1596">
        <v>0.4977296519289191</v>
      </c>
      <c r="H1596">
        <f t="shared" si="414"/>
        <v>7.9533668961295406E-2</v>
      </c>
      <c r="I1596">
        <v>0.45860484544695101</v>
      </c>
      <c r="J1596">
        <f t="shared" si="415"/>
        <v>7.3281802320736125E-2</v>
      </c>
      <c r="K1596">
        <v>0</v>
      </c>
      <c r="L1596">
        <v>2003</v>
      </c>
      <c r="M1596" s="2" t="str">
        <f>VLOOKUP(A1596,Bransje!$A$2:$B$418,2,TRUE)</f>
        <v>Banking &amp; Investment Services</v>
      </c>
      <c r="N1596" t="s">
        <v>466</v>
      </c>
      <c r="O1596">
        <f>IFERROR(VLOOKUP(A1596,Størrelse!$A$2:$B$409,2,TRUE),0)</f>
        <v>0</v>
      </c>
    </row>
    <row r="1597" spans="1:15" x14ac:dyDescent="0.3">
      <c r="A1597" t="s">
        <v>149</v>
      </c>
      <c r="B1597" s="1">
        <v>37334</v>
      </c>
      <c r="C1597">
        <v>-248.55274</v>
      </c>
      <c r="D1597" t="e">
        <f t="shared" si="412"/>
        <v>#DIV/0!</v>
      </c>
      <c r="E1597">
        <v>269.199399013</v>
      </c>
      <c r="F1597" t="e">
        <f t="shared" si="413"/>
        <v>#DIV/0!</v>
      </c>
      <c r="G1597">
        <v>6.2580999773961929</v>
      </c>
      <c r="H1597" t="e">
        <f t="shared" si="414"/>
        <v>#DIV/0!</v>
      </c>
      <c r="I1597">
        <v>4.017763845350053E-2</v>
      </c>
      <c r="J1597" t="e">
        <f t="shared" si="415"/>
        <v>#DIV/0!</v>
      </c>
      <c r="K1597">
        <v>0</v>
      </c>
      <c r="L1597">
        <v>2002</v>
      </c>
      <c r="M1597" s="2" t="str">
        <f>VLOOKUP(A1597,Bransje!$A$2:$B$418,2,TRUE)</f>
        <v>Banking &amp; Investment Services</v>
      </c>
      <c r="N1597" t="s">
        <v>466</v>
      </c>
      <c r="O1597">
        <f>IFERROR(VLOOKUP(A1597,Størrelse!$A$2:$B$409,2,TRUE),0)</f>
        <v>0</v>
      </c>
    </row>
    <row r="1598" spans="1:15" x14ac:dyDescent="0.3">
      <c r="A1598" t="s">
        <v>149</v>
      </c>
      <c r="B1598" s="1">
        <v>37011</v>
      </c>
      <c r="C1598">
        <v>26.590520000000001</v>
      </c>
      <c r="D1598" t="e">
        <f t="shared" si="412"/>
        <v>#DIV/0!</v>
      </c>
      <c r="E1598">
        <v>344.104958146</v>
      </c>
      <c r="F1598" t="e">
        <f t="shared" si="413"/>
        <v>#DIV/0!</v>
      </c>
      <c r="G1598" t="e">
        <v>#DIV/0!</v>
      </c>
      <c r="H1598" t="e">
        <f t="shared" si="414"/>
        <v>#DIV/0!</v>
      </c>
      <c r="I1598">
        <v>0</v>
      </c>
      <c r="J1598" t="e">
        <f t="shared" si="415"/>
        <v>#DIV/0!</v>
      </c>
      <c r="K1598">
        <v>0</v>
      </c>
      <c r="L1598">
        <v>2001</v>
      </c>
      <c r="M1598" s="2" t="str">
        <f>VLOOKUP(A1598,Bransje!$A$2:$B$418,2,TRUE)</f>
        <v>Banking &amp; Investment Services</v>
      </c>
      <c r="N1598" t="s">
        <v>466</v>
      </c>
      <c r="O1598">
        <f>IFERROR(VLOOKUP(A1598,Størrelse!$A$2:$B$409,2,TRUE),0)</f>
        <v>0</v>
      </c>
    </row>
    <row r="1599" spans="1:15" x14ac:dyDescent="0.3">
      <c r="A1599" t="s">
        <v>149</v>
      </c>
      <c r="B1599" s="1">
        <v>36521</v>
      </c>
      <c r="C1599">
        <v>3.30436</v>
      </c>
      <c r="D1599" t="e">
        <f>C1599/#REF!</f>
        <v>#REF!</v>
      </c>
      <c r="E1599" t="s">
        <v>13</v>
      </c>
      <c r="F1599" t="e">
        <f>E1599/#REF!</f>
        <v>#VALUE!</v>
      </c>
      <c r="G1599" t="e">
        <v>#DIV/0!</v>
      </c>
      <c r="H1599" t="e">
        <f>G1599/#REF!</f>
        <v>#DIV/0!</v>
      </c>
      <c r="I1599">
        <v>0</v>
      </c>
      <c r="J1599" t="e">
        <f>+I1599/#REF!</f>
        <v>#REF!</v>
      </c>
      <c r="K1599">
        <v>0</v>
      </c>
      <c r="L1599">
        <v>1999</v>
      </c>
      <c r="M1599" s="2" t="str">
        <f>VLOOKUP(A1599,Bransje!$A$2:$B$418,2,TRUE)</f>
        <v>Banking &amp; Investment Services</v>
      </c>
      <c r="N1599" t="s">
        <v>466</v>
      </c>
      <c r="O1599">
        <f>IFERROR(VLOOKUP(A1599,Størrelse!$A$2:$B$409,2,TRUE),0)</f>
        <v>0</v>
      </c>
    </row>
    <row r="1600" spans="1:15" x14ac:dyDescent="0.3">
      <c r="A1600" t="s">
        <v>150</v>
      </c>
      <c r="B1600" s="1">
        <v>38049</v>
      </c>
      <c r="C1600" t="s">
        <v>13</v>
      </c>
      <c r="D1600" t="e">
        <f t="shared" ref="D1600:D1605" si="416">C1600/G1601</f>
        <v>#VALUE!</v>
      </c>
      <c r="E1600" t="s">
        <v>13</v>
      </c>
      <c r="F1600" t="e">
        <f t="shared" ref="F1600:F1605" si="417">E1600/G1601</f>
        <v>#VALUE!</v>
      </c>
      <c r="G1600" t="e">
        <v>#DIV/0!</v>
      </c>
      <c r="H1600" t="e">
        <f t="shared" ref="H1600:H1605" si="418">G1600/G1601</f>
        <v>#DIV/0!</v>
      </c>
      <c r="I1600">
        <v>0</v>
      </c>
      <c r="J1600">
        <f t="shared" ref="J1600:J1605" si="419">+I1600/G1601</f>
        <v>0</v>
      </c>
      <c r="K1600">
        <v>0</v>
      </c>
      <c r="L1600">
        <v>2004</v>
      </c>
      <c r="M1600" s="2" t="str">
        <f>VLOOKUP(A1600,Bransje!$A$2:$B$418,2,TRUE)</f>
        <v>Transportation</v>
      </c>
      <c r="N1600" t="s">
        <v>404</v>
      </c>
      <c r="O1600">
        <f>IFERROR(VLOOKUP(A1600,Størrelse!$A$2:$B$409,2,TRUE),0)</f>
        <v>1</v>
      </c>
    </row>
    <row r="1601" spans="1:15" x14ac:dyDescent="0.3">
      <c r="A1601" t="s">
        <v>150</v>
      </c>
      <c r="B1601" s="1">
        <v>37684</v>
      </c>
      <c r="C1601">
        <v>2.10486</v>
      </c>
      <c r="D1601">
        <f t="shared" si="416"/>
        <v>2.0239038461538461E-2</v>
      </c>
      <c r="E1601">
        <v>17.461641174</v>
      </c>
      <c r="F1601">
        <f t="shared" si="417"/>
        <v>0.16790039590384614</v>
      </c>
      <c r="G1601">
        <v>87.666666666666671</v>
      </c>
      <c r="H1601">
        <f t="shared" si="418"/>
        <v>0.84294871794871795</v>
      </c>
      <c r="I1601">
        <v>2.1150033046927197E-3</v>
      </c>
      <c r="J1601">
        <f t="shared" si="419"/>
        <v>2.0336570237429999E-5</v>
      </c>
      <c r="K1601">
        <v>0</v>
      </c>
      <c r="L1601">
        <v>2003</v>
      </c>
      <c r="M1601" s="2" t="str">
        <f>VLOOKUP(A1601,Bransje!$A$2:$B$418,2,TRUE)</f>
        <v>Transportation</v>
      </c>
      <c r="N1601" t="s">
        <v>404</v>
      </c>
      <c r="O1601">
        <f>IFERROR(VLOOKUP(A1601,Størrelse!$A$2:$B$409,2,TRUE),0)</f>
        <v>1</v>
      </c>
    </row>
    <row r="1602" spans="1:15" x14ac:dyDescent="0.3">
      <c r="A1602" t="s">
        <v>150</v>
      </c>
      <c r="B1602" s="1">
        <v>37375</v>
      </c>
      <c r="C1602">
        <v>2.5341300000000002</v>
      </c>
      <c r="D1602">
        <f t="shared" si="416"/>
        <v>3.5442377622377626E-2</v>
      </c>
      <c r="E1602">
        <v>14.247038030000001</v>
      </c>
      <c r="F1602">
        <f t="shared" si="417"/>
        <v>0.19925927314685316</v>
      </c>
      <c r="G1602">
        <v>104</v>
      </c>
      <c r="H1602">
        <f t="shared" si="418"/>
        <v>1.4545454545454546</v>
      </c>
      <c r="I1602">
        <v>5.6309794165393501E-2</v>
      </c>
      <c r="J1602">
        <f t="shared" si="419"/>
        <v>7.8754956874676227E-4</v>
      </c>
      <c r="K1602">
        <v>0</v>
      </c>
      <c r="L1602">
        <v>2002</v>
      </c>
      <c r="M1602" s="2" t="str">
        <f>VLOOKUP(A1602,Bransje!$A$2:$B$418,2,TRUE)</f>
        <v>Transportation</v>
      </c>
      <c r="N1602" t="s">
        <v>404</v>
      </c>
      <c r="O1602">
        <f>IFERROR(VLOOKUP(A1602,Størrelse!$A$2:$B$409,2,TRUE),0)</f>
        <v>1</v>
      </c>
    </row>
    <row r="1603" spans="1:15" x14ac:dyDescent="0.3">
      <c r="A1603" t="s">
        <v>150</v>
      </c>
      <c r="B1603" s="1">
        <v>37011</v>
      </c>
      <c r="C1603">
        <v>0.53754000000000002</v>
      </c>
      <c r="D1603">
        <f t="shared" si="416"/>
        <v>5.7154704944178628E-3</v>
      </c>
      <c r="E1603">
        <v>11.577434482999999</v>
      </c>
      <c r="F1603">
        <f t="shared" si="417"/>
        <v>0.12309871858585858</v>
      </c>
      <c r="G1603">
        <v>71.5</v>
      </c>
      <c r="H1603">
        <f t="shared" si="418"/>
        <v>0.76023391812865504</v>
      </c>
      <c r="I1603">
        <v>-1.3356654911133359E-2</v>
      </c>
      <c r="J1603">
        <f t="shared" si="419"/>
        <v>-1.4201653281375182E-4</v>
      </c>
      <c r="K1603">
        <v>0</v>
      </c>
      <c r="L1603">
        <v>2001</v>
      </c>
      <c r="M1603" s="2" t="str">
        <f>VLOOKUP(A1603,Bransje!$A$2:$B$418,2,TRUE)</f>
        <v>Transportation</v>
      </c>
      <c r="N1603" t="s">
        <v>404</v>
      </c>
      <c r="O1603">
        <f>IFERROR(VLOOKUP(A1603,Størrelse!$A$2:$B$409,2,TRUE),0)</f>
        <v>1</v>
      </c>
    </row>
    <row r="1604" spans="1:15" x14ac:dyDescent="0.3">
      <c r="A1604" t="s">
        <v>150</v>
      </c>
      <c r="B1604" s="1">
        <v>36644</v>
      </c>
      <c r="C1604">
        <v>-1.2529699999999999</v>
      </c>
      <c r="D1604">
        <f t="shared" si="416"/>
        <v>-1.2859828486446722E-2</v>
      </c>
      <c r="E1604">
        <v>12.509499999999999</v>
      </c>
      <c r="F1604">
        <f t="shared" si="417"/>
        <v>0.12839096263374644</v>
      </c>
      <c r="G1604">
        <v>94.05</v>
      </c>
      <c r="H1604">
        <f t="shared" si="418"/>
        <v>0.96527999006385967</v>
      </c>
      <c r="I1604">
        <v>9.2452638165855805E-2</v>
      </c>
      <c r="J1604">
        <f t="shared" si="419"/>
        <v>9.4888550398846262E-4</v>
      </c>
      <c r="K1604">
        <v>0</v>
      </c>
      <c r="L1604">
        <v>2000</v>
      </c>
      <c r="M1604" s="2" t="str">
        <f>VLOOKUP(A1604,Bransje!$A$2:$B$418,2,TRUE)</f>
        <v>Transportation</v>
      </c>
      <c r="N1604" t="s">
        <v>404</v>
      </c>
      <c r="O1604">
        <f>IFERROR(VLOOKUP(A1604,Størrelse!$A$2:$B$409,2,TRUE),0)</f>
        <v>1</v>
      </c>
    </row>
    <row r="1605" spans="1:15" x14ac:dyDescent="0.3">
      <c r="A1605" t="s">
        <v>150</v>
      </c>
      <c r="B1605" s="1">
        <v>36159</v>
      </c>
      <c r="C1605">
        <v>1.6858299999999999</v>
      </c>
      <c r="D1605">
        <f t="shared" si="416"/>
        <v>1.1498399860641164E-2</v>
      </c>
      <c r="E1605">
        <v>14.666466667</v>
      </c>
      <c r="F1605">
        <f t="shared" si="417"/>
        <v>0.10003434407972991</v>
      </c>
      <c r="G1605">
        <v>97.43287022222222</v>
      </c>
      <c r="H1605">
        <f t="shared" si="418"/>
        <v>0.66455223918489326</v>
      </c>
      <c r="I1605">
        <v>0.11179154863109708</v>
      </c>
      <c r="J1605">
        <f t="shared" si="419"/>
        <v>7.624872776025261E-4</v>
      </c>
      <c r="K1605">
        <v>0</v>
      </c>
      <c r="L1605">
        <v>1998</v>
      </c>
      <c r="M1605" s="2" t="str">
        <f>VLOOKUP(A1605,Bransje!$A$2:$B$418,2,TRUE)</f>
        <v>Transportation</v>
      </c>
      <c r="N1605" t="s">
        <v>404</v>
      </c>
      <c r="O1605">
        <f>IFERROR(VLOOKUP(A1605,Størrelse!$A$2:$B$409,2,TRUE),0)</f>
        <v>1</v>
      </c>
    </row>
    <row r="1606" spans="1:15" x14ac:dyDescent="0.3">
      <c r="A1606" t="s">
        <v>150</v>
      </c>
      <c r="B1606" s="1">
        <v>35793</v>
      </c>
      <c r="C1606">
        <v>2.19407</v>
      </c>
      <c r="D1606" t="e">
        <f>C1606/#REF!</f>
        <v>#REF!</v>
      </c>
      <c r="E1606" t="s">
        <v>13</v>
      </c>
      <c r="F1606" t="e">
        <f>E1606/#REF!</f>
        <v>#VALUE!</v>
      </c>
      <c r="G1606">
        <v>146.61431333333334</v>
      </c>
      <c r="H1606" t="e">
        <f>G1606/#REF!</f>
        <v>#REF!</v>
      </c>
      <c r="I1606">
        <v>-7.1170799025218723E-2</v>
      </c>
      <c r="J1606" t="e">
        <f>+I1606/#REF!</f>
        <v>#REF!</v>
      </c>
      <c r="K1606">
        <v>0</v>
      </c>
      <c r="L1606">
        <v>1997</v>
      </c>
      <c r="M1606" s="2" t="str">
        <f>VLOOKUP(A1606,Bransje!$A$2:$B$418,2,TRUE)</f>
        <v>Transportation</v>
      </c>
      <c r="N1606" t="s">
        <v>404</v>
      </c>
      <c r="O1606">
        <f>IFERROR(VLOOKUP(A1606,Størrelse!$A$2:$B$409,2,TRUE),0)</f>
        <v>1</v>
      </c>
    </row>
    <row r="1607" spans="1:15" x14ac:dyDescent="0.3">
      <c r="A1607" t="s">
        <v>151</v>
      </c>
      <c r="B1607" s="1">
        <v>43158</v>
      </c>
      <c r="C1607">
        <v>0.24307999999999999</v>
      </c>
      <c r="D1607">
        <f t="shared" ref="D1607:D1615" si="420">C1607/G1608</f>
        <v>2.7187391967463141E-3</v>
      </c>
      <c r="E1607">
        <v>6.2991192904000002</v>
      </c>
      <c r="F1607">
        <f t="shared" ref="F1607:F1615" si="421">E1607/G1608</f>
        <v>7.045278311581088E-2</v>
      </c>
      <c r="G1607">
        <v>53.645454545454548</v>
      </c>
      <c r="H1607">
        <f t="shared" ref="H1607:H1615" si="422">G1607/G1608</f>
        <v>0.60000000000000009</v>
      </c>
      <c r="I1607">
        <v>-0.15950278424469411</v>
      </c>
      <c r="J1607">
        <f t="shared" ref="J1607:J1615" si="423">+I1607/G1608</f>
        <v>-1.7839660667937319E-3</v>
      </c>
      <c r="K1607">
        <v>1</v>
      </c>
      <c r="L1607">
        <v>2018</v>
      </c>
      <c r="M1607" s="2" t="str">
        <f>VLOOKUP(A1607,Bransje!$A$2:$B$418,2,TRUE)</f>
        <v>Energy - Fossil Fuels</v>
      </c>
      <c r="N1607" t="s">
        <v>462</v>
      </c>
      <c r="O1607">
        <f>IFERROR(VLOOKUP(A1607,Størrelse!$A$2:$B$409,2,TRUE),0)</f>
        <v>0</v>
      </c>
    </row>
    <row r="1608" spans="1:15" x14ac:dyDescent="0.3">
      <c r="A1608" t="s">
        <v>151</v>
      </c>
      <c r="B1608" s="1">
        <v>42793</v>
      </c>
      <c r="C1608">
        <v>1.7160000000000002E-2</v>
      </c>
      <c r="D1608">
        <f t="shared" si="420"/>
        <v>1.9320368474923239E-4</v>
      </c>
      <c r="E1608">
        <v>5.8956511420000002</v>
      </c>
      <c r="F1608">
        <f t="shared" si="421"/>
        <v>6.6378876726714442E-2</v>
      </c>
      <c r="G1608">
        <v>89.409090909090907</v>
      </c>
      <c r="H1608">
        <f t="shared" si="422"/>
        <v>1.0066530194472876</v>
      </c>
      <c r="I1608">
        <v>1.0315277972294812E-3</v>
      </c>
      <c r="J1608">
        <f t="shared" si="423"/>
        <v>1.1613926069113914E-5</v>
      </c>
      <c r="K1608">
        <v>1</v>
      </c>
      <c r="L1608">
        <v>2017</v>
      </c>
      <c r="M1608" s="2" t="str">
        <f>VLOOKUP(A1608,Bransje!$A$2:$B$418,2,TRUE)</f>
        <v>Energy - Fossil Fuels</v>
      </c>
      <c r="N1608" t="s">
        <v>462</v>
      </c>
      <c r="O1608">
        <f>IFERROR(VLOOKUP(A1608,Størrelse!$A$2:$B$409,2,TRUE),0)</f>
        <v>0</v>
      </c>
    </row>
    <row r="1609" spans="1:15" x14ac:dyDescent="0.3">
      <c r="A1609" t="s">
        <v>151</v>
      </c>
      <c r="B1609" s="1">
        <v>42429</v>
      </c>
      <c r="C1609">
        <v>-0.53363000000000005</v>
      </c>
      <c r="D1609">
        <f t="shared" si="420"/>
        <v>-5.7017289946576007E-3</v>
      </c>
      <c r="E1609">
        <v>5.9724115500000003</v>
      </c>
      <c r="F1609">
        <f t="shared" si="421"/>
        <v>6.3814013647401649E-2</v>
      </c>
      <c r="G1609">
        <v>88.818181818181813</v>
      </c>
      <c r="H1609">
        <f t="shared" si="422"/>
        <v>0.94900437105390956</v>
      </c>
      <c r="I1609">
        <v>0.10144678056552536</v>
      </c>
      <c r="J1609">
        <f t="shared" si="423"/>
        <v>1.0839384033227576E-3</v>
      </c>
      <c r="K1609">
        <v>1</v>
      </c>
      <c r="L1609">
        <v>2016</v>
      </c>
      <c r="M1609" s="2" t="str">
        <f>VLOOKUP(A1609,Bransje!$A$2:$B$418,2,TRUE)</f>
        <v>Energy - Fossil Fuels</v>
      </c>
      <c r="N1609" t="s">
        <v>462</v>
      </c>
      <c r="O1609">
        <f>IFERROR(VLOOKUP(A1609,Størrelse!$A$2:$B$409,2,TRUE),0)</f>
        <v>0</v>
      </c>
    </row>
    <row r="1610" spans="1:15" x14ac:dyDescent="0.3">
      <c r="A1610" t="s">
        <v>151</v>
      </c>
      <c r="B1610" s="1">
        <v>42060</v>
      </c>
      <c r="C1610">
        <v>-1.46</v>
      </c>
      <c r="D1610">
        <f t="shared" si="420"/>
        <v>-2.9435483870967741E-2</v>
      </c>
      <c r="E1610">
        <v>5.1914088039999999</v>
      </c>
      <c r="F1610">
        <f t="shared" si="421"/>
        <v>0.10466550008064515</v>
      </c>
      <c r="G1610">
        <v>93.590909090909093</v>
      </c>
      <c r="H1610">
        <f t="shared" si="422"/>
        <v>1.8869134897360704</v>
      </c>
      <c r="I1610">
        <v>3.9629078445697186E-2</v>
      </c>
      <c r="J1610">
        <f t="shared" si="423"/>
        <v>7.9897335576002389E-4</v>
      </c>
      <c r="K1610">
        <v>1</v>
      </c>
      <c r="L1610">
        <v>2015</v>
      </c>
      <c r="M1610" s="2" t="str">
        <f>VLOOKUP(A1610,Bransje!$A$2:$B$418,2,TRUE)</f>
        <v>Energy - Fossil Fuels</v>
      </c>
      <c r="N1610" t="s">
        <v>462</v>
      </c>
      <c r="O1610">
        <f>IFERROR(VLOOKUP(A1610,Størrelse!$A$2:$B$409,2,TRUE),0)</f>
        <v>0</v>
      </c>
    </row>
    <row r="1611" spans="1:15" x14ac:dyDescent="0.3">
      <c r="A1611" t="s">
        <v>151</v>
      </c>
      <c r="B1611" s="1">
        <v>41697</v>
      </c>
      <c r="C1611">
        <v>-0.3</v>
      </c>
      <c r="D1611">
        <f t="shared" si="420"/>
        <v>-5.7818659658344287E-3</v>
      </c>
      <c r="E1611">
        <v>5.5905249489999997</v>
      </c>
      <c r="F1611">
        <f t="shared" si="421"/>
        <v>0.10774555311257118</v>
      </c>
      <c r="G1611">
        <v>49.6</v>
      </c>
      <c r="H1611">
        <f t="shared" si="422"/>
        <v>0.95593517301795894</v>
      </c>
      <c r="I1611">
        <v>-1.3503112329051992E-2</v>
      </c>
      <c r="J1611">
        <f t="shared" si="423"/>
        <v>-2.6024395202728324E-4</v>
      </c>
      <c r="K1611">
        <v>1</v>
      </c>
      <c r="L1611">
        <v>2014</v>
      </c>
      <c r="M1611" s="2" t="str">
        <f>VLOOKUP(A1611,Bransje!$A$2:$B$418,2,TRUE)</f>
        <v>Energy - Fossil Fuels</v>
      </c>
      <c r="N1611" t="s">
        <v>462</v>
      </c>
      <c r="O1611">
        <f>IFERROR(VLOOKUP(A1611,Størrelse!$A$2:$B$409,2,TRUE),0)</f>
        <v>0</v>
      </c>
    </row>
    <row r="1612" spans="1:15" x14ac:dyDescent="0.3">
      <c r="A1612" t="s">
        <v>151</v>
      </c>
      <c r="B1612" s="1">
        <v>41319</v>
      </c>
      <c r="C1612">
        <v>0.16367999999999999</v>
      </c>
      <c r="D1612">
        <f t="shared" si="420"/>
        <v>2.913398058252427E-3</v>
      </c>
      <c r="E1612">
        <v>5.0076253739999999</v>
      </c>
      <c r="F1612">
        <f t="shared" si="421"/>
        <v>8.913249047572816E-2</v>
      </c>
      <c r="G1612">
        <v>51.886363636363633</v>
      </c>
      <c r="H1612">
        <f t="shared" si="422"/>
        <v>0.92354368932038833</v>
      </c>
      <c r="I1612">
        <v>-6.7098513856872377E-2</v>
      </c>
      <c r="J1612">
        <f t="shared" si="423"/>
        <v>-1.1943101171935212E-3</v>
      </c>
      <c r="K1612">
        <v>1</v>
      </c>
      <c r="L1612">
        <v>2013</v>
      </c>
      <c r="M1612" s="2" t="str">
        <f>VLOOKUP(A1612,Bransje!$A$2:$B$418,2,TRUE)</f>
        <v>Energy - Fossil Fuels</v>
      </c>
      <c r="N1612" t="s">
        <v>462</v>
      </c>
      <c r="O1612">
        <f>IFERROR(VLOOKUP(A1612,Størrelse!$A$2:$B$409,2,TRUE),0)</f>
        <v>0</v>
      </c>
    </row>
    <row r="1613" spans="1:15" x14ac:dyDescent="0.3">
      <c r="A1613" t="s">
        <v>151</v>
      </c>
      <c r="B1613" s="1">
        <v>40967</v>
      </c>
      <c r="C1613">
        <v>-0.37429000000000001</v>
      </c>
      <c r="D1613" t="e">
        <f t="shared" si="420"/>
        <v>#DIV/0!</v>
      </c>
      <c r="E1613">
        <v>2.835340424</v>
      </c>
      <c r="F1613" t="e">
        <f t="shared" si="421"/>
        <v>#DIV/0!</v>
      </c>
      <c r="G1613">
        <v>56.18181818181818</v>
      </c>
      <c r="H1613" t="e">
        <f t="shared" si="422"/>
        <v>#DIV/0!</v>
      </c>
      <c r="I1613">
        <v>-4.5646471695379387E-2</v>
      </c>
      <c r="J1613" t="e">
        <f t="shared" si="423"/>
        <v>#DIV/0!</v>
      </c>
      <c r="K1613">
        <v>1</v>
      </c>
      <c r="L1613">
        <v>2012</v>
      </c>
      <c r="M1613" s="2" t="str">
        <f>VLOOKUP(A1613,Bransje!$A$2:$B$418,2,TRUE)</f>
        <v>Energy - Fossil Fuels</v>
      </c>
      <c r="N1613" t="s">
        <v>462</v>
      </c>
      <c r="O1613">
        <f>IFERROR(VLOOKUP(A1613,Størrelse!$A$2:$B$409,2,TRUE),0)</f>
        <v>0</v>
      </c>
    </row>
    <row r="1614" spans="1:15" x14ac:dyDescent="0.3">
      <c r="A1614" t="s">
        <v>151</v>
      </c>
      <c r="B1614" s="1">
        <v>40703</v>
      </c>
      <c r="C1614">
        <v>-0.25062000000000001</v>
      </c>
      <c r="D1614" t="e">
        <f t="shared" si="420"/>
        <v>#DIV/0!</v>
      </c>
      <c r="E1614">
        <v>1.6224479169999999</v>
      </c>
      <c r="F1614" t="e">
        <f t="shared" si="421"/>
        <v>#DIV/0!</v>
      </c>
      <c r="G1614" t="e">
        <v>#DIV/0!</v>
      </c>
      <c r="H1614" t="e">
        <f t="shared" si="422"/>
        <v>#DIV/0!</v>
      </c>
      <c r="I1614">
        <v>0</v>
      </c>
      <c r="J1614" t="e">
        <f t="shared" si="423"/>
        <v>#DIV/0!</v>
      </c>
      <c r="K1614">
        <v>1</v>
      </c>
      <c r="L1614">
        <v>2011</v>
      </c>
      <c r="M1614" s="2" t="str">
        <f>VLOOKUP(A1614,Bransje!$A$2:$B$418,2,TRUE)</f>
        <v>Energy - Fossil Fuels</v>
      </c>
      <c r="N1614" t="s">
        <v>462</v>
      </c>
      <c r="O1614">
        <f>IFERROR(VLOOKUP(A1614,Størrelse!$A$2:$B$409,2,TRUE),0)</f>
        <v>0</v>
      </c>
    </row>
    <row r="1615" spans="1:15" x14ac:dyDescent="0.3">
      <c r="A1615" t="s">
        <v>151</v>
      </c>
      <c r="B1615" s="1">
        <v>40177</v>
      </c>
      <c r="C1615">
        <v>0.16628000000000001</v>
      </c>
      <c r="D1615" t="e">
        <f t="shared" si="420"/>
        <v>#DIV/0!</v>
      </c>
      <c r="E1615">
        <v>2.2230246309999999</v>
      </c>
      <c r="F1615" t="e">
        <f t="shared" si="421"/>
        <v>#DIV/0!</v>
      </c>
      <c r="G1615" t="e">
        <v>#DIV/0!</v>
      </c>
      <c r="H1615" t="e">
        <f t="shared" si="422"/>
        <v>#DIV/0!</v>
      </c>
      <c r="I1615">
        <v>0</v>
      </c>
      <c r="J1615" t="e">
        <f t="shared" si="423"/>
        <v>#DIV/0!</v>
      </c>
      <c r="K1615">
        <v>1</v>
      </c>
      <c r="L1615">
        <v>2009</v>
      </c>
      <c r="M1615" s="2" t="str">
        <f>VLOOKUP(A1615,Bransje!$A$2:$B$418,2,TRUE)</f>
        <v>Energy - Fossil Fuels</v>
      </c>
      <c r="N1615" t="s">
        <v>462</v>
      </c>
      <c r="O1615">
        <f>IFERROR(VLOOKUP(A1615,Størrelse!$A$2:$B$409,2,TRUE),0)</f>
        <v>0</v>
      </c>
    </row>
    <row r="1616" spans="1:15" x14ac:dyDescent="0.3">
      <c r="A1616" t="s">
        <v>151</v>
      </c>
      <c r="B1616" s="1">
        <v>39811</v>
      </c>
      <c r="C1616">
        <v>-1.3118700000000001</v>
      </c>
      <c r="D1616" t="e">
        <f>C1616/#REF!</f>
        <v>#REF!</v>
      </c>
      <c r="E1616">
        <v>14.271256444</v>
      </c>
      <c r="F1616" t="e">
        <f>E1616/#REF!</f>
        <v>#REF!</v>
      </c>
      <c r="G1616" t="e">
        <v>#DIV/0!</v>
      </c>
      <c r="H1616" t="e">
        <f>G1616/#REF!</f>
        <v>#DIV/0!</v>
      </c>
      <c r="I1616">
        <v>0</v>
      </c>
      <c r="J1616" t="e">
        <f>+I1616/#REF!</f>
        <v>#REF!</v>
      </c>
      <c r="K1616">
        <v>1</v>
      </c>
      <c r="L1616">
        <v>2008</v>
      </c>
      <c r="M1616" s="2" t="str">
        <f>VLOOKUP(A1616,Bransje!$A$2:$B$418,2,TRUE)</f>
        <v>Energy - Fossil Fuels</v>
      </c>
      <c r="N1616" t="s">
        <v>462</v>
      </c>
      <c r="O1616">
        <f>IFERROR(VLOOKUP(A1616,Størrelse!$A$2:$B$409,2,TRUE),0)</f>
        <v>0</v>
      </c>
    </row>
    <row r="1617" spans="1:15" x14ac:dyDescent="0.3">
      <c r="A1617" t="s">
        <v>152</v>
      </c>
      <c r="B1617" s="1">
        <v>38769</v>
      </c>
      <c r="C1617">
        <v>5.1301600000000001</v>
      </c>
      <c r="D1617">
        <f t="shared" ref="D1617:D1622" si="424">C1617/G1618</f>
        <v>0.14358704518192725</v>
      </c>
      <c r="E1617">
        <v>20.899764394000002</v>
      </c>
      <c r="F1617">
        <f t="shared" ref="F1617:F1622" si="425">E1617/G1618</f>
        <v>0.58495941926429429</v>
      </c>
      <c r="G1617">
        <v>68.71875</v>
      </c>
      <c r="H1617">
        <f t="shared" ref="H1617:H1622" si="426">G1617/G1618</f>
        <v>1.9233556577369053</v>
      </c>
      <c r="I1617">
        <v>-1.752679447281924E-2</v>
      </c>
      <c r="J1617">
        <f t="shared" ref="J1617:J1622" si="427">+I1617/G1618</f>
        <v>-4.9055402362948696E-4</v>
      </c>
      <c r="K1617">
        <v>1</v>
      </c>
      <c r="L1617">
        <v>2006</v>
      </c>
      <c r="M1617" s="2" t="str">
        <f>VLOOKUP(A1617,Bransje!$A$2:$B$418,2,TRUE)</f>
        <v>Software &amp; IT Services</v>
      </c>
      <c r="N1617" t="s">
        <v>465</v>
      </c>
      <c r="O1617">
        <f>IFERROR(VLOOKUP(A1617,Størrelse!$A$2:$B$409,2,TRUE),0)</f>
        <v>0</v>
      </c>
    </row>
    <row r="1618" spans="1:15" x14ac:dyDescent="0.3">
      <c r="A1618" t="s">
        <v>152</v>
      </c>
      <c r="B1618" s="1">
        <v>38446</v>
      </c>
      <c r="C1618">
        <v>4.0219399999999998</v>
      </c>
      <c r="D1618">
        <f t="shared" si="424"/>
        <v>0.13281699189432605</v>
      </c>
      <c r="E1618">
        <v>16.957338631999999</v>
      </c>
      <c r="F1618">
        <f t="shared" si="425"/>
        <v>0.55998416377063953</v>
      </c>
      <c r="G1618">
        <v>35.728571428571428</v>
      </c>
      <c r="H1618">
        <f t="shared" si="426"/>
        <v>1.1798687652785522</v>
      </c>
      <c r="I1618">
        <v>-1.0915492957746409E-2</v>
      </c>
      <c r="J1618">
        <f t="shared" si="427"/>
        <v>-3.6046359212011563E-4</v>
      </c>
      <c r="K1618">
        <v>1</v>
      </c>
      <c r="L1618">
        <v>2005</v>
      </c>
      <c r="M1618" s="2" t="str">
        <f>VLOOKUP(A1618,Bransje!$A$2:$B$418,2,TRUE)</f>
        <v>Software &amp; IT Services</v>
      </c>
      <c r="N1618" t="s">
        <v>465</v>
      </c>
      <c r="O1618">
        <f>IFERROR(VLOOKUP(A1618,Størrelse!$A$2:$B$409,2,TRUE),0)</f>
        <v>0</v>
      </c>
    </row>
    <row r="1619" spans="1:15" x14ac:dyDescent="0.3">
      <c r="A1619" t="s">
        <v>152</v>
      </c>
      <c r="B1619" s="1">
        <v>38035</v>
      </c>
      <c r="C1619">
        <v>1.2529300000000001</v>
      </c>
      <c r="D1619">
        <f t="shared" si="424"/>
        <v>0.2392392253136934</v>
      </c>
      <c r="E1619">
        <v>12.967886206999999</v>
      </c>
      <c r="F1619">
        <f t="shared" si="425"/>
        <v>2.4761375736224767</v>
      </c>
      <c r="G1619">
        <v>30.281818181818178</v>
      </c>
      <c r="H1619">
        <f t="shared" si="426"/>
        <v>5.7821256757426962</v>
      </c>
      <c r="I1619">
        <v>-0.3397621881896461</v>
      </c>
      <c r="J1619">
        <f t="shared" si="427"/>
        <v>-6.4875486015480696E-2</v>
      </c>
      <c r="K1619">
        <v>0</v>
      </c>
      <c r="L1619">
        <v>2004</v>
      </c>
      <c r="M1619" s="2" t="str">
        <f>VLOOKUP(A1619,Bransje!$A$2:$B$418,2,TRUE)</f>
        <v>Software &amp; IT Services</v>
      </c>
      <c r="N1619" t="s">
        <v>465</v>
      </c>
      <c r="O1619">
        <f>IFERROR(VLOOKUP(A1619,Størrelse!$A$2:$B$409,2,TRUE),0)</f>
        <v>0</v>
      </c>
    </row>
    <row r="1620" spans="1:15" x14ac:dyDescent="0.3">
      <c r="A1620" t="s">
        <v>152</v>
      </c>
      <c r="B1620" s="1">
        <v>37678</v>
      </c>
      <c r="C1620">
        <v>-0.7944</v>
      </c>
      <c r="D1620">
        <f t="shared" si="424"/>
        <v>-8.9624615384615386E-2</v>
      </c>
      <c r="E1620">
        <v>11.284921676</v>
      </c>
      <c r="F1620">
        <f t="shared" si="425"/>
        <v>1.2731706506256411</v>
      </c>
      <c r="G1620">
        <v>5.2371428571428575</v>
      </c>
      <c r="H1620">
        <f t="shared" si="426"/>
        <v>0.59085714285714297</v>
      </c>
      <c r="I1620">
        <v>0.29222323550250995</v>
      </c>
      <c r="J1620">
        <f t="shared" si="427"/>
        <v>3.2968775287462664E-2</v>
      </c>
      <c r="K1620">
        <v>0</v>
      </c>
      <c r="L1620">
        <v>2003</v>
      </c>
      <c r="M1620" s="2" t="str">
        <f>VLOOKUP(A1620,Bransje!$A$2:$B$418,2,TRUE)</f>
        <v>Software &amp; IT Services</v>
      </c>
      <c r="N1620" t="s">
        <v>465</v>
      </c>
      <c r="O1620">
        <f>IFERROR(VLOOKUP(A1620,Størrelse!$A$2:$B$409,2,TRUE),0)</f>
        <v>0</v>
      </c>
    </row>
    <row r="1621" spans="1:15" x14ac:dyDescent="0.3">
      <c r="A1621" t="s">
        <v>152</v>
      </c>
      <c r="B1621" s="1">
        <v>37258</v>
      </c>
      <c r="C1621">
        <v>0.25472</v>
      </c>
      <c r="D1621">
        <f t="shared" si="424"/>
        <v>1.7280868385345996E-2</v>
      </c>
      <c r="E1621">
        <v>13.377121162</v>
      </c>
      <c r="F1621">
        <f t="shared" si="425"/>
        <v>0.90753874911804611</v>
      </c>
      <c r="G1621">
        <v>8.8636363636363633</v>
      </c>
      <c r="H1621">
        <f t="shared" si="426"/>
        <v>0.60133218206488215</v>
      </c>
      <c r="I1621">
        <v>0.40226005690433508</v>
      </c>
      <c r="J1621">
        <f t="shared" si="427"/>
        <v>2.729037021060618E-2</v>
      </c>
      <c r="K1621">
        <v>0</v>
      </c>
      <c r="L1621">
        <v>2002</v>
      </c>
      <c r="M1621" s="2" t="str">
        <f>VLOOKUP(A1621,Bransje!$A$2:$B$418,2,TRUE)</f>
        <v>Software &amp; IT Services</v>
      </c>
      <c r="N1621" t="s">
        <v>465</v>
      </c>
      <c r="O1621">
        <f>IFERROR(VLOOKUP(A1621,Størrelse!$A$2:$B$409,2,TRUE),0)</f>
        <v>0</v>
      </c>
    </row>
    <row r="1622" spans="1:15" x14ac:dyDescent="0.3">
      <c r="A1622" t="s">
        <v>152</v>
      </c>
      <c r="B1622" s="1">
        <v>36971</v>
      </c>
      <c r="C1622">
        <v>0.49559999999999998</v>
      </c>
      <c r="D1622" t="e">
        <f t="shared" si="424"/>
        <v>#DIV/0!</v>
      </c>
      <c r="E1622">
        <v>10.519291616</v>
      </c>
      <c r="F1622" t="e">
        <f t="shared" si="425"/>
        <v>#DIV/0!</v>
      </c>
      <c r="G1622">
        <v>14.74</v>
      </c>
      <c r="H1622" t="e">
        <f t="shared" si="426"/>
        <v>#DIV/0!</v>
      </c>
      <c r="I1622">
        <v>0.27817452850717184</v>
      </c>
      <c r="J1622" t="e">
        <f t="shared" si="427"/>
        <v>#DIV/0!</v>
      </c>
      <c r="K1622">
        <v>0</v>
      </c>
      <c r="L1622">
        <v>2001</v>
      </c>
      <c r="M1622" s="2" t="str">
        <f>VLOOKUP(A1622,Bransje!$A$2:$B$418,2,TRUE)</f>
        <v>Software &amp; IT Services</v>
      </c>
      <c r="N1622" t="s">
        <v>465</v>
      </c>
      <c r="O1622">
        <f>IFERROR(VLOOKUP(A1622,Størrelse!$A$2:$B$409,2,TRUE),0)</f>
        <v>0</v>
      </c>
    </row>
    <row r="1623" spans="1:15" x14ac:dyDescent="0.3">
      <c r="A1623" t="s">
        <v>152</v>
      </c>
      <c r="B1623" s="1">
        <v>36601</v>
      </c>
      <c r="C1623">
        <v>2.3378000000000001</v>
      </c>
      <c r="D1623" t="e">
        <f>C1623/#REF!</f>
        <v>#REF!</v>
      </c>
      <c r="E1623">
        <v>11.302802645</v>
      </c>
      <c r="F1623" t="e">
        <f>E1623/#REF!</f>
        <v>#REF!</v>
      </c>
      <c r="G1623" t="e">
        <v>#DIV/0!</v>
      </c>
      <c r="H1623" t="e">
        <f>G1623/#REF!</f>
        <v>#DIV/0!</v>
      </c>
      <c r="I1623">
        <v>0</v>
      </c>
      <c r="J1623" t="e">
        <f>+I1623/#REF!</f>
        <v>#REF!</v>
      </c>
      <c r="K1623">
        <v>0</v>
      </c>
      <c r="L1623">
        <v>2000</v>
      </c>
      <c r="M1623" s="2" t="str">
        <f>VLOOKUP(A1623,Bransje!$A$2:$B$418,2,TRUE)</f>
        <v>Software &amp; IT Services</v>
      </c>
      <c r="N1623" t="s">
        <v>465</v>
      </c>
      <c r="O1623">
        <f>IFERROR(VLOOKUP(A1623,Størrelse!$A$2:$B$409,2,TRUE),0)</f>
        <v>0</v>
      </c>
    </row>
    <row r="1624" spans="1:15" x14ac:dyDescent="0.3">
      <c r="A1624" t="s">
        <v>153</v>
      </c>
      <c r="B1624" s="1">
        <v>43166</v>
      </c>
      <c r="C1624">
        <v>0</v>
      </c>
      <c r="D1624">
        <f t="shared" ref="D1624:D1632" si="428">C1624/G1625</f>
        <v>0</v>
      </c>
      <c r="E1624">
        <v>2.0353253059999998</v>
      </c>
      <c r="F1624">
        <f t="shared" ref="F1624:F1632" si="429">E1624/G1625</f>
        <v>0.42322454378071833</v>
      </c>
      <c r="G1624" t="e">
        <v>#DIV/0!</v>
      </c>
      <c r="H1624" t="e">
        <f t="shared" ref="H1624:H1632" si="430">G1624/G1625</f>
        <v>#DIV/0!</v>
      </c>
      <c r="I1624">
        <v>0</v>
      </c>
      <c r="J1624">
        <f t="shared" ref="J1624:J1632" si="431">+I1624/G1625</f>
        <v>0</v>
      </c>
      <c r="K1624">
        <v>1</v>
      </c>
      <c r="L1624">
        <v>2018</v>
      </c>
      <c r="M1624" s="2" t="str">
        <f>VLOOKUP(A1624,Bransje!$A$2:$B$418,2,TRUE)</f>
        <v>Transportation</v>
      </c>
      <c r="N1624" t="s">
        <v>404</v>
      </c>
      <c r="O1624">
        <f>IFERROR(VLOOKUP(A1624,Størrelse!$A$2:$B$409,2,TRUE),0)</f>
        <v>0</v>
      </c>
    </row>
    <row r="1625" spans="1:15" x14ac:dyDescent="0.3">
      <c r="A1625" t="s">
        <v>153</v>
      </c>
      <c r="B1625" s="1">
        <v>41688</v>
      </c>
      <c r="C1625">
        <v>0.10208</v>
      </c>
      <c r="D1625">
        <f t="shared" si="428"/>
        <v>3.3399167162403334E-2</v>
      </c>
      <c r="E1625">
        <v>2.0353253059999998</v>
      </c>
      <c r="F1625">
        <f t="shared" si="429"/>
        <v>0.6659303499702558</v>
      </c>
      <c r="G1625">
        <v>4.8090909090909086</v>
      </c>
      <c r="H1625">
        <f t="shared" si="430"/>
        <v>1.5734681737061273</v>
      </c>
      <c r="I1625">
        <v>-8.7631964319708877E-2</v>
      </c>
      <c r="J1625">
        <f t="shared" si="431"/>
        <v>-2.8671969289613256E-2</v>
      </c>
      <c r="K1625">
        <v>1</v>
      </c>
      <c r="L1625">
        <v>2014</v>
      </c>
      <c r="M1625" s="2" t="str">
        <f>VLOOKUP(A1625,Bransje!$A$2:$B$418,2,TRUE)</f>
        <v>Transportation</v>
      </c>
      <c r="N1625" t="s">
        <v>404</v>
      </c>
      <c r="O1625">
        <f>IFERROR(VLOOKUP(A1625,Størrelse!$A$2:$B$409,2,TRUE),0)</f>
        <v>0</v>
      </c>
    </row>
    <row r="1626" spans="1:15" x14ac:dyDescent="0.3">
      <c r="A1626" t="s">
        <v>153</v>
      </c>
      <c r="B1626" s="1">
        <v>41317</v>
      </c>
      <c r="C1626">
        <v>-0.55871000000000004</v>
      </c>
      <c r="D1626">
        <f t="shared" si="428"/>
        <v>-0.16723292517006808</v>
      </c>
      <c r="E1626">
        <v>1.9530828929999999</v>
      </c>
      <c r="F1626">
        <f t="shared" si="429"/>
        <v>0.58459624008163269</v>
      </c>
      <c r="G1626">
        <v>3.0563636363636362</v>
      </c>
      <c r="H1626">
        <f t="shared" si="430"/>
        <v>0.91482993197278917</v>
      </c>
      <c r="I1626">
        <v>-1.2464145251722458E-2</v>
      </c>
      <c r="J1626">
        <f t="shared" si="431"/>
        <v>-3.7307645651414169E-3</v>
      </c>
      <c r="K1626">
        <v>1</v>
      </c>
      <c r="L1626">
        <v>2013</v>
      </c>
      <c r="M1626" s="2" t="str">
        <f>VLOOKUP(A1626,Bransje!$A$2:$B$418,2,TRUE)</f>
        <v>Transportation</v>
      </c>
      <c r="N1626" t="s">
        <v>404</v>
      </c>
      <c r="O1626">
        <f>IFERROR(VLOOKUP(A1626,Størrelse!$A$2:$B$409,2,TRUE),0)</f>
        <v>0</v>
      </c>
    </row>
    <row r="1627" spans="1:15" x14ac:dyDescent="0.3">
      <c r="A1627" t="s">
        <v>153</v>
      </c>
      <c r="B1627" s="1">
        <v>40954</v>
      </c>
      <c r="C1627">
        <v>-0.36482999999999999</v>
      </c>
      <c r="D1627">
        <f t="shared" si="428"/>
        <v>-7.4774175517048611E-2</v>
      </c>
      <c r="E1627">
        <v>2.918190075</v>
      </c>
      <c r="F1627">
        <f t="shared" si="429"/>
        <v>0.59810118921185007</v>
      </c>
      <c r="G1627">
        <v>3.3409090909090904</v>
      </c>
      <c r="H1627">
        <f t="shared" si="430"/>
        <v>0.68474007825600869</v>
      </c>
      <c r="I1627">
        <v>-3.2142345710285292E-2</v>
      </c>
      <c r="J1627">
        <f t="shared" si="431"/>
        <v>-6.5877734826371931E-3</v>
      </c>
      <c r="K1627">
        <v>1</v>
      </c>
      <c r="L1627">
        <v>2012</v>
      </c>
      <c r="M1627" s="2" t="str">
        <f>VLOOKUP(A1627,Bransje!$A$2:$B$418,2,TRUE)</f>
        <v>Transportation</v>
      </c>
      <c r="N1627" t="s">
        <v>404</v>
      </c>
      <c r="O1627">
        <f>IFERROR(VLOOKUP(A1627,Størrelse!$A$2:$B$409,2,TRUE),0)</f>
        <v>0</v>
      </c>
    </row>
    <row r="1628" spans="1:15" x14ac:dyDescent="0.3">
      <c r="A1628" t="s">
        <v>153</v>
      </c>
      <c r="B1628" s="1">
        <v>40589</v>
      </c>
      <c r="C1628">
        <v>1.166E-2</v>
      </c>
      <c r="D1628">
        <f t="shared" si="428"/>
        <v>2.8114861902674266E-3</v>
      </c>
      <c r="E1628">
        <v>3.9313015130000002</v>
      </c>
      <c r="F1628">
        <f t="shared" si="429"/>
        <v>0.9479245208899606</v>
      </c>
      <c r="G1628">
        <v>4.8790909090909098</v>
      </c>
      <c r="H1628">
        <f t="shared" si="430"/>
        <v>1.1764576939938625</v>
      </c>
      <c r="I1628">
        <v>-2.7249311985632962E-2</v>
      </c>
      <c r="J1628">
        <f t="shared" si="431"/>
        <v>-6.5704171819807667E-3</v>
      </c>
      <c r="K1628">
        <v>1</v>
      </c>
      <c r="L1628">
        <v>2011</v>
      </c>
      <c r="M1628" s="2" t="str">
        <f>VLOOKUP(A1628,Bransje!$A$2:$B$418,2,TRUE)</f>
        <v>Transportation</v>
      </c>
      <c r="N1628" t="s">
        <v>404</v>
      </c>
      <c r="O1628">
        <f>IFERROR(VLOOKUP(A1628,Størrelse!$A$2:$B$409,2,TRUE),0)</f>
        <v>0</v>
      </c>
    </row>
    <row r="1629" spans="1:15" x14ac:dyDescent="0.3">
      <c r="A1629" t="s">
        <v>153</v>
      </c>
      <c r="B1629" s="1">
        <v>40226</v>
      </c>
      <c r="C1629">
        <v>-0.46143000000000001</v>
      </c>
      <c r="D1629">
        <f t="shared" si="428"/>
        <v>-0.19277364223319404</v>
      </c>
      <c r="E1629">
        <v>3.9073125989999999</v>
      </c>
      <c r="F1629">
        <f t="shared" si="429"/>
        <v>1.6323751837827571</v>
      </c>
      <c r="G1629">
        <v>4.1472727272727274</v>
      </c>
      <c r="H1629">
        <f t="shared" si="430"/>
        <v>1.7326243828332699</v>
      </c>
      <c r="I1629">
        <v>2.9804161378356619E-2</v>
      </c>
      <c r="J1629">
        <f t="shared" si="431"/>
        <v>1.2451415691679558E-2</v>
      </c>
      <c r="K1629">
        <v>1</v>
      </c>
      <c r="L1629">
        <v>2010</v>
      </c>
      <c r="M1629" s="2" t="str">
        <f>VLOOKUP(A1629,Bransje!$A$2:$B$418,2,TRUE)</f>
        <v>Transportation</v>
      </c>
      <c r="N1629" t="s">
        <v>404</v>
      </c>
      <c r="O1629">
        <f>IFERROR(VLOOKUP(A1629,Størrelse!$A$2:$B$409,2,TRUE),0)</f>
        <v>0</v>
      </c>
    </row>
    <row r="1630" spans="1:15" x14ac:dyDescent="0.3">
      <c r="A1630" t="s">
        <v>153</v>
      </c>
      <c r="B1630" s="1">
        <v>39863</v>
      </c>
      <c r="C1630">
        <v>-13.23549</v>
      </c>
      <c r="D1630">
        <f t="shared" si="428"/>
        <v>-0.4286903335068209</v>
      </c>
      <c r="E1630">
        <v>34.492396290000002</v>
      </c>
      <c r="F1630">
        <f t="shared" si="429"/>
        <v>1.1171899845800597</v>
      </c>
      <c r="G1630">
        <v>2.393636363636364</v>
      </c>
      <c r="H1630">
        <f t="shared" si="430"/>
        <v>7.7528581943043059E-2</v>
      </c>
      <c r="I1630">
        <v>-0.18708854292705224</v>
      </c>
      <c r="J1630">
        <f t="shared" si="431"/>
        <v>-6.0596963061211335E-3</v>
      </c>
      <c r="K1630">
        <v>1</v>
      </c>
      <c r="L1630">
        <v>2009</v>
      </c>
      <c r="M1630" s="2" t="str">
        <f>VLOOKUP(A1630,Bransje!$A$2:$B$418,2,TRUE)</f>
        <v>Transportation</v>
      </c>
      <c r="N1630" t="s">
        <v>404</v>
      </c>
      <c r="O1630">
        <f>IFERROR(VLOOKUP(A1630,Størrelse!$A$2:$B$409,2,TRUE),0)</f>
        <v>0</v>
      </c>
    </row>
    <row r="1631" spans="1:15" x14ac:dyDescent="0.3">
      <c r="A1631" t="s">
        <v>153</v>
      </c>
      <c r="B1631" s="1">
        <v>39504</v>
      </c>
      <c r="C1631">
        <v>-10.680210000000001</v>
      </c>
      <c r="D1631">
        <f t="shared" si="428"/>
        <v>-0.22228237931443617</v>
      </c>
      <c r="E1631">
        <v>71.947831523999994</v>
      </c>
      <c r="F1631">
        <f t="shared" si="429"/>
        <v>1.4974176704080644</v>
      </c>
      <c r="G1631">
        <v>30.874244100000006</v>
      </c>
      <c r="H1631">
        <f t="shared" si="430"/>
        <v>0.64257167584557739</v>
      </c>
      <c r="I1631">
        <v>-1.2439865658436133E-2</v>
      </c>
      <c r="J1631">
        <f t="shared" si="431"/>
        <v>-2.5890529651655992E-4</v>
      </c>
      <c r="K1631">
        <v>1</v>
      </c>
      <c r="L1631">
        <v>2008</v>
      </c>
      <c r="M1631" s="2" t="str">
        <f>VLOOKUP(A1631,Bransje!$A$2:$B$418,2,TRUE)</f>
        <v>Transportation</v>
      </c>
      <c r="N1631" t="s">
        <v>404</v>
      </c>
      <c r="O1631">
        <f>IFERROR(VLOOKUP(A1631,Størrelse!$A$2:$B$409,2,TRUE),0)</f>
        <v>0</v>
      </c>
    </row>
    <row r="1632" spans="1:15" x14ac:dyDescent="0.3">
      <c r="A1632" t="s">
        <v>153</v>
      </c>
      <c r="B1632" s="1">
        <v>39134</v>
      </c>
      <c r="C1632">
        <v>-1.3839999999999999</v>
      </c>
      <c r="D1632">
        <f t="shared" si="428"/>
        <v>-2.444023776466336E-2</v>
      </c>
      <c r="E1632">
        <v>64.298196494999999</v>
      </c>
      <c r="F1632">
        <f t="shared" si="429"/>
        <v>1.1354502963705522</v>
      </c>
      <c r="G1632">
        <v>48.047938090909092</v>
      </c>
      <c r="H1632">
        <f t="shared" si="430"/>
        <v>0.84848484901997367</v>
      </c>
      <c r="I1632">
        <v>-0.12336099952065083</v>
      </c>
      <c r="J1632">
        <f t="shared" si="431"/>
        <v>-2.1784480918867265E-3</v>
      </c>
      <c r="K1632">
        <v>1</v>
      </c>
      <c r="L1632">
        <v>2007</v>
      </c>
      <c r="M1632" s="2" t="str">
        <f>VLOOKUP(A1632,Bransje!$A$2:$B$418,2,TRUE)</f>
        <v>Transportation</v>
      </c>
      <c r="N1632" t="s">
        <v>404</v>
      </c>
      <c r="O1632">
        <f>IFERROR(VLOOKUP(A1632,Størrelse!$A$2:$B$409,2,TRUE),0)</f>
        <v>0</v>
      </c>
    </row>
    <row r="1633" spans="1:15" x14ac:dyDescent="0.3">
      <c r="A1633" t="s">
        <v>153</v>
      </c>
      <c r="B1633" s="1">
        <v>38764</v>
      </c>
      <c r="C1633">
        <v>-7.5401400000000001</v>
      </c>
      <c r="D1633" t="e">
        <f>C1633/#REF!</f>
        <v>#REF!</v>
      </c>
      <c r="E1633">
        <v>53.354241535</v>
      </c>
      <c r="F1633" t="e">
        <f>E1633/#REF!</f>
        <v>#REF!</v>
      </c>
      <c r="G1633">
        <v>56.627927</v>
      </c>
      <c r="H1633" t="e">
        <f>G1633/#REF!</f>
        <v>#REF!</v>
      </c>
      <c r="I1633">
        <v>2.0408153799541084E-2</v>
      </c>
      <c r="J1633" t="e">
        <f>+I1633/#REF!</f>
        <v>#REF!</v>
      </c>
      <c r="K1633">
        <v>1</v>
      </c>
      <c r="L1633">
        <v>2006</v>
      </c>
      <c r="M1633" s="2" t="str">
        <f>VLOOKUP(A1633,Bransje!$A$2:$B$418,2,TRUE)</f>
        <v>Transportation</v>
      </c>
      <c r="N1633" t="s">
        <v>404</v>
      </c>
      <c r="O1633">
        <f>IFERROR(VLOOKUP(A1633,Størrelse!$A$2:$B$409,2,TRUE),0)</f>
        <v>0</v>
      </c>
    </row>
    <row r="1634" spans="1:15" x14ac:dyDescent="0.3">
      <c r="A1634" t="s">
        <v>154</v>
      </c>
      <c r="B1634" s="1">
        <v>37375</v>
      </c>
      <c r="C1634">
        <v>6.5</v>
      </c>
      <c r="D1634">
        <f>C1634/G1635</f>
        <v>9.7031193436072902E-2</v>
      </c>
      <c r="E1634">
        <v>18.846701088</v>
      </c>
      <c r="F1634">
        <f>E1634/G1635</f>
        <v>0.28134121521562672</v>
      </c>
      <c r="G1634" t="e">
        <v>#DIV/0!</v>
      </c>
      <c r="H1634" t="e">
        <f>G1634/G1635</f>
        <v>#DIV/0!</v>
      </c>
      <c r="I1634">
        <v>0</v>
      </c>
      <c r="J1634">
        <f>+I1634/G1635</f>
        <v>0</v>
      </c>
      <c r="K1634">
        <v>0</v>
      </c>
      <c r="L1634">
        <v>2002</v>
      </c>
      <c r="M1634" s="2" t="str">
        <f>VLOOKUP(A1634,Bransje!$A$2:$B$418,2,TRUE)</f>
        <v>Industrial Goods</v>
      </c>
      <c r="N1634" t="s">
        <v>461</v>
      </c>
      <c r="O1634">
        <f>IFERROR(VLOOKUP(A1634,Størrelse!$A$2:$B$409,2,TRUE),0)</f>
        <v>0</v>
      </c>
    </row>
    <row r="1635" spans="1:15" x14ac:dyDescent="0.3">
      <c r="A1635" t="s">
        <v>154</v>
      </c>
      <c r="B1635" s="1">
        <v>36942</v>
      </c>
      <c r="C1635">
        <v>2.7769400000000002</v>
      </c>
      <c r="D1635">
        <f>C1635/G1636</f>
        <v>9.7190806169867291E-2</v>
      </c>
      <c r="E1635">
        <v>27.349903318999999</v>
      </c>
      <c r="F1635">
        <f>E1635/G1636</f>
        <v>0.95722599416679466</v>
      </c>
      <c r="G1635">
        <v>66.988766909090913</v>
      </c>
      <c r="H1635">
        <f>G1635/G1636</f>
        <v>2.3445563318688465</v>
      </c>
      <c r="I1635">
        <v>-6.8266164640904403E-3</v>
      </c>
      <c r="J1635">
        <f>+I1635/G1636</f>
        <v>-2.3892642893164374E-4</v>
      </c>
      <c r="K1635">
        <v>0</v>
      </c>
      <c r="L1635">
        <v>2001</v>
      </c>
      <c r="M1635" s="2" t="str">
        <f>VLOOKUP(A1635,Bransje!$A$2:$B$418,2,TRUE)</f>
        <v>Industrial Goods</v>
      </c>
      <c r="N1635" t="s">
        <v>461</v>
      </c>
      <c r="O1635">
        <f>IFERROR(VLOOKUP(A1635,Størrelse!$A$2:$B$409,2,TRUE),0)</f>
        <v>0</v>
      </c>
    </row>
    <row r="1636" spans="1:15" x14ac:dyDescent="0.3">
      <c r="A1636" t="s">
        <v>154</v>
      </c>
      <c r="B1636" s="1">
        <v>36578</v>
      </c>
      <c r="C1636">
        <v>3.5697999999999999</v>
      </c>
      <c r="D1636">
        <f>C1636/G1637</f>
        <v>0.12046759325227054</v>
      </c>
      <c r="E1636">
        <v>24.376879765999998</v>
      </c>
      <c r="F1636">
        <f>E1636/G1637</f>
        <v>0.82262984940612682</v>
      </c>
      <c r="G1636">
        <v>28.572044099999999</v>
      </c>
      <c r="H1636">
        <f>G1636/G1637</f>
        <v>0.96420118410687883</v>
      </c>
      <c r="I1636">
        <v>-2.8103005313894203E-2</v>
      </c>
      <c r="J1636">
        <f>+I1636/G1637</f>
        <v>-9.4837285375107966E-4</v>
      </c>
      <c r="K1636">
        <v>0</v>
      </c>
      <c r="L1636">
        <v>2000</v>
      </c>
      <c r="M1636" s="2" t="str">
        <f>VLOOKUP(A1636,Bransje!$A$2:$B$418,2,TRUE)</f>
        <v>Industrial Goods</v>
      </c>
      <c r="N1636" t="s">
        <v>461</v>
      </c>
      <c r="O1636">
        <f>IFERROR(VLOOKUP(A1636,Størrelse!$A$2:$B$409,2,TRUE),0)</f>
        <v>0</v>
      </c>
    </row>
    <row r="1637" spans="1:15" x14ac:dyDescent="0.3">
      <c r="A1637" t="s">
        <v>154</v>
      </c>
      <c r="B1637" s="1">
        <v>36208</v>
      </c>
      <c r="C1637">
        <v>6.14</v>
      </c>
      <c r="D1637" t="e">
        <f>C1637/#REF!</f>
        <v>#REF!</v>
      </c>
      <c r="E1637">
        <v>26.826771197999999</v>
      </c>
      <c r="F1637" t="e">
        <f>E1637/#REF!</f>
        <v>#REF!</v>
      </c>
      <c r="G1637">
        <v>29.632865600000002</v>
      </c>
      <c r="H1637" t="e">
        <f>G1637/#REF!</f>
        <v>#REF!</v>
      </c>
      <c r="I1637">
        <v>0.21397155119285127</v>
      </c>
      <c r="J1637" t="e">
        <f>+I1637/#REF!</f>
        <v>#REF!</v>
      </c>
      <c r="K1637">
        <v>0</v>
      </c>
      <c r="L1637">
        <v>1999</v>
      </c>
      <c r="M1637" s="2" t="str">
        <f>VLOOKUP(A1637,Bransje!$A$2:$B$418,2,TRUE)</f>
        <v>Industrial Goods</v>
      </c>
      <c r="N1637" t="s">
        <v>461</v>
      </c>
      <c r="O1637">
        <f>IFERROR(VLOOKUP(A1637,Størrelse!$A$2:$B$409,2,TRUE),0)</f>
        <v>0</v>
      </c>
    </row>
    <row r="1638" spans="1:15" x14ac:dyDescent="0.3">
      <c r="A1638" t="s">
        <v>155</v>
      </c>
      <c r="B1638" s="1">
        <v>42794</v>
      </c>
      <c r="C1638">
        <v>-0.84677999999999998</v>
      </c>
      <c r="D1638">
        <f t="shared" ref="D1638:D1658" si="432">C1638/G1639</f>
        <v>-0.50489437819420779</v>
      </c>
      <c r="E1638">
        <v>0.59947881999999997</v>
      </c>
      <c r="F1638">
        <f t="shared" ref="F1638:F1658" si="433">E1638/G1639</f>
        <v>0.35744052299829637</v>
      </c>
      <c r="G1638">
        <v>8.16</v>
      </c>
      <c r="H1638">
        <f t="shared" ref="H1638:H1658" si="434">G1638/G1639</f>
        <v>4.8654173764906297</v>
      </c>
      <c r="I1638">
        <v>-7.2480013273231392E-2</v>
      </c>
      <c r="J1638">
        <f t="shared" ref="J1638:J1658" si="435">+I1638/G1639</f>
        <v>-4.3216362258315134E-2</v>
      </c>
      <c r="K1638">
        <v>1</v>
      </c>
      <c r="L1638">
        <v>2017</v>
      </c>
      <c r="M1638" s="2" t="str">
        <f>VLOOKUP(A1638,Bransje!$A$2:$B$418,2,TRUE)</f>
        <v>Energy - Fossil Fuels</v>
      </c>
      <c r="N1638" t="s">
        <v>462</v>
      </c>
      <c r="O1638">
        <f>IFERROR(VLOOKUP(A1638,Størrelse!$A$2:$B$409,2,TRUE),0)</f>
        <v>0</v>
      </c>
    </row>
    <row r="1639" spans="1:15" x14ac:dyDescent="0.3">
      <c r="A1639" t="s">
        <v>155</v>
      </c>
      <c r="B1639" s="1">
        <v>42423</v>
      </c>
      <c r="C1639">
        <v>-0.18148</v>
      </c>
      <c r="D1639">
        <f t="shared" si="432"/>
        <v>-5.3078436586014362E-2</v>
      </c>
      <c r="E1639">
        <v>1.446257881</v>
      </c>
      <c r="F1639">
        <f t="shared" si="433"/>
        <v>0.42299486017016752</v>
      </c>
      <c r="G1639">
        <v>1.6771428571428573</v>
      </c>
      <c r="H1639">
        <f t="shared" si="434"/>
        <v>0.49052303718615875</v>
      </c>
      <c r="I1639">
        <v>0.14388324738844482</v>
      </c>
      <c r="J1639">
        <f t="shared" si="435"/>
        <v>4.2082311121321277E-2</v>
      </c>
      <c r="K1639">
        <v>1</v>
      </c>
      <c r="L1639">
        <v>2016</v>
      </c>
      <c r="M1639" s="2" t="str">
        <f>VLOOKUP(A1639,Bransje!$A$2:$B$418,2,TRUE)</f>
        <v>Energy - Fossil Fuels</v>
      </c>
      <c r="N1639" t="s">
        <v>462</v>
      </c>
      <c r="O1639">
        <f>IFERROR(VLOOKUP(A1639,Størrelse!$A$2:$B$409,2,TRUE),0)</f>
        <v>0</v>
      </c>
    </row>
    <row r="1640" spans="1:15" x14ac:dyDescent="0.3">
      <c r="A1640" t="s">
        <v>155</v>
      </c>
      <c r="B1640" s="1">
        <v>42060</v>
      </c>
      <c r="C1640">
        <v>-1.00116</v>
      </c>
      <c r="D1640">
        <f t="shared" si="432"/>
        <v>-9.3486926994906613E-2</v>
      </c>
      <c r="E1640">
        <v>1.627736906</v>
      </c>
      <c r="F1640">
        <f t="shared" si="433"/>
        <v>0.15199580616298808</v>
      </c>
      <c r="G1640">
        <v>3.419090909090909</v>
      </c>
      <c r="H1640">
        <f t="shared" si="434"/>
        <v>0.31926994906621387</v>
      </c>
      <c r="I1640">
        <v>0.21591757594547345</v>
      </c>
      <c r="J1640">
        <f t="shared" si="435"/>
        <v>2.0162082643465258E-2</v>
      </c>
      <c r="K1640">
        <v>1</v>
      </c>
      <c r="L1640">
        <v>2015</v>
      </c>
      <c r="M1640" s="2" t="str">
        <f>VLOOKUP(A1640,Bransje!$A$2:$B$418,2,TRUE)</f>
        <v>Energy - Fossil Fuels</v>
      </c>
      <c r="N1640" t="s">
        <v>462</v>
      </c>
      <c r="O1640">
        <f>IFERROR(VLOOKUP(A1640,Størrelse!$A$2:$B$409,2,TRUE),0)</f>
        <v>0</v>
      </c>
    </row>
    <row r="1641" spans="1:15" x14ac:dyDescent="0.3">
      <c r="A1641" t="s">
        <v>155</v>
      </c>
      <c r="B1641" s="1">
        <v>41687</v>
      </c>
      <c r="C1641">
        <v>0.68013999999999997</v>
      </c>
      <c r="D1641">
        <f t="shared" si="432"/>
        <v>4.4480023781212831E-2</v>
      </c>
      <c r="E1641">
        <v>2.6317411829999999</v>
      </c>
      <c r="F1641">
        <f t="shared" si="433"/>
        <v>0.17211149234839473</v>
      </c>
      <c r="G1641">
        <v>10.709090909090911</v>
      </c>
      <c r="H1641">
        <f t="shared" si="434"/>
        <v>0.70035671819262779</v>
      </c>
      <c r="I1641">
        <v>-9.7147418276059549E-2</v>
      </c>
      <c r="J1641">
        <f t="shared" si="435"/>
        <v>-6.3532794354141187E-3</v>
      </c>
      <c r="K1641">
        <v>1</v>
      </c>
      <c r="L1641">
        <v>2014</v>
      </c>
      <c r="M1641" s="2" t="str">
        <f>VLOOKUP(A1641,Bransje!$A$2:$B$418,2,TRUE)</f>
        <v>Energy - Fossil Fuels</v>
      </c>
      <c r="N1641" t="s">
        <v>462</v>
      </c>
      <c r="O1641">
        <f>IFERROR(VLOOKUP(A1641,Størrelse!$A$2:$B$409,2,TRUE),0)</f>
        <v>0</v>
      </c>
    </row>
    <row r="1642" spans="1:15" x14ac:dyDescent="0.3">
      <c r="A1642" t="s">
        <v>155</v>
      </c>
      <c r="B1642" s="1">
        <v>41330</v>
      </c>
      <c r="C1642">
        <v>-0.58962000000000003</v>
      </c>
      <c r="D1642">
        <f t="shared" si="432"/>
        <v>-2.0878895184135975E-2</v>
      </c>
      <c r="E1642">
        <v>1.945103703</v>
      </c>
      <c r="F1642">
        <f t="shared" si="433"/>
        <v>6.8877609879603396E-2</v>
      </c>
      <c r="G1642">
        <v>15.290909090909095</v>
      </c>
      <c r="H1642">
        <f t="shared" si="434"/>
        <v>0.54146278650527957</v>
      </c>
      <c r="I1642">
        <v>-6.281837219118569E-3</v>
      </c>
      <c r="J1642">
        <f t="shared" si="435"/>
        <v>-2.2244466073366036E-4</v>
      </c>
      <c r="K1642">
        <v>1</v>
      </c>
      <c r="L1642">
        <v>2013</v>
      </c>
      <c r="M1642" s="2" t="str">
        <f>VLOOKUP(A1642,Bransje!$A$2:$B$418,2,TRUE)</f>
        <v>Energy - Fossil Fuels</v>
      </c>
      <c r="N1642" t="s">
        <v>462</v>
      </c>
      <c r="O1642">
        <f>IFERROR(VLOOKUP(A1642,Størrelse!$A$2:$B$409,2,TRUE),0)</f>
        <v>0</v>
      </c>
    </row>
    <row r="1643" spans="1:15" x14ac:dyDescent="0.3">
      <c r="A1643" t="s">
        <v>155</v>
      </c>
      <c r="B1643" s="1">
        <v>40924</v>
      </c>
      <c r="C1643">
        <v>-0.30891000000000002</v>
      </c>
      <c r="D1643">
        <f t="shared" si="432"/>
        <v>-8.3489189189189187E-3</v>
      </c>
      <c r="E1643">
        <v>2.536202592</v>
      </c>
      <c r="F1643">
        <f t="shared" si="433"/>
        <v>6.8546016000000001E-2</v>
      </c>
      <c r="G1643">
        <v>28.240000000000002</v>
      </c>
      <c r="H1643">
        <f t="shared" si="434"/>
        <v>0.76324324324324333</v>
      </c>
      <c r="I1643">
        <v>-1.9580455060793311E-2</v>
      </c>
      <c r="J1643">
        <f t="shared" si="435"/>
        <v>-5.2920148812954891E-4</v>
      </c>
      <c r="K1643">
        <v>1</v>
      </c>
      <c r="L1643">
        <v>2012</v>
      </c>
      <c r="M1643" s="2" t="str">
        <f>VLOOKUP(A1643,Bransje!$A$2:$B$418,2,TRUE)</f>
        <v>Energy - Fossil Fuels</v>
      </c>
      <c r="N1643" t="s">
        <v>462</v>
      </c>
      <c r="O1643">
        <f>IFERROR(VLOOKUP(A1643,Størrelse!$A$2:$B$409,2,TRUE),0)</f>
        <v>0</v>
      </c>
    </row>
    <row r="1644" spans="1:15" x14ac:dyDescent="0.3">
      <c r="A1644" t="s">
        <v>155</v>
      </c>
      <c r="B1644" s="1">
        <v>40556</v>
      </c>
      <c r="C1644">
        <v>-0.55108999999999997</v>
      </c>
      <c r="D1644">
        <f t="shared" si="432"/>
        <v>-1.4493892460549385E-2</v>
      </c>
      <c r="E1644">
        <v>2.9693680339999999</v>
      </c>
      <c r="F1644">
        <f t="shared" si="433"/>
        <v>7.8095594114552885E-2</v>
      </c>
      <c r="G1644">
        <v>37</v>
      </c>
      <c r="H1644">
        <f t="shared" si="434"/>
        <v>0.97311513734658084</v>
      </c>
      <c r="I1644">
        <v>0</v>
      </c>
      <c r="J1644">
        <f t="shared" si="435"/>
        <v>0</v>
      </c>
      <c r="K1644">
        <v>1</v>
      </c>
      <c r="L1644">
        <v>2011</v>
      </c>
      <c r="M1644" s="2" t="str">
        <f>VLOOKUP(A1644,Bransje!$A$2:$B$418,2,TRUE)</f>
        <v>Energy - Fossil Fuels</v>
      </c>
      <c r="N1644" t="s">
        <v>462</v>
      </c>
      <c r="O1644">
        <f>IFERROR(VLOOKUP(A1644,Størrelse!$A$2:$B$409,2,TRUE),0)</f>
        <v>0</v>
      </c>
    </row>
    <row r="1645" spans="1:15" x14ac:dyDescent="0.3">
      <c r="A1645" t="s">
        <v>155</v>
      </c>
      <c r="B1645" s="1">
        <v>40192</v>
      </c>
      <c r="C1645">
        <v>-0.37230000000000002</v>
      </c>
      <c r="D1645">
        <f t="shared" si="432"/>
        <v>-1.2009677419354841E-2</v>
      </c>
      <c r="E1645">
        <v>3.4533759970000002</v>
      </c>
      <c r="F1645">
        <f t="shared" si="433"/>
        <v>0.11139922570967743</v>
      </c>
      <c r="G1645">
        <v>38.022222222222226</v>
      </c>
      <c r="H1645">
        <f t="shared" si="434"/>
        <v>1.2265232974910396</v>
      </c>
      <c r="I1645">
        <v>-3.3013510808712843E-2</v>
      </c>
      <c r="J1645">
        <f t="shared" si="435"/>
        <v>-1.0649519615713822E-3</v>
      </c>
      <c r="K1645">
        <v>1</v>
      </c>
      <c r="L1645">
        <v>2010</v>
      </c>
      <c r="M1645" s="2" t="str">
        <f>VLOOKUP(A1645,Bransje!$A$2:$B$418,2,TRUE)</f>
        <v>Energy - Fossil Fuels</v>
      </c>
      <c r="N1645" t="s">
        <v>462</v>
      </c>
      <c r="O1645">
        <f>IFERROR(VLOOKUP(A1645,Størrelse!$A$2:$B$409,2,TRUE),0)</f>
        <v>0</v>
      </c>
    </row>
    <row r="1646" spans="1:15" x14ac:dyDescent="0.3">
      <c r="A1646" t="s">
        <v>155</v>
      </c>
      <c r="B1646" s="1">
        <v>39828</v>
      </c>
      <c r="C1646">
        <v>0.29457</v>
      </c>
      <c r="D1646">
        <f t="shared" si="432"/>
        <v>5.9894085027726437E-3</v>
      </c>
      <c r="E1646">
        <v>3.7256899639999999</v>
      </c>
      <c r="F1646">
        <f t="shared" si="433"/>
        <v>7.5753400377079477E-2</v>
      </c>
      <c r="G1646">
        <v>30.999999999999996</v>
      </c>
      <c r="H1646">
        <f t="shared" si="434"/>
        <v>0.63031423290203326</v>
      </c>
      <c r="I1646">
        <v>-0.18790354274648291</v>
      </c>
      <c r="J1646">
        <f t="shared" si="435"/>
        <v>-3.8205895937362517E-3</v>
      </c>
      <c r="K1646">
        <v>1</v>
      </c>
      <c r="L1646">
        <v>2009</v>
      </c>
      <c r="M1646" s="2" t="str">
        <f>VLOOKUP(A1646,Bransje!$A$2:$B$418,2,TRUE)</f>
        <v>Energy - Fossil Fuels</v>
      </c>
      <c r="N1646" t="s">
        <v>462</v>
      </c>
      <c r="O1646">
        <f>IFERROR(VLOOKUP(A1646,Størrelse!$A$2:$B$409,2,TRUE),0)</f>
        <v>0</v>
      </c>
    </row>
    <row r="1647" spans="1:15" x14ac:dyDescent="0.3">
      <c r="A1647" t="s">
        <v>155</v>
      </c>
      <c r="B1647" s="1">
        <v>39456</v>
      </c>
      <c r="C1647">
        <v>0.54396</v>
      </c>
      <c r="D1647">
        <f t="shared" si="432"/>
        <v>1.1635508021390375E-2</v>
      </c>
      <c r="E1647">
        <v>4.5407736600000002</v>
      </c>
      <c r="F1647">
        <f t="shared" si="433"/>
        <v>9.7128848342245999E-2</v>
      </c>
      <c r="G1647">
        <v>49.18181818181818</v>
      </c>
      <c r="H1647">
        <f t="shared" si="434"/>
        <v>1.0520175012153621</v>
      </c>
      <c r="I1647">
        <v>-0.20289726476879022</v>
      </c>
      <c r="J1647">
        <f t="shared" si="435"/>
        <v>-4.3400484442521975E-3</v>
      </c>
      <c r="K1647">
        <v>1</v>
      </c>
      <c r="L1647">
        <v>2008</v>
      </c>
      <c r="M1647" s="2" t="str">
        <f>VLOOKUP(A1647,Bransje!$A$2:$B$418,2,TRUE)</f>
        <v>Energy - Fossil Fuels</v>
      </c>
      <c r="N1647" t="s">
        <v>462</v>
      </c>
      <c r="O1647">
        <f>IFERROR(VLOOKUP(A1647,Størrelse!$A$2:$B$409,2,TRUE),0)</f>
        <v>0</v>
      </c>
    </row>
    <row r="1648" spans="1:15" x14ac:dyDescent="0.3">
      <c r="A1648" t="s">
        <v>155</v>
      </c>
      <c r="B1648" s="1">
        <v>39092</v>
      </c>
      <c r="C1648">
        <v>0.35888999999999999</v>
      </c>
      <c r="D1648">
        <f t="shared" si="432"/>
        <v>6.0781986143187061E-3</v>
      </c>
      <c r="E1648">
        <v>3.9002251600000002</v>
      </c>
      <c r="F1648">
        <f t="shared" si="433"/>
        <v>6.6054621647421097E-2</v>
      </c>
      <c r="G1648">
        <v>46.75</v>
      </c>
      <c r="H1648">
        <f t="shared" si="434"/>
        <v>0.79176289453425708</v>
      </c>
      <c r="I1648">
        <v>1.18867341232054E-3</v>
      </c>
      <c r="J1648">
        <f t="shared" si="435"/>
        <v>2.0131497360317076E-5</v>
      </c>
      <c r="K1648">
        <v>1</v>
      </c>
      <c r="L1648">
        <v>2007</v>
      </c>
      <c r="M1648" s="2" t="str">
        <f>VLOOKUP(A1648,Bransje!$A$2:$B$418,2,TRUE)</f>
        <v>Energy - Fossil Fuels</v>
      </c>
      <c r="N1648" t="s">
        <v>462</v>
      </c>
      <c r="O1648">
        <f>IFERROR(VLOOKUP(A1648,Størrelse!$A$2:$B$409,2,TRUE),0)</f>
        <v>0</v>
      </c>
    </row>
    <row r="1649" spans="1:15" x14ac:dyDescent="0.3">
      <c r="A1649" t="s">
        <v>155</v>
      </c>
      <c r="B1649" s="1">
        <v>38726</v>
      </c>
      <c r="C1649">
        <v>0.78624000000000005</v>
      </c>
      <c r="D1649">
        <f t="shared" si="432"/>
        <v>1.8379636363636365E-2</v>
      </c>
      <c r="E1649">
        <v>3.3517853959999999</v>
      </c>
      <c r="F1649">
        <f t="shared" si="433"/>
        <v>7.8353424841558439E-2</v>
      </c>
      <c r="G1649">
        <v>59.045454545454547</v>
      </c>
      <c r="H1649">
        <f t="shared" si="434"/>
        <v>1.3802833530106258</v>
      </c>
      <c r="I1649">
        <v>-3.942566269006853E-2</v>
      </c>
      <c r="J1649">
        <f t="shared" si="435"/>
        <v>-9.2163886807952408E-4</v>
      </c>
      <c r="K1649">
        <v>1</v>
      </c>
      <c r="L1649">
        <v>2006</v>
      </c>
      <c r="M1649" s="2" t="str">
        <f>VLOOKUP(A1649,Bransje!$A$2:$B$418,2,TRUE)</f>
        <v>Energy - Fossil Fuels</v>
      </c>
      <c r="N1649" t="s">
        <v>462</v>
      </c>
      <c r="O1649">
        <f>IFERROR(VLOOKUP(A1649,Størrelse!$A$2:$B$409,2,TRUE),0)</f>
        <v>0</v>
      </c>
    </row>
    <row r="1650" spans="1:15" x14ac:dyDescent="0.3">
      <c r="A1650" t="s">
        <v>155</v>
      </c>
      <c r="B1650" s="1">
        <v>38362</v>
      </c>
      <c r="C1650">
        <v>0.43867</v>
      </c>
      <c r="D1650">
        <f t="shared" si="432"/>
        <v>1.1091529709228826E-2</v>
      </c>
      <c r="E1650">
        <v>3.5120210690000002</v>
      </c>
      <c r="F1650">
        <f t="shared" si="433"/>
        <v>8.8799521340075863E-2</v>
      </c>
      <c r="G1650">
        <v>42.777777777777779</v>
      </c>
      <c r="H1650">
        <f t="shared" si="434"/>
        <v>1.0816125860373649</v>
      </c>
      <c r="I1650">
        <v>2.763147052086945E-2</v>
      </c>
      <c r="J1650">
        <f t="shared" si="435"/>
        <v>6.9864653655801398E-4</v>
      </c>
      <c r="K1650">
        <v>1</v>
      </c>
      <c r="L1650">
        <v>2005</v>
      </c>
      <c r="M1650" s="2" t="str">
        <f>VLOOKUP(A1650,Bransje!$A$2:$B$418,2,TRUE)</f>
        <v>Energy - Fossil Fuels</v>
      </c>
      <c r="N1650" t="s">
        <v>462</v>
      </c>
      <c r="O1650">
        <f>IFERROR(VLOOKUP(A1650,Størrelse!$A$2:$B$409,2,TRUE),0)</f>
        <v>0</v>
      </c>
    </row>
    <row r="1651" spans="1:15" x14ac:dyDescent="0.3">
      <c r="A1651" t="s">
        <v>155</v>
      </c>
      <c r="B1651" s="1">
        <v>37993</v>
      </c>
      <c r="C1651">
        <v>0.64149</v>
      </c>
      <c r="D1651">
        <f t="shared" si="432"/>
        <v>3.6140281690140844E-2</v>
      </c>
      <c r="E1651">
        <v>3.1347397969999999</v>
      </c>
      <c r="F1651">
        <f t="shared" si="433"/>
        <v>0.1766050589859155</v>
      </c>
      <c r="G1651">
        <v>39.549999999999997</v>
      </c>
      <c r="H1651">
        <f t="shared" si="434"/>
        <v>2.2281690140845067</v>
      </c>
      <c r="I1651">
        <v>-5.3649314512335233E-2</v>
      </c>
      <c r="J1651">
        <f t="shared" si="435"/>
        <v>-3.0224965922442384E-3</v>
      </c>
      <c r="K1651">
        <v>0</v>
      </c>
      <c r="L1651">
        <v>2004</v>
      </c>
      <c r="M1651" s="2" t="str">
        <f>VLOOKUP(A1651,Bransje!$A$2:$B$418,2,TRUE)</f>
        <v>Energy - Fossil Fuels</v>
      </c>
      <c r="N1651" t="s">
        <v>462</v>
      </c>
      <c r="O1651">
        <f>IFERROR(VLOOKUP(A1651,Størrelse!$A$2:$B$409,2,TRUE),0)</f>
        <v>0</v>
      </c>
    </row>
    <row r="1652" spans="1:15" x14ac:dyDescent="0.3">
      <c r="A1652" t="s">
        <v>155</v>
      </c>
      <c r="B1652" s="1">
        <v>37630</v>
      </c>
      <c r="C1652">
        <v>0.49630000000000002</v>
      </c>
      <c r="D1652">
        <f t="shared" si="432"/>
        <v>2.9965283018867927E-2</v>
      </c>
      <c r="E1652">
        <v>3.216187337</v>
      </c>
      <c r="F1652">
        <f t="shared" si="433"/>
        <v>0.19418489581886791</v>
      </c>
      <c r="G1652">
        <v>17.75</v>
      </c>
      <c r="H1652">
        <f t="shared" si="434"/>
        <v>1.0716981132075472</v>
      </c>
      <c r="I1652">
        <v>3.0888030888031048E-3</v>
      </c>
      <c r="J1652">
        <f t="shared" si="435"/>
        <v>1.8649377139943275E-4</v>
      </c>
      <c r="K1652">
        <v>0</v>
      </c>
      <c r="L1652">
        <v>2003</v>
      </c>
      <c r="M1652" s="2" t="str">
        <f>VLOOKUP(A1652,Bransje!$A$2:$B$418,2,TRUE)</f>
        <v>Energy - Fossil Fuels</v>
      </c>
      <c r="N1652" t="s">
        <v>462</v>
      </c>
      <c r="O1652">
        <f>IFERROR(VLOOKUP(A1652,Størrelse!$A$2:$B$409,2,TRUE),0)</f>
        <v>0</v>
      </c>
    </row>
    <row r="1653" spans="1:15" x14ac:dyDescent="0.3">
      <c r="A1653" t="s">
        <v>155</v>
      </c>
      <c r="B1653" s="1">
        <v>36934</v>
      </c>
      <c r="C1653">
        <v>0</v>
      </c>
      <c r="D1653">
        <f t="shared" si="432"/>
        <v>0</v>
      </c>
      <c r="E1653">
        <v>3.104475909</v>
      </c>
      <c r="F1653">
        <f t="shared" si="433"/>
        <v>0.21430706179098755</v>
      </c>
      <c r="G1653">
        <v>16.5625</v>
      </c>
      <c r="H1653">
        <f t="shared" si="434"/>
        <v>1.1433365292425695</v>
      </c>
      <c r="I1653">
        <v>3.3090330149153857E-2</v>
      </c>
      <c r="J1653">
        <f t="shared" si="435"/>
        <v>2.2842797418399594E-3</v>
      </c>
      <c r="K1653">
        <v>0</v>
      </c>
      <c r="L1653">
        <v>2001</v>
      </c>
      <c r="M1653" s="2" t="str">
        <f>VLOOKUP(A1653,Bransje!$A$2:$B$418,2,TRUE)</f>
        <v>Energy - Fossil Fuels</v>
      </c>
      <c r="N1653" t="s">
        <v>462</v>
      </c>
      <c r="O1653">
        <f>IFERROR(VLOOKUP(A1653,Størrelse!$A$2:$B$409,2,TRUE),0)</f>
        <v>0</v>
      </c>
    </row>
    <row r="1654" spans="1:15" x14ac:dyDescent="0.3">
      <c r="A1654" t="s">
        <v>155</v>
      </c>
      <c r="B1654" s="1">
        <v>36542</v>
      </c>
      <c r="C1654">
        <v>-0.24476999999999999</v>
      </c>
      <c r="D1654">
        <f t="shared" si="432"/>
        <v>-3.2635999999999998E-2</v>
      </c>
      <c r="E1654">
        <v>3.0479717989999999</v>
      </c>
      <c r="F1654">
        <f t="shared" si="433"/>
        <v>0.40639623986666668</v>
      </c>
      <c r="G1654">
        <v>14.486111111111111</v>
      </c>
      <c r="H1654">
        <f t="shared" si="434"/>
        <v>1.9314814814814814</v>
      </c>
      <c r="I1654">
        <v>8.9980937585454002E-2</v>
      </c>
      <c r="J1654">
        <f t="shared" si="435"/>
        <v>1.1997458344727201E-2</v>
      </c>
      <c r="K1654">
        <v>0</v>
      </c>
      <c r="L1654">
        <v>2000</v>
      </c>
      <c r="M1654" s="2" t="str">
        <f>VLOOKUP(A1654,Bransje!$A$2:$B$418,2,TRUE)</f>
        <v>Energy - Fossil Fuels</v>
      </c>
      <c r="N1654" t="s">
        <v>462</v>
      </c>
      <c r="O1654">
        <f>IFERROR(VLOOKUP(A1654,Størrelse!$A$2:$B$409,2,TRUE),0)</f>
        <v>0</v>
      </c>
    </row>
    <row r="1655" spans="1:15" x14ac:dyDescent="0.3">
      <c r="A1655" t="s">
        <v>155</v>
      </c>
      <c r="B1655" s="1">
        <v>36174</v>
      </c>
      <c r="C1655">
        <v>-0.51957200000000003</v>
      </c>
      <c r="D1655">
        <f t="shared" si="432"/>
        <v>-3.2263203104786545E-2</v>
      </c>
      <c r="E1655">
        <v>3.2120470110000001</v>
      </c>
      <c r="F1655">
        <f t="shared" si="433"/>
        <v>0.19945440689262611</v>
      </c>
      <c r="G1655">
        <v>7.5</v>
      </c>
      <c r="H1655">
        <f t="shared" si="434"/>
        <v>0.46571798188874514</v>
      </c>
      <c r="I1655">
        <v>-9.2600574712643602E-2</v>
      </c>
      <c r="J1655">
        <f t="shared" si="435"/>
        <v>-5.7501003702547125E-3</v>
      </c>
      <c r="K1655">
        <v>0</v>
      </c>
      <c r="L1655">
        <v>1999</v>
      </c>
      <c r="M1655" s="2" t="str">
        <f>VLOOKUP(A1655,Bransje!$A$2:$B$418,2,TRUE)</f>
        <v>Energy - Fossil Fuels</v>
      </c>
      <c r="N1655" t="s">
        <v>462</v>
      </c>
      <c r="O1655">
        <f>IFERROR(VLOOKUP(A1655,Størrelse!$A$2:$B$409,2,TRUE),0)</f>
        <v>0</v>
      </c>
    </row>
    <row r="1656" spans="1:15" x14ac:dyDescent="0.3">
      <c r="A1656" t="s">
        <v>155</v>
      </c>
      <c r="B1656" s="1">
        <v>35810</v>
      </c>
      <c r="C1656">
        <v>0.37831599999999999</v>
      </c>
      <c r="D1656" t="e">
        <f t="shared" si="432"/>
        <v>#DIV/0!</v>
      </c>
      <c r="E1656">
        <v>3.753471475</v>
      </c>
      <c r="F1656" t="e">
        <f t="shared" si="433"/>
        <v>#DIV/0!</v>
      </c>
      <c r="G1656">
        <v>16.104166666666668</v>
      </c>
      <c r="H1656" t="e">
        <f t="shared" si="434"/>
        <v>#DIV/0!</v>
      </c>
      <c r="I1656">
        <v>-5.7154413019688377E-2</v>
      </c>
      <c r="J1656" t="e">
        <f t="shared" si="435"/>
        <v>#DIV/0!</v>
      </c>
      <c r="K1656">
        <v>0</v>
      </c>
      <c r="L1656">
        <v>1998</v>
      </c>
      <c r="M1656" s="2" t="str">
        <f>VLOOKUP(A1656,Bransje!$A$2:$B$418,2,TRUE)</f>
        <v>Energy - Fossil Fuels</v>
      </c>
      <c r="N1656" t="s">
        <v>462</v>
      </c>
      <c r="O1656">
        <f>IFERROR(VLOOKUP(A1656,Størrelse!$A$2:$B$409,2,TRUE),0)</f>
        <v>0</v>
      </c>
    </row>
    <row r="1657" spans="1:15" x14ac:dyDescent="0.3">
      <c r="A1657" t="s">
        <v>155</v>
      </c>
      <c r="B1657" s="1">
        <v>35453</v>
      </c>
      <c r="C1657">
        <v>0.62393299999999996</v>
      </c>
      <c r="D1657" t="e">
        <f t="shared" si="432"/>
        <v>#DIV/0!</v>
      </c>
      <c r="E1657">
        <v>3.4824969179999998</v>
      </c>
      <c r="F1657" t="e">
        <f t="shared" si="433"/>
        <v>#DIV/0!</v>
      </c>
      <c r="G1657" t="e">
        <v>#DIV/0!</v>
      </c>
      <c r="H1657" t="e">
        <f t="shared" si="434"/>
        <v>#DIV/0!</v>
      </c>
      <c r="I1657">
        <v>0</v>
      </c>
      <c r="J1657" t="e">
        <f t="shared" si="435"/>
        <v>#DIV/0!</v>
      </c>
      <c r="K1657">
        <v>0</v>
      </c>
      <c r="L1657">
        <v>1997</v>
      </c>
      <c r="M1657" s="2" t="str">
        <f>VLOOKUP(A1657,Bransje!$A$2:$B$418,2,TRUE)</f>
        <v>Energy - Fossil Fuels</v>
      </c>
      <c r="N1657" t="s">
        <v>462</v>
      </c>
      <c r="O1657">
        <f>IFERROR(VLOOKUP(A1657,Størrelse!$A$2:$B$409,2,TRUE),0)</f>
        <v>0</v>
      </c>
    </row>
    <row r="1658" spans="1:15" x14ac:dyDescent="0.3">
      <c r="A1658" t="s">
        <v>155</v>
      </c>
      <c r="B1658" s="1">
        <v>35066</v>
      </c>
      <c r="C1658">
        <v>0.576515</v>
      </c>
      <c r="D1658" t="e">
        <f t="shared" si="432"/>
        <v>#DIV/0!</v>
      </c>
      <c r="E1658">
        <v>3.1979464709999998</v>
      </c>
      <c r="F1658" t="e">
        <f t="shared" si="433"/>
        <v>#DIV/0!</v>
      </c>
      <c r="G1658" t="e">
        <v>#DIV/0!</v>
      </c>
      <c r="H1658" t="e">
        <f t="shared" si="434"/>
        <v>#DIV/0!</v>
      </c>
      <c r="I1658">
        <v>0</v>
      </c>
      <c r="J1658" t="e">
        <f t="shared" si="435"/>
        <v>#DIV/0!</v>
      </c>
      <c r="K1658">
        <v>0</v>
      </c>
      <c r="L1658">
        <v>1996</v>
      </c>
      <c r="M1658" s="2" t="str">
        <f>VLOOKUP(A1658,Bransje!$A$2:$B$418,2,TRUE)</f>
        <v>Energy - Fossil Fuels</v>
      </c>
      <c r="N1658" t="s">
        <v>462</v>
      </c>
      <c r="O1658">
        <f>IFERROR(VLOOKUP(A1658,Størrelse!$A$2:$B$409,2,TRUE),0)</f>
        <v>0</v>
      </c>
    </row>
    <row r="1659" spans="1:15" x14ac:dyDescent="0.3">
      <c r="A1659" t="s">
        <v>155</v>
      </c>
      <c r="B1659" s="1">
        <v>34694</v>
      </c>
      <c r="C1659">
        <v>-0.20810799999999999</v>
      </c>
      <c r="D1659" t="e">
        <f>C1659/#REF!</f>
        <v>#REF!</v>
      </c>
      <c r="E1659">
        <v>2.3208107189999998</v>
      </c>
      <c r="F1659" t="e">
        <f>E1659/#REF!</f>
        <v>#REF!</v>
      </c>
      <c r="G1659" t="e">
        <v>#DIV/0!</v>
      </c>
      <c r="H1659" t="e">
        <f>G1659/#REF!</f>
        <v>#DIV/0!</v>
      </c>
      <c r="I1659">
        <v>0</v>
      </c>
      <c r="J1659" t="e">
        <f>+I1659/#REF!</f>
        <v>#REF!</v>
      </c>
      <c r="K1659">
        <v>0</v>
      </c>
      <c r="L1659">
        <v>1994</v>
      </c>
      <c r="M1659" s="2" t="str">
        <f>VLOOKUP(A1659,Bransje!$A$2:$B$418,2,TRUE)</f>
        <v>Energy - Fossil Fuels</v>
      </c>
      <c r="N1659" t="s">
        <v>462</v>
      </c>
      <c r="O1659">
        <f>IFERROR(VLOOKUP(A1659,Størrelse!$A$2:$B$409,2,TRUE),0)</f>
        <v>0</v>
      </c>
    </row>
    <row r="1660" spans="1:15" x14ac:dyDescent="0.3">
      <c r="A1660" t="s">
        <v>156</v>
      </c>
      <c r="B1660" s="1">
        <v>38390</v>
      </c>
      <c r="C1660">
        <v>0.22192999999999999</v>
      </c>
      <c r="D1660" t="e">
        <f>C1660/G1661</f>
        <v>#DIV/0!</v>
      </c>
      <c r="E1660">
        <v>2.3602348329999998</v>
      </c>
      <c r="F1660" t="e">
        <f>E1660/G1661</f>
        <v>#DIV/0!</v>
      </c>
      <c r="G1660">
        <v>12.845454545454546</v>
      </c>
      <c r="H1660" t="e">
        <f>G1660/G1661</f>
        <v>#DIV/0!</v>
      </c>
      <c r="I1660">
        <v>-1.6028639794473887E-2</v>
      </c>
      <c r="J1660" t="e">
        <f>+I1660/G1661</f>
        <v>#DIV/0!</v>
      </c>
      <c r="K1660">
        <v>1</v>
      </c>
      <c r="L1660">
        <v>2005</v>
      </c>
      <c r="M1660" s="2" t="str">
        <f>VLOOKUP(A1660,Bransje!$A$2:$B$418,2,TRUE)</f>
        <v>Industrial &amp; Commercial Services</v>
      </c>
      <c r="N1660" t="s">
        <v>461</v>
      </c>
      <c r="O1660">
        <f>IFERROR(VLOOKUP(A1660,Størrelse!$A$2:$B$409,2,TRUE),0)</f>
        <v>0</v>
      </c>
    </row>
    <row r="1661" spans="1:15" x14ac:dyDescent="0.3">
      <c r="A1661" t="s">
        <v>156</v>
      </c>
      <c r="B1661" s="1">
        <v>37985</v>
      </c>
      <c r="C1661">
        <v>0.42693999999999999</v>
      </c>
      <c r="D1661" t="e">
        <f>C1661/G1662</f>
        <v>#DIV/0!</v>
      </c>
      <c r="E1661">
        <v>2.1674064249999998</v>
      </c>
      <c r="F1661" t="e">
        <f>E1661/G1662</f>
        <v>#DIV/0!</v>
      </c>
      <c r="G1661" t="e">
        <v>#DIV/0!</v>
      </c>
      <c r="H1661" t="e">
        <f>G1661/G1662</f>
        <v>#DIV/0!</v>
      </c>
      <c r="I1661">
        <v>0</v>
      </c>
      <c r="J1661" t="e">
        <f>+I1661/G1662</f>
        <v>#DIV/0!</v>
      </c>
      <c r="K1661">
        <v>0</v>
      </c>
      <c r="L1661">
        <v>2003</v>
      </c>
      <c r="M1661" s="2" t="str">
        <f>VLOOKUP(A1661,Bransje!$A$2:$B$418,2,TRUE)</f>
        <v>Industrial &amp; Commercial Services</v>
      </c>
      <c r="N1661" t="s">
        <v>461</v>
      </c>
      <c r="O1661">
        <f>IFERROR(VLOOKUP(A1661,Størrelse!$A$2:$B$409,2,TRUE),0)</f>
        <v>0</v>
      </c>
    </row>
    <row r="1662" spans="1:15" x14ac:dyDescent="0.3">
      <c r="A1662" t="s">
        <v>156</v>
      </c>
      <c r="B1662" s="1">
        <v>37617</v>
      </c>
      <c r="C1662">
        <v>0.22722000000000001</v>
      </c>
      <c r="D1662" t="e">
        <f>C1662/#REF!</f>
        <v>#REF!</v>
      </c>
      <c r="E1662">
        <v>1.9484077719999999</v>
      </c>
      <c r="F1662" t="e">
        <f>E1662/#REF!</f>
        <v>#REF!</v>
      </c>
      <c r="G1662" t="e">
        <v>#DIV/0!</v>
      </c>
      <c r="H1662" t="e">
        <f>G1662/#REF!</f>
        <v>#DIV/0!</v>
      </c>
      <c r="I1662">
        <v>0</v>
      </c>
      <c r="J1662" t="e">
        <f>+I1662/#REF!</f>
        <v>#REF!</v>
      </c>
      <c r="K1662">
        <v>0</v>
      </c>
      <c r="L1662">
        <v>2002</v>
      </c>
      <c r="M1662" s="2" t="str">
        <f>VLOOKUP(A1662,Bransje!$A$2:$B$418,2,TRUE)</f>
        <v>Industrial &amp; Commercial Services</v>
      </c>
      <c r="N1662" t="s">
        <v>461</v>
      </c>
      <c r="O1662">
        <f>IFERROR(VLOOKUP(A1662,Størrelse!$A$2:$B$409,2,TRUE),0)</f>
        <v>0</v>
      </c>
    </row>
    <row r="1663" spans="1:15" x14ac:dyDescent="0.3">
      <c r="A1663" t="s">
        <v>157</v>
      </c>
      <c r="B1663" s="1">
        <v>43152</v>
      </c>
      <c r="C1663">
        <v>-0.47254000000000002</v>
      </c>
      <c r="D1663">
        <f t="shared" ref="D1663:D1675" si="436">C1663/G1664</f>
        <v>-7.1429710045348357E-2</v>
      </c>
      <c r="E1663">
        <v>0.62341496539999997</v>
      </c>
      <c r="F1663">
        <f t="shared" ref="F1663:F1675" si="437">E1663/G1664</f>
        <v>9.4236149778754982E-2</v>
      </c>
      <c r="G1663">
        <v>5.0154545454545447</v>
      </c>
      <c r="H1663">
        <f t="shared" ref="H1663:H1675" si="438">G1663/G1664</f>
        <v>0.75814209152123124</v>
      </c>
      <c r="I1663">
        <v>7.7878059704032832E-2</v>
      </c>
      <c r="J1663">
        <f t="shared" ref="J1663:J1675" si="439">+I1663/G1664</f>
        <v>1.1772140397751287E-2</v>
      </c>
      <c r="K1663">
        <v>1</v>
      </c>
      <c r="L1663">
        <v>2018</v>
      </c>
      <c r="M1663" s="2" t="str">
        <f>VLOOKUP(A1663,Bransje!$A$2:$B$418,2,TRUE)</f>
        <v>Technology Equipment</v>
      </c>
      <c r="N1663" t="s">
        <v>465</v>
      </c>
      <c r="O1663">
        <f>IFERROR(VLOOKUP(A1663,Størrelse!$A$2:$B$409,2,TRUE),0)</f>
        <v>0</v>
      </c>
    </row>
    <row r="1664" spans="1:15" x14ac:dyDescent="0.3">
      <c r="A1664" t="s">
        <v>157</v>
      </c>
      <c r="B1664" s="1">
        <v>42788</v>
      </c>
      <c r="C1664">
        <v>-0.38192999999999999</v>
      </c>
      <c r="D1664">
        <f t="shared" si="436"/>
        <v>-4.5839934533551556E-2</v>
      </c>
      <c r="E1664">
        <v>1.0567499890000001</v>
      </c>
      <c r="F1664">
        <f t="shared" si="437"/>
        <v>0.12683305923622476</v>
      </c>
      <c r="G1664">
        <v>6.6154545454545453</v>
      </c>
      <c r="H1664">
        <f t="shared" si="438"/>
        <v>0.79399890889252589</v>
      </c>
      <c r="I1664">
        <v>4.7918628424407639E-2</v>
      </c>
      <c r="J1664">
        <f t="shared" si="439"/>
        <v>5.7512810984013535E-3</v>
      </c>
      <c r="K1664">
        <v>1</v>
      </c>
      <c r="L1664">
        <v>2017</v>
      </c>
      <c r="M1664" s="2" t="str">
        <f>VLOOKUP(A1664,Bransje!$A$2:$B$418,2,TRUE)</f>
        <v>Technology Equipment</v>
      </c>
      <c r="N1664" t="s">
        <v>465</v>
      </c>
      <c r="O1664">
        <f>IFERROR(VLOOKUP(A1664,Størrelse!$A$2:$B$409,2,TRUE),0)</f>
        <v>0</v>
      </c>
    </row>
    <row r="1665" spans="1:15" x14ac:dyDescent="0.3">
      <c r="A1665" t="s">
        <v>157</v>
      </c>
      <c r="B1665" s="1">
        <v>42425</v>
      </c>
      <c r="C1665">
        <v>-0.49841000000000002</v>
      </c>
      <c r="D1665">
        <f t="shared" si="436"/>
        <v>-0.10019206871345028</v>
      </c>
      <c r="E1665">
        <v>1.6328606969999999</v>
      </c>
      <c r="F1665">
        <f t="shared" si="437"/>
        <v>0.32824319566885957</v>
      </c>
      <c r="G1665">
        <v>8.331818181818182</v>
      </c>
      <c r="H1665">
        <f t="shared" si="438"/>
        <v>1.6748903508771926</v>
      </c>
      <c r="I1665">
        <v>4.2596960129587025E-2</v>
      </c>
      <c r="J1665">
        <f t="shared" si="439"/>
        <v>8.5629854061669806E-3</v>
      </c>
      <c r="K1665">
        <v>1</v>
      </c>
      <c r="L1665">
        <v>2016</v>
      </c>
      <c r="M1665" s="2" t="str">
        <f>VLOOKUP(A1665,Bransje!$A$2:$B$418,2,TRUE)</f>
        <v>Technology Equipment</v>
      </c>
      <c r="N1665" t="s">
        <v>465</v>
      </c>
      <c r="O1665">
        <f>IFERROR(VLOOKUP(A1665,Størrelse!$A$2:$B$409,2,TRUE),0)</f>
        <v>0</v>
      </c>
    </row>
    <row r="1666" spans="1:15" x14ac:dyDescent="0.3">
      <c r="A1666" t="s">
        <v>157</v>
      </c>
      <c r="B1666" s="1">
        <v>42058</v>
      </c>
      <c r="C1666">
        <v>-0.30286000000000002</v>
      </c>
      <c r="D1666">
        <f t="shared" si="436"/>
        <v>-3.9931199808222469E-2</v>
      </c>
      <c r="E1666">
        <v>0.598681185</v>
      </c>
      <c r="F1666">
        <f t="shared" si="437"/>
        <v>7.8934352571017621E-2</v>
      </c>
      <c r="G1666">
        <v>4.9745454545454555</v>
      </c>
      <c r="H1666">
        <f t="shared" si="438"/>
        <v>0.65587918015102498</v>
      </c>
      <c r="I1666">
        <v>1.6474085959807372E-2</v>
      </c>
      <c r="J1666">
        <f t="shared" si="439"/>
        <v>2.172059757376017E-3</v>
      </c>
      <c r="K1666">
        <v>1</v>
      </c>
      <c r="L1666">
        <v>2015</v>
      </c>
      <c r="M1666" s="2" t="str">
        <f>VLOOKUP(A1666,Bransje!$A$2:$B$418,2,TRUE)</f>
        <v>Technology Equipment</v>
      </c>
      <c r="N1666" t="s">
        <v>465</v>
      </c>
      <c r="O1666">
        <f>IFERROR(VLOOKUP(A1666,Størrelse!$A$2:$B$409,2,TRUE),0)</f>
        <v>0</v>
      </c>
    </row>
    <row r="1667" spans="1:15" x14ac:dyDescent="0.3">
      <c r="A1667" t="s">
        <v>157</v>
      </c>
      <c r="B1667" s="1">
        <v>41690</v>
      </c>
      <c r="C1667">
        <v>-0.19928999999999999</v>
      </c>
      <c r="D1667">
        <f t="shared" si="436"/>
        <v>-0.1082509505703422</v>
      </c>
      <c r="E1667">
        <v>0.15293253700000001</v>
      </c>
      <c r="F1667">
        <f t="shared" si="437"/>
        <v>8.3070362303096154E-2</v>
      </c>
      <c r="G1667">
        <v>7.584545454545454</v>
      </c>
      <c r="H1667">
        <f t="shared" si="438"/>
        <v>4.119796553256629</v>
      </c>
      <c r="I1667">
        <v>-1.110141840117651E-2</v>
      </c>
      <c r="J1667">
        <f t="shared" si="439"/>
        <v>-6.0301023363261872E-3</v>
      </c>
      <c r="K1667">
        <v>1</v>
      </c>
      <c r="L1667">
        <v>2014</v>
      </c>
      <c r="M1667" s="2" t="str">
        <f>VLOOKUP(A1667,Bransje!$A$2:$B$418,2,TRUE)</f>
        <v>Technology Equipment</v>
      </c>
      <c r="N1667" t="s">
        <v>465</v>
      </c>
      <c r="O1667">
        <f>IFERROR(VLOOKUP(A1667,Størrelse!$A$2:$B$409,2,TRUE),0)</f>
        <v>0</v>
      </c>
    </row>
    <row r="1668" spans="1:15" x14ac:dyDescent="0.3">
      <c r="A1668" t="s">
        <v>157</v>
      </c>
      <c r="B1668" s="1">
        <v>41388</v>
      </c>
      <c r="C1668">
        <v>-0.11856999999999999</v>
      </c>
      <c r="D1668">
        <f t="shared" si="436"/>
        <v>-8.4038015463917523E-2</v>
      </c>
      <c r="E1668">
        <v>6.5094722999999993E-2</v>
      </c>
      <c r="F1668">
        <f t="shared" si="437"/>
        <v>4.6136723775773193E-2</v>
      </c>
      <c r="G1668">
        <v>1.841</v>
      </c>
      <c r="H1668">
        <f t="shared" si="438"/>
        <v>1.304832474226804</v>
      </c>
      <c r="I1668">
        <v>7.6311858864704929E-2</v>
      </c>
      <c r="J1668">
        <f t="shared" si="439"/>
        <v>5.4087013370602718E-2</v>
      </c>
      <c r="K1668">
        <v>1</v>
      </c>
      <c r="L1668">
        <v>2013</v>
      </c>
      <c r="M1668" s="2" t="str">
        <f>VLOOKUP(A1668,Bransje!$A$2:$B$418,2,TRUE)</f>
        <v>Technology Equipment</v>
      </c>
      <c r="N1668" t="s">
        <v>465</v>
      </c>
      <c r="O1668">
        <f>IFERROR(VLOOKUP(A1668,Størrelse!$A$2:$B$409,2,TRUE),0)</f>
        <v>0</v>
      </c>
    </row>
    <row r="1669" spans="1:15" x14ac:dyDescent="0.3">
      <c r="A1669" t="s">
        <v>157</v>
      </c>
      <c r="B1669" s="1">
        <v>40966</v>
      </c>
      <c r="C1669">
        <v>-0.15407999999999999</v>
      </c>
      <c r="D1669">
        <f t="shared" si="436"/>
        <v>-7.6037685060565269E-2</v>
      </c>
      <c r="E1669">
        <v>7.9881333999999998E-2</v>
      </c>
      <c r="F1669">
        <f t="shared" si="437"/>
        <v>3.9421026200089727E-2</v>
      </c>
      <c r="G1669">
        <v>1.4109090909090909</v>
      </c>
      <c r="H1669">
        <f t="shared" si="438"/>
        <v>0.69627635711081204</v>
      </c>
      <c r="I1669">
        <v>0.14712398742383737</v>
      </c>
      <c r="J1669">
        <f t="shared" si="439"/>
        <v>7.2604928742135977E-2</v>
      </c>
      <c r="K1669">
        <v>1</v>
      </c>
      <c r="L1669">
        <v>2012</v>
      </c>
      <c r="M1669" s="2" t="str">
        <f>VLOOKUP(A1669,Bransje!$A$2:$B$418,2,TRUE)</f>
        <v>Technology Equipment</v>
      </c>
      <c r="N1669" t="s">
        <v>465</v>
      </c>
      <c r="O1669">
        <f>IFERROR(VLOOKUP(A1669,Størrelse!$A$2:$B$409,2,TRUE),0)</f>
        <v>0</v>
      </c>
    </row>
    <row r="1670" spans="1:15" x14ac:dyDescent="0.3">
      <c r="A1670" t="s">
        <v>157</v>
      </c>
      <c r="B1670" s="1">
        <v>40602</v>
      </c>
      <c r="C1670">
        <v>-0.14282</v>
      </c>
      <c r="D1670">
        <f t="shared" si="436"/>
        <v>-9.4582781456953646E-2</v>
      </c>
      <c r="E1670">
        <v>4.9109325000000002E-2</v>
      </c>
      <c r="F1670">
        <f t="shared" si="437"/>
        <v>3.2522731788079469E-2</v>
      </c>
      <c r="G1670">
        <v>2.0263636363636364</v>
      </c>
      <c r="H1670">
        <f t="shared" si="438"/>
        <v>1.3419626730885008</v>
      </c>
      <c r="I1670">
        <v>-0.15960523329907661</v>
      </c>
      <c r="J1670">
        <f t="shared" si="439"/>
        <v>-0.10569882999938848</v>
      </c>
      <c r="K1670">
        <v>1</v>
      </c>
      <c r="L1670">
        <v>2011</v>
      </c>
      <c r="M1670" s="2" t="str">
        <f>VLOOKUP(A1670,Bransje!$A$2:$B$418,2,TRUE)</f>
        <v>Technology Equipment</v>
      </c>
      <c r="N1670" t="s">
        <v>465</v>
      </c>
      <c r="O1670">
        <f>IFERROR(VLOOKUP(A1670,Størrelse!$A$2:$B$409,2,TRUE),0)</f>
        <v>0</v>
      </c>
    </row>
    <row r="1671" spans="1:15" x14ac:dyDescent="0.3">
      <c r="A1671" t="s">
        <v>157</v>
      </c>
      <c r="B1671" s="1">
        <v>40238</v>
      </c>
      <c r="C1671">
        <v>-0.61024999999999996</v>
      </c>
      <c r="D1671" t="e">
        <f t="shared" si="436"/>
        <v>#DIV/0!</v>
      </c>
      <c r="E1671">
        <v>-0.18120534899999999</v>
      </c>
      <c r="F1671" t="e">
        <f t="shared" si="437"/>
        <v>#DIV/0!</v>
      </c>
      <c r="G1671">
        <v>1.51</v>
      </c>
      <c r="H1671" t="e">
        <f t="shared" si="438"/>
        <v>#DIV/0!</v>
      </c>
      <c r="I1671">
        <v>-8.8607594936708889E-2</v>
      </c>
      <c r="J1671" t="e">
        <f t="shared" si="439"/>
        <v>#DIV/0!</v>
      </c>
      <c r="K1671">
        <v>1</v>
      </c>
      <c r="L1671">
        <v>2010</v>
      </c>
      <c r="M1671" s="2" t="str">
        <f>VLOOKUP(A1671,Bransje!$A$2:$B$418,2,TRUE)</f>
        <v>Technology Equipment</v>
      </c>
      <c r="N1671" t="s">
        <v>465</v>
      </c>
      <c r="O1671">
        <f>IFERROR(VLOOKUP(A1671,Størrelse!$A$2:$B$409,2,TRUE),0)</f>
        <v>0</v>
      </c>
    </row>
    <row r="1672" spans="1:15" x14ac:dyDescent="0.3">
      <c r="A1672" t="s">
        <v>157</v>
      </c>
      <c r="B1672" s="1">
        <v>39875</v>
      </c>
      <c r="C1672">
        <v>-0.28362999999999999</v>
      </c>
      <c r="D1672" t="e">
        <f t="shared" si="436"/>
        <v>#DIV/0!</v>
      </c>
      <c r="E1672">
        <v>-0.13117679400000001</v>
      </c>
      <c r="F1672" t="e">
        <f t="shared" si="437"/>
        <v>#DIV/0!</v>
      </c>
      <c r="G1672" t="e">
        <v>#DIV/0!</v>
      </c>
      <c r="H1672" t="e">
        <f t="shared" si="438"/>
        <v>#DIV/0!</v>
      </c>
      <c r="I1672">
        <v>0</v>
      </c>
      <c r="J1672" t="e">
        <f t="shared" si="439"/>
        <v>#DIV/0!</v>
      </c>
      <c r="K1672">
        <v>1</v>
      </c>
      <c r="L1672">
        <v>2009</v>
      </c>
      <c r="M1672" s="2" t="str">
        <f>VLOOKUP(A1672,Bransje!$A$2:$B$418,2,TRUE)</f>
        <v>Technology Equipment</v>
      </c>
      <c r="N1672" t="s">
        <v>465</v>
      </c>
      <c r="O1672">
        <f>IFERROR(VLOOKUP(A1672,Størrelse!$A$2:$B$409,2,TRUE),0)</f>
        <v>0</v>
      </c>
    </row>
    <row r="1673" spans="1:15" x14ac:dyDescent="0.3">
      <c r="A1673" t="s">
        <v>157</v>
      </c>
      <c r="B1673" s="1">
        <v>39609</v>
      </c>
      <c r="C1673">
        <v>-0.61673999999999995</v>
      </c>
      <c r="D1673" t="e">
        <f t="shared" si="436"/>
        <v>#DIV/0!</v>
      </c>
      <c r="E1673">
        <v>-1.3572172E-2</v>
      </c>
      <c r="F1673" t="e">
        <f t="shared" si="437"/>
        <v>#DIV/0!</v>
      </c>
      <c r="G1673" t="e">
        <v>#DIV/0!</v>
      </c>
      <c r="H1673" t="e">
        <f t="shared" si="438"/>
        <v>#DIV/0!</v>
      </c>
      <c r="I1673">
        <v>0</v>
      </c>
      <c r="J1673" t="e">
        <f t="shared" si="439"/>
        <v>#DIV/0!</v>
      </c>
      <c r="K1673">
        <v>1</v>
      </c>
      <c r="L1673">
        <v>2008</v>
      </c>
      <c r="M1673" s="2" t="str">
        <f>VLOOKUP(A1673,Bransje!$A$2:$B$418,2,TRUE)</f>
        <v>Technology Equipment</v>
      </c>
      <c r="N1673" t="s">
        <v>465</v>
      </c>
      <c r="O1673">
        <f>IFERROR(VLOOKUP(A1673,Størrelse!$A$2:$B$409,2,TRUE),0)</f>
        <v>0</v>
      </c>
    </row>
    <row r="1674" spans="1:15" x14ac:dyDescent="0.3">
      <c r="A1674" t="s">
        <v>157</v>
      </c>
      <c r="B1674" s="1">
        <v>39217</v>
      </c>
      <c r="C1674">
        <v>-0.78747999999999996</v>
      </c>
      <c r="D1674" t="e">
        <f t="shared" si="436"/>
        <v>#DIV/0!</v>
      </c>
      <c r="E1674">
        <v>0.266279867</v>
      </c>
      <c r="F1674" t="e">
        <f t="shared" si="437"/>
        <v>#DIV/0!</v>
      </c>
      <c r="G1674" t="e">
        <v>#DIV/0!</v>
      </c>
      <c r="H1674" t="e">
        <f t="shared" si="438"/>
        <v>#DIV/0!</v>
      </c>
      <c r="I1674">
        <v>0</v>
      </c>
      <c r="J1674" t="e">
        <f t="shared" si="439"/>
        <v>#DIV/0!</v>
      </c>
      <c r="K1674">
        <v>1</v>
      </c>
      <c r="L1674">
        <v>2007</v>
      </c>
      <c r="M1674" s="2" t="str">
        <f>VLOOKUP(A1674,Bransje!$A$2:$B$418,2,TRUE)</f>
        <v>Technology Equipment</v>
      </c>
      <c r="N1674" t="s">
        <v>465</v>
      </c>
      <c r="O1674">
        <f>IFERROR(VLOOKUP(A1674,Størrelse!$A$2:$B$409,2,TRUE),0)</f>
        <v>0</v>
      </c>
    </row>
    <row r="1675" spans="1:15" x14ac:dyDescent="0.3">
      <c r="A1675" t="s">
        <v>157</v>
      </c>
      <c r="B1675" s="1">
        <v>38789</v>
      </c>
      <c r="C1675">
        <v>-0.77171000000000001</v>
      </c>
      <c r="D1675" t="e">
        <f t="shared" si="436"/>
        <v>#DIV/0!</v>
      </c>
      <c r="E1675">
        <v>0.119925646</v>
      </c>
      <c r="F1675" t="e">
        <f t="shared" si="437"/>
        <v>#DIV/0!</v>
      </c>
      <c r="G1675" t="e">
        <v>#DIV/0!</v>
      </c>
      <c r="H1675" t="e">
        <f t="shared" si="438"/>
        <v>#DIV/0!</v>
      </c>
      <c r="I1675">
        <v>0</v>
      </c>
      <c r="J1675" t="e">
        <f t="shared" si="439"/>
        <v>#DIV/0!</v>
      </c>
      <c r="K1675">
        <v>1</v>
      </c>
      <c r="L1675">
        <v>2006</v>
      </c>
      <c r="M1675" s="2" t="str">
        <f>VLOOKUP(A1675,Bransje!$A$2:$B$418,2,TRUE)</f>
        <v>Technology Equipment</v>
      </c>
      <c r="N1675" t="s">
        <v>465</v>
      </c>
      <c r="O1675">
        <f>IFERROR(VLOOKUP(A1675,Størrelse!$A$2:$B$409,2,TRUE),0)</f>
        <v>0</v>
      </c>
    </row>
    <row r="1676" spans="1:15" x14ac:dyDescent="0.3">
      <c r="A1676" t="s">
        <v>157</v>
      </c>
      <c r="B1676" s="1">
        <v>38419</v>
      </c>
      <c r="C1676">
        <v>-0.48409999999999997</v>
      </c>
      <c r="D1676" t="e">
        <f>C1676/#REF!</f>
        <v>#REF!</v>
      </c>
      <c r="E1676">
        <v>0.75129265199999995</v>
      </c>
      <c r="F1676" t="e">
        <f>E1676/#REF!</f>
        <v>#REF!</v>
      </c>
      <c r="G1676" t="e">
        <v>#DIV/0!</v>
      </c>
      <c r="H1676" t="e">
        <f>G1676/#REF!</f>
        <v>#DIV/0!</v>
      </c>
      <c r="I1676">
        <v>0</v>
      </c>
      <c r="J1676" t="e">
        <f>+I1676/#REF!</f>
        <v>#REF!</v>
      </c>
      <c r="K1676">
        <v>1</v>
      </c>
      <c r="L1676">
        <v>2005</v>
      </c>
      <c r="M1676" s="2" t="str">
        <f>VLOOKUP(A1676,Bransje!$A$2:$B$418,2,TRUE)</f>
        <v>Technology Equipment</v>
      </c>
      <c r="N1676" t="s">
        <v>465</v>
      </c>
      <c r="O1676">
        <f>IFERROR(VLOOKUP(A1676,Størrelse!$A$2:$B$409,2,TRUE),0)</f>
        <v>0</v>
      </c>
    </row>
    <row r="1677" spans="1:15" x14ac:dyDescent="0.3">
      <c r="A1677" t="s">
        <v>158</v>
      </c>
      <c r="B1677" s="1">
        <v>40582</v>
      </c>
      <c r="C1677">
        <v>-0.12873999999999999</v>
      </c>
      <c r="D1677">
        <f t="shared" ref="D1677:D1688" si="440">C1677/G1678</f>
        <v>-3.1125398757494059E-2</v>
      </c>
      <c r="E1677">
        <v>4.5622546770000003</v>
      </c>
      <c r="F1677">
        <f t="shared" ref="F1677:F1688" si="441">E1677/G1678</f>
        <v>1.1030137956724195</v>
      </c>
      <c r="G1677">
        <v>5.0200000000000005</v>
      </c>
      <c r="H1677">
        <f t="shared" ref="H1677:H1688" si="442">G1677/G1678</f>
        <v>1.2136826298168417</v>
      </c>
      <c r="I1677">
        <v>-2.1317364381445825E-2</v>
      </c>
      <c r="J1677">
        <f t="shared" ref="J1677:J1688" si="443">+I1677/G1678</f>
        <v>-5.1538874229555848E-3</v>
      </c>
      <c r="K1677">
        <v>1</v>
      </c>
      <c r="L1677">
        <v>2011</v>
      </c>
      <c r="M1677" s="2" t="str">
        <f>VLOOKUP(A1677,Bransje!$A$2:$B$418,2,TRUE)</f>
        <v>Technology Equipment</v>
      </c>
      <c r="N1677" t="s">
        <v>465</v>
      </c>
      <c r="O1677">
        <f>IFERROR(VLOOKUP(A1677,Størrelse!$A$2:$B$409,2,TRUE),0)</f>
        <v>0</v>
      </c>
    </row>
    <row r="1678" spans="1:15" x14ac:dyDescent="0.3">
      <c r="A1678" t="s">
        <v>158</v>
      </c>
      <c r="B1678" s="1">
        <v>40211</v>
      </c>
      <c r="C1678">
        <v>-1.29532</v>
      </c>
      <c r="D1678">
        <f t="shared" si="440"/>
        <v>-0.29866004462633189</v>
      </c>
      <c r="E1678">
        <v>3.2536732210000001</v>
      </c>
      <c r="F1678">
        <f t="shared" si="441"/>
        <v>0.75019469272717243</v>
      </c>
      <c r="G1678">
        <v>4.1361719090909084</v>
      </c>
      <c r="H1678">
        <f t="shared" si="442"/>
        <v>0.95367112910421437</v>
      </c>
      <c r="I1678">
        <v>-0.24982441141894207</v>
      </c>
      <c r="J1678">
        <f t="shared" si="443"/>
        <v>-5.7601650451724926E-2</v>
      </c>
      <c r="K1678">
        <v>1</v>
      </c>
      <c r="L1678">
        <v>2010</v>
      </c>
      <c r="M1678" s="2" t="str">
        <f>VLOOKUP(A1678,Bransje!$A$2:$B$418,2,TRUE)</f>
        <v>Technology Equipment</v>
      </c>
      <c r="N1678" t="s">
        <v>465</v>
      </c>
      <c r="O1678">
        <f>IFERROR(VLOOKUP(A1678,Størrelse!$A$2:$B$409,2,TRUE),0)</f>
        <v>0</v>
      </c>
    </row>
    <row r="1679" spans="1:15" x14ac:dyDescent="0.3">
      <c r="A1679" t="s">
        <v>158</v>
      </c>
      <c r="B1679" s="1">
        <v>39854</v>
      </c>
      <c r="C1679">
        <v>-2.45939</v>
      </c>
      <c r="D1679">
        <f t="shared" si="440"/>
        <v>-0.42115595976075648</v>
      </c>
      <c r="E1679">
        <v>4.0802755800000003</v>
      </c>
      <c r="F1679">
        <f t="shared" si="441"/>
        <v>0.69872300773089158</v>
      </c>
      <c r="G1679">
        <v>4.3371050909090902</v>
      </c>
      <c r="H1679">
        <f t="shared" si="442"/>
        <v>0.74270353914795173</v>
      </c>
      <c r="I1679">
        <v>-5.8600073419125875E-2</v>
      </c>
      <c r="J1679">
        <f t="shared" si="443"/>
        <v>-1.0034915228118661E-2</v>
      </c>
      <c r="K1679">
        <v>1</v>
      </c>
      <c r="L1679">
        <v>2009</v>
      </c>
      <c r="M1679" s="2" t="str">
        <f>VLOOKUP(A1679,Bransje!$A$2:$B$418,2,TRUE)</f>
        <v>Technology Equipment</v>
      </c>
      <c r="N1679" t="s">
        <v>465</v>
      </c>
      <c r="O1679">
        <f>IFERROR(VLOOKUP(A1679,Størrelse!$A$2:$B$409,2,TRUE),0)</f>
        <v>0</v>
      </c>
    </row>
    <row r="1680" spans="1:15" x14ac:dyDescent="0.3">
      <c r="A1680" t="s">
        <v>158</v>
      </c>
      <c r="B1680" s="1">
        <v>39489</v>
      </c>
      <c r="C1680">
        <v>-3.6685400000000001</v>
      </c>
      <c r="D1680">
        <f t="shared" si="440"/>
        <v>-0.18576900504589583</v>
      </c>
      <c r="E1680">
        <v>3.7607535680000002</v>
      </c>
      <c r="F1680">
        <f t="shared" si="441"/>
        <v>0.19043855281669622</v>
      </c>
      <c r="G1680">
        <v>5.8396181818181816</v>
      </c>
      <c r="H1680">
        <f t="shared" si="442"/>
        <v>0.29570893583940389</v>
      </c>
      <c r="I1680">
        <v>4.5769183049659823E-2</v>
      </c>
      <c r="J1680">
        <f t="shared" si="443"/>
        <v>2.3176783125981415E-3</v>
      </c>
      <c r="K1680">
        <v>1</v>
      </c>
      <c r="L1680">
        <v>2008</v>
      </c>
      <c r="M1680" s="2" t="str">
        <f>VLOOKUP(A1680,Bransje!$A$2:$B$418,2,TRUE)</f>
        <v>Technology Equipment</v>
      </c>
      <c r="N1680" t="s">
        <v>465</v>
      </c>
      <c r="O1680">
        <f>IFERROR(VLOOKUP(A1680,Størrelse!$A$2:$B$409,2,TRUE),0)</f>
        <v>0</v>
      </c>
    </row>
    <row r="1681" spans="1:15" x14ac:dyDescent="0.3">
      <c r="A1681" t="s">
        <v>158</v>
      </c>
      <c r="B1681" s="1">
        <v>39125</v>
      </c>
      <c r="C1681">
        <v>-2.5115799999999999</v>
      </c>
      <c r="D1681">
        <f t="shared" si="440"/>
        <v>-0.10127278755296226</v>
      </c>
      <c r="E1681">
        <v>3.5403295400000001</v>
      </c>
      <c r="F1681">
        <f t="shared" si="441"/>
        <v>0.14275437826861842</v>
      </c>
      <c r="G1681">
        <v>19.747858363636364</v>
      </c>
      <c r="H1681">
        <f t="shared" si="442"/>
        <v>0.79627989738990379</v>
      </c>
      <c r="I1681">
        <v>-9.6268139614130832E-2</v>
      </c>
      <c r="J1681">
        <f t="shared" si="443"/>
        <v>-3.8817568428084243E-3</v>
      </c>
      <c r="K1681">
        <v>1</v>
      </c>
      <c r="L1681">
        <v>2007</v>
      </c>
      <c r="M1681" s="2" t="str">
        <f>VLOOKUP(A1681,Bransje!$A$2:$B$418,2,TRUE)</f>
        <v>Technology Equipment</v>
      </c>
      <c r="N1681" t="s">
        <v>465</v>
      </c>
      <c r="O1681">
        <f>IFERROR(VLOOKUP(A1681,Størrelse!$A$2:$B$409,2,TRUE),0)</f>
        <v>0</v>
      </c>
    </row>
    <row r="1682" spans="1:15" x14ac:dyDescent="0.3">
      <c r="A1682" t="s">
        <v>158</v>
      </c>
      <c r="B1682" s="1">
        <v>38768</v>
      </c>
      <c r="C1682">
        <v>-3.20235</v>
      </c>
      <c r="D1682">
        <f t="shared" si="440"/>
        <v>-0.23516671893283606</v>
      </c>
      <c r="E1682">
        <v>5.9381808090000003</v>
      </c>
      <c r="F1682">
        <f t="shared" si="441"/>
        <v>0.43607428834526646</v>
      </c>
      <c r="G1682">
        <v>24.800146818181815</v>
      </c>
      <c r="H1682">
        <f t="shared" si="442"/>
        <v>1.8212154062749015</v>
      </c>
      <c r="I1682">
        <v>-5.7324071955243916E-2</v>
      </c>
      <c r="J1682">
        <f t="shared" si="443"/>
        <v>-4.2096316510014569E-3</v>
      </c>
      <c r="K1682">
        <v>1</v>
      </c>
      <c r="L1682">
        <v>2006</v>
      </c>
      <c r="M1682" s="2" t="str">
        <f>VLOOKUP(A1682,Bransje!$A$2:$B$418,2,TRUE)</f>
        <v>Technology Equipment</v>
      </c>
      <c r="N1682" t="s">
        <v>465</v>
      </c>
      <c r="O1682">
        <f>IFERROR(VLOOKUP(A1682,Størrelse!$A$2:$B$409,2,TRUE),0)</f>
        <v>0</v>
      </c>
    </row>
    <row r="1683" spans="1:15" x14ac:dyDescent="0.3">
      <c r="A1683" t="s">
        <v>158</v>
      </c>
      <c r="B1683" s="1">
        <v>38397</v>
      </c>
      <c r="C1683">
        <v>-1.5465599999999999</v>
      </c>
      <c r="D1683">
        <f t="shared" si="440"/>
        <v>-0.13432653668367833</v>
      </c>
      <c r="E1683">
        <v>3.15201383</v>
      </c>
      <c r="F1683">
        <f t="shared" si="441"/>
        <v>0.2737682995570534</v>
      </c>
      <c r="G1683">
        <v>13.617360545454545</v>
      </c>
      <c r="H1683">
        <f t="shared" si="442"/>
        <v>1.1827364478868418</v>
      </c>
      <c r="I1683">
        <v>-2.9873382227858847E-2</v>
      </c>
      <c r="J1683">
        <f t="shared" si="443"/>
        <v>-2.5946539246430957E-3</v>
      </c>
      <c r="K1683">
        <v>1</v>
      </c>
      <c r="L1683">
        <v>2005</v>
      </c>
      <c r="M1683" s="2" t="str">
        <f>VLOOKUP(A1683,Bransje!$A$2:$B$418,2,TRUE)</f>
        <v>Technology Equipment</v>
      </c>
      <c r="N1683" t="s">
        <v>465</v>
      </c>
      <c r="O1683">
        <f>IFERROR(VLOOKUP(A1683,Størrelse!$A$2:$B$409,2,TRUE),0)</f>
        <v>0</v>
      </c>
    </row>
    <row r="1684" spans="1:15" x14ac:dyDescent="0.3">
      <c r="A1684" t="s">
        <v>158</v>
      </c>
      <c r="B1684" s="1">
        <v>38076</v>
      </c>
      <c r="C1684">
        <v>-3.7865099999999998</v>
      </c>
      <c r="D1684">
        <f t="shared" si="440"/>
        <v>-1.2086953052055316</v>
      </c>
      <c r="E1684">
        <v>12.941447058</v>
      </c>
      <c r="F1684">
        <f t="shared" si="441"/>
        <v>4.1310511002402048</v>
      </c>
      <c r="G1684">
        <v>11.513436125</v>
      </c>
      <c r="H1684">
        <f t="shared" si="442"/>
        <v>3.6752144299292144</v>
      </c>
      <c r="I1684">
        <v>4.0816294334925618E-2</v>
      </c>
      <c r="J1684">
        <f t="shared" si="443"/>
        <v>1.3029006483149849E-2</v>
      </c>
      <c r="K1684">
        <v>0</v>
      </c>
      <c r="L1684">
        <v>2004</v>
      </c>
      <c r="M1684" s="2" t="str">
        <f>VLOOKUP(A1684,Bransje!$A$2:$B$418,2,TRUE)</f>
        <v>Technology Equipment</v>
      </c>
      <c r="N1684" t="s">
        <v>465</v>
      </c>
      <c r="O1684">
        <f>IFERROR(VLOOKUP(A1684,Størrelse!$A$2:$B$409,2,TRUE),0)</f>
        <v>0</v>
      </c>
    </row>
    <row r="1685" spans="1:15" x14ac:dyDescent="0.3">
      <c r="A1685" t="s">
        <v>158</v>
      </c>
      <c r="B1685" s="1">
        <v>37669</v>
      </c>
      <c r="C1685">
        <v>-5.0927699999999998</v>
      </c>
      <c r="D1685">
        <f t="shared" si="440"/>
        <v>-0.20034849676536126</v>
      </c>
      <c r="E1685">
        <v>5.3989418420000002</v>
      </c>
      <c r="F1685">
        <f t="shared" si="441"/>
        <v>0.21239323239971777</v>
      </c>
      <c r="G1685">
        <v>3.1327250000000006</v>
      </c>
      <c r="H1685">
        <f t="shared" si="442"/>
        <v>0.12324074021196059</v>
      </c>
      <c r="I1685">
        <v>0.24146463560760789</v>
      </c>
      <c r="J1685">
        <f t="shared" si="443"/>
        <v>9.4991677939470984E-3</v>
      </c>
      <c r="K1685">
        <v>0</v>
      </c>
      <c r="L1685">
        <v>2003</v>
      </c>
      <c r="M1685" s="2" t="str">
        <f>VLOOKUP(A1685,Bransje!$A$2:$B$418,2,TRUE)</f>
        <v>Technology Equipment</v>
      </c>
      <c r="N1685" t="s">
        <v>465</v>
      </c>
      <c r="O1685">
        <f>IFERROR(VLOOKUP(A1685,Størrelse!$A$2:$B$409,2,TRUE),0)</f>
        <v>0</v>
      </c>
    </row>
    <row r="1686" spans="1:15" x14ac:dyDescent="0.3">
      <c r="A1686" t="s">
        <v>158</v>
      </c>
      <c r="B1686" s="1">
        <v>37403</v>
      </c>
      <c r="C1686">
        <v>-9.9558300000000006</v>
      </c>
      <c r="D1686">
        <f t="shared" si="440"/>
        <v>-4.6750970390342171E-2</v>
      </c>
      <c r="E1686">
        <v>9.1816435000000002E-2</v>
      </c>
      <c r="F1686">
        <f t="shared" si="441"/>
        <v>4.311551557260195E-4</v>
      </c>
      <c r="G1686">
        <v>25.419556833333331</v>
      </c>
      <c r="H1686">
        <f t="shared" si="442"/>
        <v>0.11936613510383229</v>
      </c>
      <c r="I1686">
        <v>3.4897942894659306E-2</v>
      </c>
      <c r="J1686">
        <f t="shared" si="443"/>
        <v>1.63875105837692E-4</v>
      </c>
      <c r="K1686">
        <v>0</v>
      </c>
      <c r="L1686">
        <v>2002</v>
      </c>
      <c r="M1686" s="2" t="str">
        <f>VLOOKUP(A1686,Bransje!$A$2:$B$418,2,TRUE)</f>
        <v>Technology Equipment</v>
      </c>
      <c r="N1686" t="s">
        <v>465</v>
      </c>
      <c r="O1686">
        <f>IFERROR(VLOOKUP(A1686,Størrelse!$A$2:$B$409,2,TRUE),0)</f>
        <v>0</v>
      </c>
    </row>
    <row r="1687" spans="1:15" x14ac:dyDescent="0.3">
      <c r="A1687" t="s">
        <v>158</v>
      </c>
      <c r="B1687" s="1">
        <v>36958</v>
      </c>
      <c r="C1687">
        <v>-33.205680000000001</v>
      </c>
      <c r="D1687">
        <f t="shared" si="440"/>
        <v>-3.4121447896195485E-2</v>
      </c>
      <c r="E1687">
        <v>167.82443893999999</v>
      </c>
      <c r="F1687">
        <f t="shared" si="441"/>
        <v>0.17245281075404723</v>
      </c>
      <c r="G1687">
        <v>212.95451018181814</v>
      </c>
      <c r="H1687">
        <f t="shared" si="442"/>
        <v>0.21882750852952684</v>
      </c>
      <c r="I1687">
        <v>-0.12241573704731323</v>
      </c>
      <c r="J1687">
        <f t="shared" si="443"/>
        <v>-1.2579179806991654E-4</v>
      </c>
      <c r="K1687">
        <v>0</v>
      </c>
      <c r="L1687">
        <v>2001</v>
      </c>
      <c r="M1687" s="2" t="str">
        <f>VLOOKUP(A1687,Bransje!$A$2:$B$418,2,TRUE)</f>
        <v>Technology Equipment</v>
      </c>
      <c r="N1687" t="s">
        <v>465</v>
      </c>
      <c r="O1687">
        <f>IFERROR(VLOOKUP(A1687,Størrelse!$A$2:$B$409,2,TRUE),0)</f>
        <v>0</v>
      </c>
    </row>
    <row r="1688" spans="1:15" x14ac:dyDescent="0.3">
      <c r="A1688" t="s">
        <v>158</v>
      </c>
      <c r="B1688" s="1">
        <v>36592</v>
      </c>
      <c r="C1688">
        <v>13.075229999999999</v>
      </c>
      <c r="D1688">
        <f t="shared" si="440"/>
        <v>6.4489062546876377E-2</v>
      </c>
      <c r="E1688">
        <v>110.226963232</v>
      </c>
      <c r="F1688">
        <f t="shared" si="441"/>
        <v>0.5436564807059372</v>
      </c>
      <c r="G1688">
        <v>973.16151709090889</v>
      </c>
      <c r="H1688">
        <f t="shared" si="442"/>
        <v>4.79978355592129</v>
      </c>
      <c r="I1688">
        <v>-0.23271041673042059</v>
      </c>
      <c r="J1688">
        <f t="shared" si="443"/>
        <v>-1.1477638725925097E-3</v>
      </c>
      <c r="K1688">
        <v>0</v>
      </c>
      <c r="L1688">
        <v>2000</v>
      </c>
      <c r="M1688" s="2" t="str">
        <f>VLOOKUP(A1688,Bransje!$A$2:$B$418,2,TRUE)</f>
        <v>Technology Equipment</v>
      </c>
      <c r="N1688" t="s">
        <v>465</v>
      </c>
      <c r="O1688">
        <f>IFERROR(VLOOKUP(A1688,Størrelse!$A$2:$B$409,2,TRUE),0)</f>
        <v>0</v>
      </c>
    </row>
    <row r="1689" spans="1:15" x14ac:dyDescent="0.3">
      <c r="A1689" t="s">
        <v>158</v>
      </c>
      <c r="B1689" s="1">
        <v>36221</v>
      </c>
      <c r="C1689">
        <v>5.3271699999999997</v>
      </c>
      <c r="D1689" t="e">
        <f>C1689/#REF!</f>
        <v>#REF!</v>
      </c>
      <c r="E1689">
        <v>95.932837788000001</v>
      </c>
      <c r="F1689" t="e">
        <f>E1689/#REF!</f>
        <v>#REF!</v>
      </c>
      <c r="G1689">
        <v>202.75112528571432</v>
      </c>
      <c r="H1689" t="e">
        <f>G1689/#REF!</f>
        <v>#REF!</v>
      </c>
      <c r="I1689">
        <v>0.3360554486750239</v>
      </c>
      <c r="J1689" t="e">
        <f>+I1689/#REF!</f>
        <v>#REF!</v>
      </c>
      <c r="K1689">
        <v>0</v>
      </c>
      <c r="L1689">
        <v>1999</v>
      </c>
      <c r="M1689" s="2" t="str">
        <f>VLOOKUP(A1689,Bransje!$A$2:$B$418,2,TRUE)</f>
        <v>Technology Equipment</v>
      </c>
      <c r="N1689" t="s">
        <v>465</v>
      </c>
      <c r="O1689">
        <f>IFERROR(VLOOKUP(A1689,Størrelse!$A$2:$B$409,2,TRUE),0)</f>
        <v>0</v>
      </c>
    </row>
    <row r="1690" spans="1:15" x14ac:dyDescent="0.3">
      <c r="A1690" t="s">
        <v>159</v>
      </c>
      <c r="B1690" s="1">
        <v>41310</v>
      </c>
      <c r="C1690">
        <v>-1.45936</v>
      </c>
      <c r="D1690" t="e">
        <f t="shared" ref="D1690:D1698" si="444">C1690/G1691</f>
        <v>#DIV/0!</v>
      </c>
      <c r="E1690">
        <v>5.5989959000000002</v>
      </c>
      <c r="F1690" t="e">
        <f t="shared" ref="F1690:F1698" si="445">E1690/G1691</f>
        <v>#DIV/0!</v>
      </c>
      <c r="G1690" t="e">
        <v>#DIV/0!</v>
      </c>
      <c r="H1690" t="e">
        <f t="shared" ref="H1690:H1698" si="446">G1690/G1691</f>
        <v>#DIV/0!</v>
      </c>
      <c r="I1690">
        <v>0</v>
      </c>
      <c r="J1690" t="e">
        <f t="shared" ref="J1690:J1698" si="447">+I1690/G1691</f>
        <v>#DIV/0!</v>
      </c>
      <c r="K1690">
        <v>1</v>
      </c>
      <c r="L1690">
        <v>2013</v>
      </c>
      <c r="M1690" s="2" t="str">
        <f>VLOOKUP(A1690,Bransje!$A$2:$B$418,2,TRUE)</f>
        <v>Banking &amp; Investment Services</v>
      </c>
      <c r="N1690" t="s">
        <v>466</v>
      </c>
      <c r="O1690">
        <f>IFERROR(VLOOKUP(A1690,Størrelse!$A$2:$B$409,2,TRUE),0)</f>
        <v>0</v>
      </c>
    </row>
    <row r="1691" spans="1:15" x14ac:dyDescent="0.3">
      <c r="A1691" t="s">
        <v>159</v>
      </c>
      <c r="B1691" s="1">
        <v>40952</v>
      </c>
      <c r="C1691">
        <v>-0.47713</v>
      </c>
      <c r="D1691" t="e">
        <f t="shared" si="444"/>
        <v>#DIV/0!</v>
      </c>
      <c r="E1691">
        <v>40.515573093</v>
      </c>
      <c r="F1691" t="e">
        <f t="shared" si="445"/>
        <v>#DIV/0!</v>
      </c>
      <c r="G1691" t="e">
        <v>#DIV/0!</v>
      </c>
      <c r="H1691" t="e">
        <f t="shared" si="446"/>
        <v>#DIV/0!</v>
      </c>
      <c r="I1691">
        <v>0</v>
      </c>
      <c r="J1691" t="e">
        <f t="shared" si="447"/>
        <v>#DIV/0!</v>
      </c>
      <c r="K1691">
        <v>1</v>
      </c>
      <c r="L1691">
        <v>2012</v>
      </c>
      <c r="M1691" s="2" t="str">
        <f>VLOOKUP(A1691,Bransje!$A$2:$B$418,2,TRUE)</f>
        <v>Banking &amp; Investment Services</v>
      </c>
      <c r="N1691" t="s">
        <v>466</v>
      </c>
      <c r="O1691">
        <f>IFERROR(VLOOKUP(A1691,Størrelse!$A$2:$B$409,2,TRUE),0)</f>
        <v>0</v>
      </c>
    </row>
    <row r="1692" spans="1:15" x14ac:dyDescent="0.3">
      <c r="A1692" t="s">
        <v>159</v>
      </c>
      <c r="B1692" s="1">
        <v>40590</v>
      </c>
      <c r="C1692">
        <v>-7.4556899999999997</v>
      </c>
      <c r="D1692" t="e">
        <f t="shared" si="444"/>
        <v>#DIV/0!</v>
      </c>
      <c r="E1692">
        <v>67.506358767999998</v>
      </c>
      <c r="F1692" t="e">
        <f t="shared" si="445"/>
        <v>#DIV/0!</v>
      </c>
      <c r="G1692" t="e">
        <v>#DIV/0!</v>
      </c>
      <c r="H1692" t="e">
        <f t="shared" si="446"/>
        <v>#DIV/0!</v>
      </c>
      <c r="I1692">
        <v>0</v>
      </c>
      <c r="J1692" t="e">
        <f t="shared" si="447"/>
        <v>#DIV/0!</v>
      </c>
      <c r="K1692">
        <v>1</v>
      </c>
      <c r="L1692">
        <v>2011</v>
      </c>
      <c r="M1692" s="2" t="str">
        <f>VLOOKUP(A1692,Bransje!$A$2:$B$418,2,TRUE)</f>
        <v>Banking &amp; Investment Services</v>
      </c>
      <c r="N1692" t="s">
        <v>466</v>
      </c>
      <c r="O1692">
        <f>IFERROR(VLOOKUP(A1692,Størrelse!$A$2:$B$409,2,TRUE),0)</f>
        <v>0</v>
      </c>
    </row>
    <row r="1693" spans="1:15" x14ac:dyDescent="0.3">
      <c r="A1693" t="s">
        <v>159</v>
      </c>
      <c r="B1693" s="1">
        <v>40227</v>
      </c>
      <c r="C1693">
        <v>4.1777800000000003</v>
      </c>
      <c r="D1693" t="e">
        <f t="shared" si="444"/>
        <v>#DIV/0!</v>
      </c>
      <c r="E1693">
        <v>75.307764391000006</v>
      </c>
      <c r="F1693" t="e">
        <f t="shared" si="445"/>
        <v>#DIV/0!</v>
      </c>
      <c r="G1693" t="e">
        <v>#DIV/0!</v>
      </c>
      <c r="H1693" t="e">
        <f t="shared" si="446"/>
        <v>#DIV/0!</v>
      </c>
      <c r="I1693">
        <v>0</v>
      </c>
      <c r="J1693" t="e">
        <f t="shared" si="447"/>
        <v>#DIV/0!</v>
      </c>
      <c r="K1693">
        <v>1</v>
      </c>
      <c r="L1693">
        <v>2010</v>
      </c>
      <c r="M1693" s="2" t="str">
        <f>VLOOKUP(A1693,Bransje!$A$2:$B$418,2,TRUE)</f>
        <v>Banking &amp; Investment Services</v>
      </c>
      <c r="N1693" t="s">
        <v>466</v>
      </c>
      <c r="O1693">
        <f>IFERROR(VLOOKUP(A1693,Størrelse!$A$2:$B$409,2,TRUE),0)</f>
        <v>0</v>
      </c>
    </row>
    <row r="1694" spans="1:15" x14ac:dyDescent="0.3">
      <c r="A1694" t="s">
        <v>159</v>
      </c>
      <c r="B1694" s="1">
        <v>39869</v>
      </c>
      <c r="C1694">
        <v>1.02122</v>
      </c>
      <c r="D1694" t="e">
        <f t="shared" si="444"/>
        <v>#DIV/0!</v>
      </c>
      <c r="E1694">
        <v>75.528279507999997</v>
      </c>
      <c r="F1694" t="e">
        <f t="shared" si="445"/>
        <v>#DIV/0!</v>
      </c>
      <c r="G1694" t="e">
        <v>#DIV/0!</v>
      </c>
      <c r="H1694" t="e">
        <f t="shared" si="446"/>
        <v>#DIV/0!</v>
      </c>
      <c r="I1694">
        <v>0</v>
      </c>
      <c r="J1694" t="e">
        <f t="shared" si="447"/>
        <v>#DIV/0!</v>
      </c>
      <c r="K1694">
        <v>1</v>
      </c>
      <c r="L1694">
        <v>2009</v>
      </c>
      <c r="M1694" s="2" t="str">
        <f>VLOOKUP(A1694,Bransje!$A$2:$B$418,2,TRUE)</f>
        <v>Banking &amp; Investment Services</v>
      </c>
      <c r="N1694" t="s">
        <v>466</v>
      </c>
      <c r="O1694">
        <f>IFERROR(VLOOKUP(A1694,Størrelse!$A$2:$B$409,2,TRUE),0)</f>
        <v>0</v>
      </c>
    </row>
    <row r="1695" spans="1:15" x14ac:dyDescent="0.3">
      <c r="A1695" t="s">
        <v>159</v>
      </c>
      <c r="B1695" s="1">
        <v>39506</v>
      </c>
      <c r="C1695">
        <v>4.4946099999999998</v>
      </c>
      <c r="D1695" t="e">
        <f t="shared" si="444"/>
        <v>#DIV/0!</v>
      </c>
      <c r="E1695">
        <v>56.54957787</v>
      </c>
      <c r="F1695" t="e">
        <f t="shared" si="445"/>
        <v>#DIV/0!</v>
      </c>
      <c r="G1695" t="e">
        <v>#DIV/0!</v>
      </c>
      <c r="H1695" t="e">
        <f t="shared" si="446"/>
        <v>#DIV/0!</v>
      </c>
      <c r="I1695">
        <v>0</v>
      </c>
      <c r="J1695" t="e">
        <f t="shared" si="447"/>
        <v>#DIV/0!</v>
      </c>
      <c r="K1695">
        <v>1</v>
      </c>
      <c r="L1695">
        <v>2008</v>
      </c>
      <c r="M1695" s="2" t="str">
        <f>VLOOKUP(A1695,Bransje!$A$2:$B$418,2,TRUE)</f>
        <v>Banking &amp; Investment Services</v>
      </c>
      <c r="N1695" t="s">
        <v>466</v>
      </c>
      <c r="O1695">
        <f>IFERROR(VLOOKUP(A1695,Størrelse!$A$2:$B$409,2,TRUE),0)</f>
        <v>0</v>
      </c>
    </row>
    <row r="1696" spans="1:15" x14ac:dyDescent="0.3">
      <c r="A1696" t="s">
        <v>159</v>
      </c>
      <c r="B1696" s="1">
        <v>39140</v>
      </c>
      <c r="C1696">
        <v>1.90618</v>
      </c>
      <c r="D1696" t="e">
        <f t="shared" si="444"/>
        <v>#DIV/0!</v>
      </c>
      <c r="E1696">
        <v>61.022002471999997</v>
      </c>
      <c r="F1696" t="e">
        <f t="shared" si="445"/>
        <v>#DIV/0!</v>
      </c>
      <c r="G1696" t="e">
        <v>#DIV/0!</v>
      </c>
      <c r="H1696" t="e">
        <f t="shared" si="446"/>
        <v>#DIV/0!</v>
      </c>
      <c r="I1696">
        <v>0</v>
      </c>
      <c r="J1696" t="e">
        <f t="shared" si="447"/>
        <v>#DIV/0!</v>
      </c>
      <c r="K1696">
        <v>1</v>
      </c>
      <c r="L1696">
        <v>2007</v>
      </c>
      <c r="M1696" s="2" t="str">
        <f>VLOOKUP(A1696,Bransje!$A$2:$B$418,2,TRUE)</f>
        <v>Banking &amp; Investment Services</v>
      </c>
      <c r="N1696" t="s">
        <v>466</v>
      </c>
      <c r="O1696">
        <f>IFERROR(VLOOKUP(A1696,Størrelse!$A$2:$B$409,2,TRUE),0)</f>
        <v>0</v>
      </c>
    </row>
    <row r="1697" spans="1:15" x14ac:dyDescent="0.3">
      <c r="A1697" t="s">
        <v>159</v>
      </c>
      <c r="B1697" s="1">
        <v>38813</v>
      </c>
      <c r="C1697">
        <v>1.0950599999999999</v>
      </c>
      <c r="D1697" t="e">
        <f t="shared" si="444"/>
        <v>#DIV/0!</v>
      </c>
      <c r="E1697">
        <v>25.225650774999998</v>
      </c>
      <c r="F1697" t="e">
        <f t="shared" si="445"/>
        <v>#DIV/0!</v>
      </c>
      <c r="G1697" t="e">
        <v>#DIV/0!</v>
      </c>
      <c r="H1697" t="e">
        <f t="shared" si="446"/>
        <v>#DIV/0!</v>
      </c>
      <c r="I1697">
        <v>0</v>
      </c>
      <c r="J1697" t="e">
        <f t="shared" si="447"/>
        <v>#DIV/0!</v>
      </c>
      <c r="K1697">
        <v>1</v>
      </c>
      <c r="L1697">
        <v>2006</v>
      </c>
      <c r="M1697" s="2" t="str">
        <f>VLOOKUP(A1697,Bransje!$A$2:$B$418,2,TRUE)</f>
        <v>Banking &amp; Investment Services</v>
      </c>
      <c r="N1697" t="s">
        <v>466</v>
      </c>
      <c r="O1697">
        <f>IFERROR(VLOOKUP(A1697,Størrelse!$A$2:$B$409,2,TRUE),0)</f>
        <v>0</v>
      </c>
    </row>
    <row r="1698" spans="1:15" x14ac:dyDescent="0.3">
      <c r="A1698" t="s">
        <v>159</v>
      </c>
      <c r="B1698" s="1">
        <v>38404</v>
      </c>
      <c r="C1698">
        <v>12.00516</v>
      </c>
      <c r="D1698" t="e">
        <f t="shared" si="444"/>
        <v>#DIV/0!</v>
      </c>
      <c r="E1698">
        <v>27.503405572999998</v>
      </c>
      <c r="F1698" t="e">
        <f t="shared" si="445"/>
        <v>#DIV/0!</v>
      </c>
      <c r="G1698" t="e">
        <v>#DIV/0!</v>
      </c>
      <c r="H1698" t="e">
        <f t="shared" si="446"/>
        <v>#DIV/0!</v>
      </c>
      <c r="I1698">
        <v>0</v>
      </c>
      <c r="J1698" t="e">
        <f t="shared" si="447"/>
        <v>#DIV/0!</v>
      </c>
      <c r="K1698">
        <v>1</v>
      </c>
      <c r="L1698">
        <v>2005</v>
      </c>
      <c r="M1698" s="2" t="str">
        <f>VLOOKUP(A1698,Bransje!$A$2:$B$418,2,TRUE)</f>
        <v>Banking &amp; Investment Services</v>
      </c>
      <c r="N1698" t="s">
        <v>466</v>
      </c>
      <c r="O1698">
        <f>IFERROR(VLOOKUP(A1698,Størrelse!$A$2:$B$409,2,TRUE),0)</f>
        <v>0</v>
      </c>
    </row>
    <row r="1699" spans="1:15" x14ac:dyDescent="0.3">
      <c r="A1699" t="s">
        <v>159</v>
      </c>
      <c r="B1699" s="1">
        <v>38033</v>
      </c>
      <c r="C1699">
        <v>-1.1082700000000001</v>
      </c>
      <c r="D1699" t="e">
        <f>C1699/#REF!</f>
        <v>#REF!</v>
      </c>
      <c r="E1699">
        <v>1.7917377379999999</v>
      </c>
      <c r="F1699" t="e">
        <f>E1699/#REF!</f>
        <v>#REF!</v>
      </c>
      <c r="G1699" t="e">
        <v>#DIV/0!</v>
      </c>
      <c r="H1699" t="e">
        <f>G1699/#REF!</f>
        <v>#DIV/0!</v>
      </c>
      <c r="I1699">
        <v>0</v>
      </c>
      <c r="J1699" t="e">
        <f>+I1699/#REF!</f>
        <v>#REF!</v>
      </c>
      <c r="K1699">
        <v>0</v>
      </c>
      <c r="L1699">
        <v>2004</v>
      </c>
      <c r="M1699" s="2" t="str">
        <f>VLOOKUP(A1699,Bransje!$A$2:$B$418,2,TRUE)</f>
        <v>Banking &amp; Investment Services</v>
      </c>
      <c r="N1699" t="s">
        <v>466</v>
      </c>
      <c r="O1699">
        <f>IFERROR(VLOOKUP(A1699,Størrelse!$A$2:$B$409,2,TRUE),0)</f>
        <v>0</v>
      </c>
    </row>
    <row r="1700" spans="1:15" x14ac:dyDescent="0.3">
      <c r="A1700" t="s">
        <v>160</v>
      </c>
      <c r="B1700" s="1">
        <v>42793</v>
      </c>
      <c r="C1700">
        <v>1.4069999999999999E-2</v>
      </c>
      <c r="D1700">
        <f t="shared" ref="D1700:D1717" si="448">C1700/G1701</f>
        <v>1.047867298578199E-2</v>
      </c>
      <c r="E1700">
        <v>1.98434826</v>
      </c>
      <c r="F1700">
        <f t="shared" ref="F1700:F1717" si="449">E1700/G1701</f>
        <v>1.4778490765064318</v>
      </c>
      <c r="G1700">
        <v>1.5027272727272731</v>
      </c>
      <c r="H1700">
        <f t="shared" ref="H1700:H1717" si="450">G1700/G1701</f>
        <v>1.1191604603926881</v>
      </c>
      <c r="I1700">
        <v>-8.1554297506107876E-2</v>
      </c>
      <c r="J1700">
        <f t="shared" ref="J1700:J1717" si="451">+I1700/G1701</f>
        <v>-6.0737797736437824E-2</v>
      </c>
      <c r="K1700">
        <v>1</v>
      </c>
      <c r="L1700">
        <v>2017</v>
      </c>
      <c r="M1700" s="2" t="str">
        <f>VLOOKUP(A1700,Bransje!$A$2:$B$418,2,TRUE)</f>
        <v>Mineral Resources</v>
      </c>
      <c r="N1700" t="s">
        <v>406</v>
      </c>
      <c r="O1700">
        <f>IFERROR(VLOOKUP(A1700,Størrelse!$A$2:$B$409,2,TRUE),0)</f>
        <v>0</v>
      </c>
    </row>
    <row r="1701" spans="1:15" x14ac:dyDescent="0.3">
      <c r="A1701" t="s">
        <v>160</v>
      </c>
      <c r="B1701" s="1">
        <v>42423</v>
      </c>
      <c r="C1701">
        <v>-1.0907199999999999</v>
      </c>
      <c r="D1701">
        <f t="shared" si="448"/>
        <v>-0.39970176545962327</v>
      </c>
      <c r="E1701">
        <v>1.9518358650000001</v>
      </c>
      <c r="F1701">
        <f t="shared" si="449"/>
        <v>0.71526353337970416</v>
      </c>
      <c r="G1701">
        <v>1.3427272727272728</v>
      </c>
      <c r="H1701">
        <f t="shared" si="450"/>
        <v>0.49205154525439709</v>
      </c>
      <c r="I1701">
        <v>1.0834841241836062</v>
      </c>
      <c r="J1701">
        <f t="shared" si="451"/>
        <v>0.39705012953247498</v>
      </c>
      <c r="K1701">
        <v>1</v>
      </c>
      <c r="L1701">
        <v>2016</v>
      </c>
      <c r="M1701" s="2" t="str">
        <f>VLOOKUP(A1701,Bransje!$A$2:$B$418,2,TRUE)</f>
        <v>Mineral Resources</v>
      </c>
      <c r="N1701" t="s">
        <v>406</v>
      </c>
      <c r="O1701">
        <f>IFERROR(VLOOKUP(A1701,Størrelse!$A$2:$B$409,2,TRUE),0)</f>
        <v>0</v>
      </c>
    </row>
    <row r="1702" spans="1:15" x14ac:dyDescent="0.3">
      <c r="A1702" t="s">
        <v>160</v>
      </c>
      <c r="B1702" s="1">
        <v>42059</v>
      </c>
      <c r="C1702">
        <v>-5.6042800000000002</v>
      </c>
      <c r="D1702">
        <f t="shared" si="448"/>
        <v>-0.97764542194713788</v>
      </c>
      <c r="E1702">
        <v>7.0289725509999998</v>
      </c>
      <c r="F1702">
        <f t="shared" si="449"/>
        <v>1.2261776419945549</v>
      </c>
      <c r="G1702">
        <v>2.7288345818181816</v>
      </c>
      <c r="H1702">
        <f t="shared" si="450"/>
        <v>0.47603485838779958</v>
      </c>
      <c r="I1702">
        <v>-0.27732873471127817</v>
      </c>
      <c r="J1702">
        <f t="shared" si="451"/>
        <v>-4.8378947494570827E-2</v>
      </c>
      <c r="K1702">
        <v>1</v>
      </c>
      <c r="L1702">
        <v>2015</v>
      </c>
      <c r="M1702" s="2" t="str">
        <f>VLOOKUP(A1702,Bransje!$A$2:$B$418,2,TRUE)</f>
        <v>Mineral Resources</v>
      </c>
      <c r="N1702" t="s">
        <v>406</v>
      </c>
      <c r="O1702">
        <f>IFERROR(VLOOKUP(A1702,Størrelse!$A$2:$B$409,2,TRUE),0)</f>
        <v>0</v>
      </c>
    </row>
    <row r="1703" spans="1:15" x14ac:dyDescent="0.3">
      <c r="A1703" t="s">
        <v>160</v>
      </c>
      <c r="B1703" s="1">
        <v>41688</v>
      </c>
      <c r="C1703">
        <v>-15.764720000000001</v>
      </c>
      <c r="D1703">
        <f t="shared" si="448"/>
        <v>-1.0788836981600907</v>
      </c>
      <c r="E1703">
        <v>23.465772575999999</v>
      </c>
      <c r="F1703">
        <f t="shared" si="449"/>
        <v>1.6059174851807401</v>
      </c>
      <c r="G1703">
        <v>5.7324259636363628</v>
      </c>
      <c r="H1703">
        <f t="shared" si="450"/>
        <v>0.39230769230769214</v>
      </c>
      <c r="I1703">
        <v>-7.1316823004288765E-2</v>
      </c>
      <c r="J1703">
        <f t="shared" si="451"/>
        <v>-4.8806802622498651E-3</v>
      </c>
      <c r="K1703">
        <v>1</v>
      </c>
      <c r="L1703">
        <v>2014</v>
      </c>
      <c r="M1703" s="2" t="str">
        <f>VLOOKUP(A1703,Bransje!$A$2:$B$418,2,TRUE)</f>
        <v>Mineral Resources</v>
      </c>
      <c r="N1703" t="s">
        <v>406</v>
      </c>
      <c r="O1703">
        <f>IFERROR(VLOOKUP(A1703,Størrelse!$A$2:$B$409,2,TRUE),0)</f>
        <v>0</v>
      </c>
    </row>
    <row r="1704" spans="1:15" x14ac:dyDescent="0.3">
      <c r="A1704" t="s">
        <v>160</v>
      </c>
      <c r="B1704" s="1">
        <v>41324</v>
      </c>
      <c r="C1704">
        <v>-20.496949999999998</v>
      </c>
      <c r="D1704">
        <f t="shared" si="448"/>
        <v>-0.41036376249271578</v>
      </c>
      <c r="E1704">
        <v>69.207981025999999</v>
      </c>
      <c r="F1704">
        <f t="shared" si="449"/>
        <v>1.3855938316849017</v>
      </c>
      <c r="G1704">
        <v>14.612066181818186</v>
      </c>
      <c r="H1704">
        <f t="shared" si="450"/>
        <v>0.29254413247646516</v>
      </c>
      <c r="I1704">
        <v>-6.4155840063384151E-2</v>
      </c>
      <c r="J1704">
        <f t="shared" si="451"/>
        <v>-1.2844463158807155E-3</v>
      </c>
      <c r="K1704">
        <v>1</v>
      </c>
      <c r="L1704">
        <v>2013</v>
      </c>
      <c r="M1704" s="2" t="str">
        <f>VLOOKUP(A1704,Bransje!$A$2:$B$418,2,TRUE)</f>
        <v>Mineral Resources</v>
      </c>
      <c r="N1704" t="s">
        <v>406</v>
      </c>
      <c r="O1704">
        <f>IFERROR(VLOOKUP(A1704,Størrelse!$A$2:$B$409,2,TRUE),0)</f>
        <v>0</v>
      </c>
    </row>
    <row r="1705" spans="1:15" x14ac:dyDescent="0.3">
      <c r="A1705" t="s">
        <v>160</v>
      </c>
      <c r="B1705" s="1">
        <v>40952</v>
      </c>
      <c r="C1705">
        <v>-9.2976200000000002</v>
      </c>
      <c r="D1705">
        <f t="shared" si="448"/>
        <v>-5.9039198841447649E-2</v>
      </c>
      <c r="E1705">
        <v>66.859208421000005</v>
      </c>
      <c r="F1705">
        <f t="shared" si="449"/>
        <v>0.42455102492349767</v>
      </c>
      <c r="G1705">
        <v>49.948245613826181</v>
      </c>
      <c r="H1705">
        <f t="shared" si="450"/>
        <v>0.31716766275414021</v>
      </c>
      <c r="I1705">
        <v>2.2847802330301259E-2</v>
      </c>
      <c r="J1705">
        <f t="shared" si="451"/>
        <v>1.4508185372909916E-4</v>
      </c>
      <c r="K1705">
        <v>1</v>
      </c>
      <c r="L1705">
        <v>2012</v>
      </c>
      <c r="M1705" s="2" t="str">
        <f>VLOOKUP(A1705,Bransje!$A$2:$B$418,2,TRUE)</f>
        <v>Mineral Resources</v>
      </c>
      <c r="N1705" t="s">
        <v>406</v>
      </c>
      <c r="O1705">
        <f>IFERROR(VLOOKUP(A1705,Størrelse!$A$2:$B$409,2,TRUE),0)</f>
        <v>0</v>
      </c>
    </row>
    <row r="1706" spans="1:15" x14ac:dyDescent="0.3">
      <c r="A1706" t="s">
        <v>160</v>
      </c>
      <c r="B1706" s="1">
        <v>40596</v>
      </c>
      <c r="C1706">
        <v>-13.123900000000001</v>
      </c>
      <c r="D1706">
        <f t="shared" si="448"/>
        <v>-9.9532249555674746E-2</v>
      </c>
      <c r="E1706">
        <v>78.251028898000001</v>
      </c>
      <c r="F1706">
        <f t="shared" si="449"/>
        <v>0.59345933268800066</v>
      </c>
      <c r="G1706">
        <v>157.4821505449145</v>
      </c>
      <c r="H1706">
        <f t="shared" si="450"/>
        <v>1.194351732991014</v>
      </c>
      <c r="I1706">
        <v>-0.13129918133715268</v>
      </c>
      <c r="J1706">
        <f t="shared" si="451"/>
        <v>-9.9577891353220247E-4</v>
      </c>
      <c r="K1706">
        <v>1</v>
      </c>
      <c r="L1706">
        <v>2011</v>
      </c>
      <c r="M1706" s="2" t="str">
        <f>VLOOKUP(A1706,Bransje!$A$2:$B$418,2,TRUE)</f>
        <v>Mineral Resources</v>
      </c>
      <c r="N1706" t="s">
        <v>406</v>
      </c>
      <c r="O1706">
        <f>IFERROR(VLOOKUP(A1706,Størrelse!$A$2:$B$409,2,TRUE),0)</f>
        <v>0</v>
      </c>
    </row>
    <row r="1707" spans="1:15" x14ac:dyDescent="0.3">
      <c r="A1707" t="s">
        <v>160</v>
      </c>
      <c r="B1707" s="1">
        <v>40225</v>
      </c>
      <c r="C1707">
        <v>28.064599999999999</v>
      </c>
      <c r="D1707">
        <f t="shared" si="448"/>
        <v>0.22827113682121794</v>
      </c>
      <c r="E1707">
        <v>94.257152079999997</v>
      </c>
      <c r="F1707">
        <f t="shared" si="449"/>
        <v>0.76666645021956581</v>
      </c>
      <c r="G1707">
        <v>131.85575588401591</v>
      </c>
      <c r="H1707">
        <f t="shared" si="450"/>
        <v>1.0724850271183379</v>
      </c>
      <c r="I1707">
        <v>8.2460174722011059E-3</v>
      </c>
      <c r="J1707">
        <f t="shared" si="451"/>
        <v>6.7071249282974724E-5</v>
      </c>
      <c r="K1707">
        <v>1</v>
      </c>
      <c r="L1707">
        <v>2010</v>
      </c>
      <c r="M1707" s="2" t="str">
        <f>VLOOKUP(A1707,Bransje!$A$2:$B$418,2,TRUE)</f>
        <v>Mineral Resources</v>
      </c>
      <c r="N1707" t="s">
        <v>406</v>
      </c>
      <c r="O1707">
        <f>IFERROR(VLOOKUP(A1707,Størrelse!$A$2:$B$409,2,TRUE),0)</f>
        <v>0</v>
      </c>
    </row>
    <row r="1708" spans="1:15" x14ac:dyDescent="0.3">
      <c r="A1708" t="s">
        <v>160</v>
      </c>
      <c r="B1708" s="1">
        <v>39862</v>
      </c>
      <c r="C1708">
        <v>4.9228899999999998</v>
      </c>
      <c r="D1708">
        <f t="shared" si="448"/>
        <v>1.6517874467230461E-2</v>
      </c>
      <c r="E1708">
        <v>74.388816204999998</v>
      </c>
      <c r="F1708">
        <f t="shared" si="449"/>
        <v>0.2495983310291453</v>
      </c>
      <c r="G1708">
        <v>122.94414611857042</v>
      </c>
      <c r="H1708">
        <f t="shared" si="450"/>
        <v>0.41251703208224955</v>
      </c>
      <c r="I1708">
        <v>-8.2390943222190538E-2</v>
      </c>
      <c r="J1708">
        <f t="shared" si="451"/>
        <v>-2.7644803304174089E-4</v>
      </c>
      <c r="K1708">
        <v>1</v>
      </c>
      <c r="L1708">
        <v>2009</v>
      </c>
      <c r="M1708" s="2" t="str">
        <f>VLOOKUP(A1708,Bransje!$A$2:$B$418,2,TRUE)</f>
        <v>Mineral Resources</v>
      </c>
      <c r="N1708" t="s">
        <v>406</v>
      </c>
      <c r="O1708">
        <f>IFERROR(VLOOKUP(A1708,Størrelse!$A$2:$B$409,2,TRUE),0)</f>
        <v>0</v>
      </c>
    </row>
    <row r="1709" spans="1:15" x14ac:dyDescent="0.3">
      <c r="A1709" t="s">
        <v>160</v>
      </c>
      <c r="B1709" s="1">
        <v>39506</v>
      </c>
      <c r="C1709">
        <v>20.22974</v>
      </c>
      <c r="D1709">
        <f t="shared" si="448"/>
        <v>8.9571027743972895E-2</v>
      </c>
      <c r="E1709">
        <v>77.164452288000007</v>
      </c>
      <c r="F1709">
        <f t="shared" si="449"/>
        <v>0.34166031282344317</v>
      </c>
      <c r="G1709">
        <v>298.0341090354234</v>
      </c>
      <c r="H1709">
        <f t="shared" si="450"/>
        <v>1.3196027951452738</v>
      </c>
      <c r="I1709">
        <v>-5.624894114765755E-2</v>
      </c>
      <c r="J1709">
        <f t="shared" si="451"/>
        <v>-2.4905290271184569E-4</v>
      </c>
      <c r="K1709">
        <v>1</v>
      </c>
      <c r="L1709">
        <v>2008</v>
      </c>
      <c r="M1709" s="2" t="str">
        <f>VLOOKUP(A1709,Bransje!$A$2:$B$418,2,TRUE)</f>
        <v>Mineral Resources</v>
      </c>
      <c r="N1709" t="s">
        <v>406</v>
      </c>
      <c r="O1709">
        <f>IFERROR(VLOOKUP(A1709,Størrelse!$A$2:$B$409,2,TRUE),0)</f>
        <v>0</v>
      </c>
    </row>
    <row r="1710" spans="1:15" x14ac:dyDescent="0.3">
      <c r="A1710" t="s">
        <v>160</v>
      </c>
      <c r="B1710" s="1">
        <v>39140</v>
      </c>
      <c r="C1710">
        <v>19.010210000000001</v>
      </c>
      <c r="D1710">
        <f t="shared" si="448"/>
        <v>0.22095176319803997</v>
      </c>
      <c r="E1710">
        <v>63.271310346</v>
      </c>
      <c r="F1710">
        <f t="shared" si="449"/>
        <v>0.73538943445648874</v>
      </c>
      <c r="G1710">
        <v>225.85137749925204</v>
      </c>
      <c r="H1710">
        <f t="shared" si="450"/>
        <v>2.625024135933578</v>
      </c>
      <c r="I1710">
        <v>6.1801762671177984E-2</v>
      </c>
      <c r="J1710">
        <f t="shared" si="451"/>
        <v>7.1830918390399596E-4</v>
      </c>
      <c r="K1710">
        <v>1</v>
      </c>
      <c r="L1710">
        <v>2007</v>
      </c>
      <c r="M1710" s="2" t="str">
        <f>VLOOKUP(A1710,Bransje!$A$2:$B$418,2,TRUE)</f>
        <v>Mineral Resources</v>
      </c>
      <c r="N1710" t="s">
        <v>406</v>
      </c>
      <c r="O1710">
        <f>IFERROR(VLOOKUP(A1710,Størrelse!$A$2:$B$409,2,TRUE),0)</f>
        <v>0</v>
      </c>
    </row>
    <row r="1711" spans="1:15" x14ac:dyDescent="0.3">
      <c r="A1711" t="s">
        <v>160</v>
      </c>
      <c r="B1711" s="1">
        <v>38761</v>
      </c>
      <c r="C1711">
        <v>9.8635199999999994</v>
      </c>
      <c r="D1711">
        <f t="shared" si="448"/>
        <v>0.14546152644886018</v>
      </c>
      <c r="E1711">
        <v>52.531014882000001</v>
      </c>
      <c r="F1711">
        <f t="shared" si="449"/>
        <v>0.77469722884360859</v>
      </c>
      <c r="G1711">
        <v>86.037828912734554</v>
      </c>
      <c r="H1711">
        <f t="shared" si="450"/>
        <v>1.2688364727797221</v>
      </c>
      <c r="I1711">
        <v>-1.7521020264356868E-2</v>
      </c>
      <c r="J1711">
        <f t="shared" si="451"/>
        <v>-2.5838994117665515E-4</v>
      </c>
      <c r="K1711">
        <v>1</v>
      </c>
      <c r="L1711">
        <v>2006</v>
      </c>
      <c r="M1711" s="2" t="str">
        <f>VLOOKUP(A1711,Bransje!$A$2:$B$418,2,TRUE)</f>
        <v>Mineral Resources</v>
      </c>
      <c r="N1711" t="s">
        <v>406</v>
      </c>
      <c r="O1711">
        <f>IFERROR(VLOOKUP(A1711,Størrelse!$A$2:$B$409,2,TRUE),0)</f>
        <v>0</v>
      </c>
    </row>
    <row r="1712" spans="1:15" x14ac:dyDescent="0.3">
      <c r="A1712" t="s">
        <v>160</v>
      </c>
      <c r="B1712" s="1">
        <v>38391</v>
      </c>
      <c r="C1712">
        <v>4.6683300000000001</v>
      </c>
      <c r="D1712">
        <f t="shared" si="448"/>
        <v>0.18509672391070556</v>
      </c>
      <c r="E1712">
        <v>25.643004204</v>
      </c>
      <c r="F1712">
        <f t="shared" si="449"/>
        <v>1.0167310514442744</v>
      </c>
      <c r="G1712">
        <v>67.808445578685109</v>
      </c>
      <c r="H1712">
        <f t="shared" si="450"/>
        <v>2.6885676741130085</v>
      </c>
      <c r="I1712">
        <v>-7.8661277172865529E-2</v>
      </c>
      <c r="J1712">
        <f t="shared" si="451"/>
        <v>-3.1188764940202119E-3</v>
      </c>
      <c r="K1712">
        <v>1</v>
      </c>
      <c r="L1712">
        <v>2005</v>
      </c>
      <c r="M1712" s="2" t="str">
        <f>VLOOKUP(A1712,Bransje!$A$2:$B$418,2,TRUE)</f>
        <v>Mineral Resources</v>
      </c>
      <c r="N1712" t="s">
        <v>406</v>
      </c>
      <c r="O1712">
        <f>IFERROR(VLOOKUP(A1712,Størrelse!$A$2:$B$409,2,TRUE),0)</f>
        <v>0</v>
      </c>
    </row>
    <row r="1713" spans="1:15" x14ac:dyDescent="0.3">
      <c r="A1713" t="s">
        <v>160</v>
      </c>
      <c r="B1713" s="1">
        <v>38035</v>
      </c>
      <c r="C1713">
        <v>-22.31831</v>
      </c>
      <c r="D1713">
        <f t="shared" si="448"/>
        <v>-4.754920096323147</v>
      </c>
      <c r="E1713">
        <v>13.476313516999999</v>
      </c>
      <c r="F1713">
        <f t="shared" si="449"/>
        <v>2.8711311011601937</v>
      </c>
      <c r="G1713">
        <v>25.221029856001653</v>
      </c>
      <c r="H1713">
        <f t="shared" si="450"/>
        <v>5.3733451015004432</v>
      </c>
      <c r="I1713">
        <v>-8.2429329992227296E-2</v>
      </c>
      <c r="J1713">
        <f t="shared" si="451"/>
        <v>-1.7561584085286651E-2</v>
      </c>
      <c r="K1713">
        <v>0</v>
      </c>
      <c r="L1713">
        <v>2004</v>
      </c>
      <c r="M1713" s="2" t="str">
        <f>VLOOKUP(A1713,Bransje!$A$2:$B$418,2,TRUE)</f>
        <v>Mineral Resources</v>
      </c>
      <c r="N1713" t="s">
        <v>406</v>
      </c>
      <c r="O1713">
        <f>IFERROR(VLOOKUP(A1713,Størrelse!$A$2:$B$409,2,TRUE),0)</f>
        <v>0</v>
      </c>
    </row>
    <row r="1714" spans="1:15" x14ac:dyDescent="0.3">
      <c r="A1714" t="s">
        <v>160</v>
      </c>
      <c r="B1714" s="1">
        <v>37678</v>
      </c>
      <c r="C1714">
        <v>-13.848649999999999</v>
      </c>
      <c r="D1714">
        <f t="shared" si="448"/>
        <v>-1.3099013714891785</v>
      </c>
      <c r="E1714">
        <v>26.991693282</v>
      </c>
      <c r="F1714">
        <f t="shared" si="449"/>
        <v>2.553061565488842</v>
      </c>
      <c r="G1714">
        <v>4.6937297678794128</v>
      </c>
      <c r="H1714">
        <f t="shared" si="450"/>
        <v>0.44396551724137928</v>
      </c>
      <c r="I1714">
        <v>8.4956709956709897E-2</v>
      </c>
      <c r="J1714">
        <f t="shared" si="451"/>
        <v>8.0357948889965922E-3</v>
      </c>
      <c r="K1714">
        <v>0</v>
      </c>
      <c r="L1714">
        <v>2003</v>
      </c>
      <c r="M1714" s="2" t="str">
        <f>VLOOKUP(A1714,Bransje!$A$2:$B$418,2,TRUE)</f>
        <v>Mineral Resources</v>
      </c>
      <c r="N1714" t="s">
        <v>406</v>
      </c>
      <c r="O1714">
        <f>IFERROR(VLOOKUP(A1714,Størrelse!$A$2:$B$409,2,TRUE),0)</f>
        <v>0</v>
      </c>
    </row>
    <row r="1715" spans="1:15" x14ac:dyDescent="0.3">
      <c r="A1715" t="s">
        <v>160</v>
      </c>
      <c r="B1715" s="1">
        <v>37371</v>
      </c>
      <c r="C1715">
        <v>-14.389049999999999</v>
      </c>
      <c r="D1715">
        <f t="shared" si="448"/>
        <v>-0.25640007035921758</v>
      </c>
      <c r="E1715">
        <v>76.255349882000004</v>
      </c>
      <c r="F1715">
        <f t="shared" si="449"/>
        <v>1.3588024973859674</v>
      </c>
      <c r="G1715">
        <v>10.572284525708969</v>
      </c>
      <c r="H1715">
        <f t="shared" si="450"/>
        <v>0.18838870503955765</v>
      </c>
      <c r="I1715">
        <v>7.0197044334975311E-2</v>
      </c>
      <c r="J1715">
        <f t="shared" si="451"/>
        <v>1.2508488820663481E-3</v>
      </c>
      <c r="K1715">
        <v>0</v>
      </c>
      <c r="L1715">
        <v>2002</v>
      </c>
      <c r="M1715" s="2" t="str">
        <f>VLOOKUP(A1715,Bransje!$A$2:$B$418,2,TRUE)</f>
        <v>Mineral Resources</v>
      </c>
      <c r="N1715" t="s">
        <v>406</v>
      </c>
      <c r="O1715">
        <f>IFERROR(VLOOKUP(A1715,Størrelse!$A$2:$B$409,2,TRUE),0)</f>
        <v>0</v>
      </c>
    </row>
    <row r="1716" spans="1:15" x14ac:dyDescent="0.3">
      <c r="A1716" t="s">
        <v>160</v>
      </c>
      <c r="B1716" s="1">
        <v>36949</v>
      </c>
      <c r="C1716">
        <v>-138.30741</v>
      </c>
      <c r="D1716">
        <f t="shared" si="448"/>
        <v>-0.91225508668506006</v>
      </c>
      <c r="E1716">
        <v>244.751338616</v>
      </c>
      <c r="F1716">
        <f t="shared" si="449"/>
        <v>1.6143433936433598</v>
      </c>
      <c r="G1716">
        <v>56.119524381724545</v>
      </c>
      <c r="H1716">
        <f t="shared" si="450"/>
        <v>0.3701560283687943</v>
      </c>
      <c r="I1716">
        <v>-0.12840560908523913</v>
      </c>
      <c r="J1716">
        <f t="shared" si="451"/>
        <v>-8.469442819217188E-4</v>
      </c>
      <c r="K1716">
        <v>0</v>
      </c>
      <c r="L1716">
        <v>2001</v>
      </c>
      <c r="M1716" s="2" t="str">
        <f>VLOOKUP(A1716,Bransje!$A$2:$B$418,2,TRUE)</f>
        <v>Mineral Resources</v>
      </c>
      <c r="N1716" t="s">
        <v>406</v>
      </c>
      <c r="O1716">
        <f>IFERROR(VLOOKUP(A1716,Størrelse!$A$2:$B$409,2,TRUE),0)</f>
        <v>0</v>
      </c>
    </row>
    <row r="1717" spans="1:15" x14ac:dyDescent="0.3">
      <c r="A1717" t="s">
        <v>160</v>
      </c>
      <c r="B1717" s="1">
        <v>36524</v>
      </c>
      <c r="C1717">
        <v>-21.658639999999998</v>
      </c>
      <c r="D1717">
        <f t="shared" si="448"/>
        <v>-9.5849918082175606E-2</v>
      </c>
      <c r="E1717">
        <v>381.98929106899999</v>
      </c>
      <c r="F1717">
        <f t="shared" si="449"/>
        <v>1.6904866721655647</v>
      </c>
      <c r="G1717">
        <v>151.61045635007591</v>
      </c>
      <c r="H1717">
        <f t="shared" si="450"/>
        <v>0.67094932191291956</v>
      </c>
      <c r="I1717">
        <v>7.9593598239298347E-2</v>
      </c>
      <c r="J1717">
        <f t="shared" si="451"/>
        <v>3.5224002389357519E-4</v>
      </c>
      <c r="K1717">
        <v>0</v>
      </c>
      <c r="L1717">
        <v>1999</v>
      </c>
      <c r="M1717" s="2" t="str">
        <f>VLOOKUP(A1717,Bransje!$A$2:$B$418,2,TRUE)</f>
        <v>Mineral Resources</v>
      </c>
      <c r="N1717" t="s">
        <v>406</v>
      </c>
      <c r="O1717">
        <f>IFERROR(VLOOKUP(A1717,Størrelse!$A$2:$B$409,2,TRUE),0)</f>
        <v>0</v>
      </c>
    </row>
    <row r="1718" spans="1:15" x14ac:dyDescent="0.3">
      <c r="A1718" t="s">
        <v>160</v>
      </c>
      <c r="B1718" s="1">
        <v>36157</v>
      </c>
      <c r="C1718">
        <v>72.344539999999995</v>
      </c>
      <c r="D1718" t="e">
        <f>C1718/#REF!</f>
        <v>#REF!</v>
      </c>
      <c r="E1718">
        <v>407.396872992</v>
      </c>
      <c r="F1718" t="e">
        <f>E1718/#REF!</f>
        <v>#REF!</v>
      </c>
      <c r="G1718">
        <v>225.96409504942156</v>
      </c>
      <c r="H1718" t="e">
        <f>G1718/#REF!</f>
        <v>#REF!</v>
      </c>
      <c r="I1718">
        <v>0.1109711771704629</v>
      </c>
      <c r="J1718" t="e">
        <f>+I1718/#REF!</f>
        <v>#REF!</v>
      </c>
      <c r="K1718">
        <v>0</v>
      </c>
      <c r="L1718">
        <v>1998</v>
      </c>
      <c r="M1718" s="2" t="str">
        <f>VLOOKUP(A1718,Bransje!$A$2:$B$418,2,TRUE)</f>
        <v>Mineral Resources</v>
      </c>
      <c r="N1718" t="s">
        <v>406</v>
      </c>
      <c r="O1718">
        <f>IFERROR(VLOOKUP(A1718,Størrelse!$A$2:$B$409,2,TRUE),0)</f>
        <v>0</v>
      </c>
    </row>
    <row r="1719" spans="1:15" x14ac:dyDescent="0.3">
      <c r="A1719" t="s">
        <v>161</v>
      </c>
      <c r="B1719" s="1">
        <v>37685</v>
      </c>
      <c r="C1719">
        <v>-4.2439200000000001</v>
      </c>
      <c r="D1719">
        <f>C1719/G1720</f>
        <v>-0.46308885680844492</v>
      </c>
      <c r="E1719">
        <v>2.1824279309999999</v>
      </c>
      <c r="F1719">
        <f>E1719/G1720</f>
        <v>0.23814257941563688</v>
      </c>
      <c r="G1719">
        <v>1.3454545454545455</v>
      </c>
      <c r="H1719">
        <f>G1719/G1720</f>
        <v>0.1468135608923522</v>
      </c>
      <c r="I1719">
        <v>-3.8614848271939617E-2</v>
      </c>
      <c r="J1719">
        <f>+I1719/G1720</f>
        <v>-4.2135822404955961E-3</v>
      </c>
      <c r="K1719">
        <v>0</v>
      </c>
      <c r="L1719">
        <v>2003</v>
      </c>
      <c r="M1719" s="2" t="str">
        <f>VLOOKUP(A1719,Bransje!$A$2:$B$418,2,TRUE)</f>
        <v>Industrial Goods</v>
      </c>
      <c r="N1719" t="s">
        <v>461</v>
      </c>
      <c r="O1719">
        <f>IFERROR(VLOOKUP(A1719,Størrelse!$A$2:$B$409,2,TRUE),0)</f>
        <v>0</v>
      </c>
    </row>
    <row r="1720" spans="1:15" x14ac:dyDescent="0.3">
      <c r="A1720" t="s">
        <v>161</v>
      </c>
      <c r="B1720" s="1">
        <v>37335</v>
      </c>
      <c r="C1720">
        <v>-1.6787099999999999</v>
      </c>
      <c r="D1720">
        <f>C1720/G1721</f>
        <v>-0.16772726231057972</v>
      </c>
      <c r="E1720">
        <v>6.2154826720000003</v>
      </c>
      <c r="F1720">
        <f>E1720/G1721</f>
        <v>0.62101607336193088</v>
      </c>
      <c r="G1720">
        <v>9.1643751250000012</v>
      </c>
      <c r="H1720">
        <f>G1720/G1721</f>
        <v>0.9156528230030363</v>
      </c>
      <c r="I1720">
        <v>-1.947205900651694E-2</v>
      </c>
      <c r="J1720">
        <f>+I1720/G1721</f>
        <v>-1.9455386271084066E-3</v>
      </c>
      <c r="K1720">
        <v>0</v>
      </c>
      <c r="L1720">
        <v>2002</v>
      </c>
      <c r="M1720" s="2" t="str">
        <f>VLOOKUP(A1720,Bransje!$A$2:$B$418,2,TRUE)</f>
        <v>Industrial Goods</v>
      </c>
      <c r="N1720" t="s">
        <v>461</v>
      </c>
      <c r="O1720">
        <f>IFERROR(VLOOKUP(A1720,Størrelse!$A$2:$B$409,2,TRUE),0)</f>
        <v>0</v>
      </c>
    </row>
    <row r="1721" spans="1:15" x14ac:dyDescent="0.3">
      <c r="A1721" t="s">
        <v>161</v>
      </c>
      <c r="B1721" s="1">
        <v>36978</v>
      </c>
      <c r="C1721">
        <v>-2.1220599999999998</v>
      </c>
      <c r="D1721">
        <f>C1721/G1722</f>
        <v>-0.20291142982231236</v>
      </c>
      <c r="E1721">
        <v>11.260503935999999</v>
      </c>
      <c r="F1721">
        <f>E1721/G1722</f>
        <v>1.0767296655954761</v>
      </c>
      <c r="G1721">
        <v>10.008569727272727</v>
      </c>
      <c r="H1721">
        <f>G1721/G1722</f>
        <v>0.95701968551182348</v>
      </c>
      <c r="I1721">
        <v>2.1762503512649745E-2</v>
      </c>
      <c r="J1721">
        <f>+I1721/G1722</f>
        <v>2.0809311255406797E-3</v>
      </c>
      <c r="K1721">
        <v>0</v>
      </c>
      <c r="L1721">
        <v>2001</v>
      </c>
      <c r="M1721" s="2" t="str">
        <f>VLOOKUP(A1721,Bransje!$A$2:$B$418,2,TRUE)</f>
        <v>Industrial Goods</v>
      </c>
      <c r="N1721" t="s">
        <v>461</v>
      </c>
      <c r="O1721">
        <f>IFERROR(VLOOKUP(A1721,Størrelse!$A$2:$B$409,2,TRUE),0)</f>
        <v>0</v>
      </c>
    </row>
    <row r="1722" spans="1:15" x14ac:dyDescent="0.3">
      <c r="A1722" t="s">
        <v>161</v>
      </c>
      <c r="B1722" s="1">
        <v>36580</v>
      </c>
      <c r="C1722">
        <v>-7.1368099999999997</v>
      </c>
      <c r="D1722">
        <f>C1722/G1723</f>
        <v>-0.3277844482135468</v>
      </c>
      <c r="E1722">
        <v>10.917475628</v>
      </c>
      <c r="F1722">
        <f>E1722/G1723</f>
        <v>0.50142552829749221</v>
      </c>
      <c r="G1722">
        <v>10.458060454545453</v>
      </c>
      <c r="H1722">
        <f>G1722/G1723</f>
        <v>0.48032518386745565</v>
      </c>
      <c r="I1722">
        <v>-3.383721649162752E-2</v>
      </c>
      <c r="J1722">
        <f>+I1722/G1723</f>
        <v>-1.5540995678448009E-3</v>
      </c>
      <c r="K1722">
        <v>0</v>
      </c>
      <c r="L1722">
        <v>2000</v>
      </c>
      <c r="M1722" s="2" t="str">
        <f>VLOOKUP(A1722,Bransje!$A$2:$B$418,2,TRUE)</f>
        <v>Industrial Goods</v>
      </c>
      <c r="N1722" t="s">
        <v>461</v>
      </c>
      <c r="O1722">
        <f>IFERROR(VLOOKUP(A1722,Størrelse!$A$2:$B$409,2,TRUE),0)</f>
        <v>0</v>
      </c>
    </row>
    <row r="1723" spans="1:15" x14ac:dyDescent="0.3">
      <c r="A1723" t="s">
        <v>161</v>
      </c>
      <c r="B1723" s="1">
        <v>36159</v>
      </c>
      <c r="C1723">
        <v>-2.7479900000000002</v>
      </c>
      <c r="D1723">
        <f>C1723/G1724</f>
        <v>-0.11885399648401958</v>
      </c>
      <c r="E1723">
        <v>13.616969982000001</v>
      </c>
      <c r="F1723">
        <f>E1723/G1724</f>
        <v>0.58895094318524743</v>
      </c>
      <c r="G1723">
        <v>21.772875555555558</v>
      </c>
      <c r="H1723">
        <f>G1723/G1724</f>
        <v>0.94170403630544353</v>
      </c>
      <c r="I1723">
        <v>4.360455720000822E-2</v>
      </c>
      <c r="J1723">
        <f>+I1723/G1724</f>
        <v>1.8859515093348255E-3</v>
      </c>
      <c r="K1723">
        <v>0</v>
      </c>
      <c r="L1723">
        <v>1998</v>
      </c>
      <c r="M1723" s="2" t="str">
        <f>VLOOKUP(A1723,Bransje!$A$2:$B$418,2,TRUE)</f>
        <v>Industrial Goods</v>
      </c>
      <c r="N1723" t="s">
        <v>461</v>
      </c>
      <c r="O1723">
        <f>IFERROR(VLOOKUP(A1723,Størrelse!$A$2:$B$409,2,TRUE),0)</f>
        <v>0</v>
      </c>
    </row>
    <row r="1724" spans="1:15" x14ac:dyDescent="0.3">
      <c r="A1724" t="s">
        <v>161</v>
      </c>
      <c r="B1724" s="1">
        <v>35793</v>
      </c>
      <c r="C1724">
        <v>-0.96230000000000004</v>
      </c>
      <c r="D1724" t="e">
        <f>C1724/#REF!</f>
        <v>#REF!</v>
      </c>
      <c r="E1724" t="s">
        <v>13</v>
      </c>
      <c r="F1724" t="e">
        <f>E1724/#REF!</f>
        <v>#VALUE!</v>
      </c>
      <c r="G1724">
        <v>23.120720222222221</v>
      </c>
      <c r="H1724" t="e">
        <f>G1724/#REF!</f>
        <v>#REF!</v>
      </c>
      <c r="I1724">
        <v>3.0096396052912255E-2</v>
      </c>
      <c r="J1724" t="e">
        <f>+I1724/#REF!</f>
        <v>#REF!</v>
      </c>
      <c r="K1724">
        <v>0</v>
      </c>
      <c r="L1724">
        <v>1997</v>
      </c>
      <c r="M1724" s="2" t="str">
        <f>VLOOKUP(A1724,Bransje!$A$2:$B$418,2,TRUE)</f>
        <v>Industrial Goods</v>
      </c>
      <c r="N1724" t="s">
        <v>461</v>
      </c>
      <c r="O1724">
        <f>IFERROR(VLOOKUP(A1724,Størrelse!$A$2:$B$409,2,TRUE),0)</f>
        <v>0</v>
      </c>
    </row>
    <row r="1725" spans="1:15" x14ac:dyDescent="0.3">
      <c r="A1725" t="s">
        <v>162</v>
      </c>
      <c r="B1725" s="1">
        <v>39853</v>
      </c>
      <c r="C1725">
        <v>-0.57298000000000004</v>
      </c>
      <c r="D1725" t="e">
        <f t="shared" ref="D1725:D1741" si="452">C1725/G1726</f>
        <v>#DIV/0!</v>
      </c>
      <c r="E1725">
        <v>1.275318905</v>
      </c>
      <c r="F1725" t="e">
        <f t="shared" ref="F1725:F1741" si="453">E1725/G1726</f>
        <v>#DIV/0!</v>
      </c>
      <c r="G1725" t="e">
        <v>#DIV/0!</v>
      </c>
      <c r="H1725" t="e">
        <f t="shared" ref="H1725:H1741" si="454">G1725/G1726</f>
        <v>#DIV/0!</v>
      </c>
      <c r="I1725">
        <v>0</v>
      </c>
      <c r="J1725" t="e">
        <f t="shared" ref="J1725:J1741" si="455">+I1725/G1726</f>
        <v>#DIV/0!</v>
      </c>
      <c r="K1725">
        <v>1</v>
      </c>
      <c r="L1725">
        <v>2009</v>
      </c>
      <c r="M1725" s="2" t="str">
        <f>VLOOKUP(A1725,Bransje!$A$2:$B$418,2,TRUE)</f>
        <v>Retailers</v>
      </c>
      <c r="N1725" t="s">
        <v>403</v>
      </c>
      <c r="O1725">
        <f>IFERROR(VLOOKUP(A1725,Størrelse!$A$2:$B$409,2,TRUE),0)</f>
        <v>0</v>
      </c>
    </row>
    <row r="1726" spans="1:15" x14ac:dyDescent="0.3">
      <c r="A1726" t="s">
        <v>162</v>
      </c>
      <c r="B1726" s="1">
        <v>39484</v>
      </c>
      <c r="C1726">
        <v>-0.64371999999999996</v>
      </c>
      <c r="D1726" t="e">
        <f t="shared" si="452"/>
        <v>#DIV/0!</v>
      </c>
      <c r="E1726">
        <v>2.1060869129999999</v>
      </c>
      <c r="F1726" t="e">
        <f t="shared" si="453"/>
        <v>#DIV/0!</v>
      </c>
      <c r="G1726" t="e">
        <v>#DIV/0!</v>
      </c>
      <c r="H1726" t="e">
        <f t="shared" si="454"/>
        <v>#DIV/0!</v>
      </c>
      <c r="I1726">
        <v>0</v>
      </c>
      <c r="J1726" t="e">
        <f t="shared" si="455"/>
        <v>#DIV/0!</v>
      </c>
      <c r="K1726">
        <v>1</v>
      </c>
      <c r="L1726">
        <v>2008</v>
      </c>
      <c r="M1726" s="2" t="str">
        <f>VLOOKUP(A1726,Bransje!$A$2:$B$418,2,TRUE)</f>
        <v>Retailers</v>
      </c>
      <c r="N1726" t="s">
        <v>403</v>
      </c>
      <c r="O1726">
        <f>IFERROR(VLOOKUP(A1726,Størrelse!$A$2:$B$409,2,TRUE),0)</f>
        <v>0</v>
      </c>
    </row>
    <row r="1727" spans="1:15" x14ac:dyDescent="0.3">
      <c r="A1727" t="s">
        <v>162</v>
      </c>
      <c r="B1727" s="1">
        <v>39119</v>
      </c>
      <c r="C1727">
        <v>-1.55985</v>
      </c>
      <c r="D1727" t="e">
        <f t="shared" si="452"/>
        <v>#DIV/0!</v>
      </c>
      <c r="E1727">
        <v>2.5257708590000001</v>
      </c>
      <c r="F1727" t="e">
        <f t="shared" si="453"/>
        <v>#DIV/0!</v>
      </c>
      <c r="G1727" t="e">
        <v>#DIV/0!</v>
      </c>
      <c r="H1727" t="e">
        <f t="shared" si="454"/>
        <v>#DIV/0!</v>
      </c>
      <c r="I1727">
        <v>0</v>
      </c>
      <c r="J1727" t="e">
        <f t="shared" si="455"/>
        <v>#DIV/0!</v>
      </c>
      <c r="K1727">
        <v>1</v>
      </c>
      <c r="L1727">
        <v>2007</v>
      </c>
      <c r="M1727" s="2" t="str">
        <f>VLOOKUP(A1727,Bransje!$A$2:$B$418,2,TRUE)</f>
        <v>Retailers</v>
      </c>
      <c r="N1727" t="s">
        <v>403</v>
      </c>
      <c r="O1727">
        <f>IFERROR(VLOOKUP(A1727,Størrelse!$A$2:$B$409,2,TRUE),0)</f>
        <v>0</v>
      </c>
    </row>
    <row r="1728" spans="1:15" x14ac:dyDescent="0.3">
      <c r="A1728" t="s">
        <v>162</v>
      </c>
      <c r="B1728" s="1">
        <v>38747</v>
      </c>
      <c r="C1728">
        <v>-2.0150999999999999</v>
      </c>
      <c r="D1728" t="e">
        <f t="shared" si="452"/>
        <v>#DIV/0!</v>
      </c>
      <c r="E1728">
        <v>3.9191625839999999</v>
      </c>
      <c r="F1728" t="e">
        <f t="shared" si="453"/>
        <v>#DIV/0!</v>
      </c>
      <c r="G1728" t="e">
        <v>#DIV/0!</v>
      </c>
      <c r="H1728" t="e">
        <f t="shared" si="454"/>
        <v>#DIV/0!</v>
      </c>
      <c r="I1728">
        <v>0</v>
      </c>
      <c r="J1728" t="e">
        <f t="shared" si="455"/>
        <v>#DIV/0!</v>
      </c>
      <c r="K1728">
        <v>1</v>
      </c>
      <c r="L1728">
        <v>2006</v>
      </c>
      <c r="M1728" s="2" t="str">
        <f>VLOOKUP(A1728,Bransje!$A$2:$B$418,2,TRUE)</f>
        <v>Retailers</v>
      </c>
      <c r="N1728" t="s">
        <v>403</v>
      </c>
      <c r="O1728">
        <f>IFERROR(VLOOKUP(A1728,Størrelse!$A$2:$B$409,2,TRUE),0)</f>
        <v>0</v>
      </c>
    </row>
    <row r="1729" spans="1:15" x14ac:dyDescent="0.3">
      <c r="A1729" t="s">
        <v>162</v>
      </c>
      <c r="B1729" s="1">
        <v>38383</v>
      </c>
      <c r="C1729">
        <v>0.19156999999999999</v>
      </c>
      <c r="D1729" t="e">
        <f t="shared" si="452"/>
        <v>#DIV/0!</v>
      </c>
      <c r="E1729">
        <v>6.7449090590000003</v>
      </c>
      <c r="F1729" t="e">
        <f t="shared" si="453"/>
        <v>#DIV/0!</v>
      </c>
      <c r="G1729" t="e">
        <v>#DIV/0!</v>
      </c>
      <c r="H1729" t="e">
        <f t="shared" si="454"/>
        <v>#DIV/0!</v>
      </c>
      <c r="I1729">
        <v>0</v>
      </c>
      <c r="J1729" t="e">
        <f t="shared" si="455"/>
        <v>#DIV/0!</v>
      </c>
      <c r="K1729">
        <v>1</v>
      </c>
      <c r="L1729">
        <v>2005</v>
      </c>
      <c r="M1729" s="2" t="str">
        <f>VLOOKUP(A1729,Bransje!$A$2:$B$418,2,TRUE)</f>
        <v>Retailers</v>
      </c>
      <c r="N1729" t="s">
        <v>403</v>
      </c>
      <c r="O1729">
        <f>IFERROR(VLOOKUP(A1729,Størrelse!$A$2:$B$409,2,TRUE),0)</f>
        <v>0</v>
      </c>
    </row>
    <row r="1730" spans="1:15" x14ac:dyDescent="0.3">
      <c r="A1730" t="s">
        <v>162</v>
      </c>
      <c r="B1730" s="1">
        <v>38014</v>
      </c>
      <c r="C1730">
        <v>-2.7801499999999999</v>
      </c>
      <c r="D1730">
        <f t="shared" si="452"/>
        <v>-6.4874098430207888E-2</v>
      </c>
      <c r="E1730">
        <v>6.038917519</v>
      </c>
      <c r="F1730">
        <f t="shared" si="453"/>
        <v>0.1409166158442936</v>
      </c>
      <c r="G1730" t="e">
        <v>#DIV/0!</v>
      </c>
      <c r="H1730" t="e">
        <f t="shared" si="454"/>
        <v>#DIV/0!</v>
      </c>
      <c r="I1730">
        <v>0</v>
      </c>
      <c r="J1730">
        <f t="shared" si="455"/>
        <v>0</v>
      </c>
      <c r="K1730">
        <v>0</v>
      </c>
      <c r="L1730">
        <v>2004</v>
      </c>
      <c r="M1730" s="2" t="str">
        <f>VLOOKUP(A1730,Bransje!$A$2:$B$418,2,TRUE)</f>
        <v>Retailers</v>
      </c>
      <c r="N1730" t="s">
        <v>403</v>
      </c>
      <c r="O1730">
        <f>IFERROR(VLOOKUP(A1730,Størrelse!$A$2:$B$409,2,TRUE),0)</f>
        <v>0</v>
      </c>
    </row>
    <row r="1731" spans="1:15" x14ac:dyDescent="0.3">
      <c r="A1731" t="s">
        <v>162</v>
      </c>
      <c r="B1731" s="1">
        <v>37649</v>
      </c>
      <c r="C1731">
        <v>-1.62842</v>
      </c>
      <c r="D1731">
        <f t="shared" si="452"/>
        <v>-9.8556368638239335E-3</v>
      </c>
      <c r="E1731">
        <v>8.1840698500000002</v>
      </c>
      <c r="F1731">
        <f t="shared" si="453"/>
        <v>4.9532197166437419E-2</v>
      </c>
      <c r="G1731">
        <v>42.854545454545452</v>
      </c>
      <c r="H1731">
        <f t="shared" si="454"/>
        <v>0.25936726272352134</v>
      </c>
      <c r="I1731">
        <v>-2.0141976144930629E-2</v>
      </c>
      <c r="J1731">
        <f t="shared" si="455"/>
        <v>-1.2190466992805333E-4</v>
      </c>
      <c r="K1731">
        <v>0</v>
      </c>
      <c r="L1731">
        <v>2003</v>
      </c>
      <c r="M1731" s="2" t="str">
        <f>VLOOKUP(A1731,Bransje!$A$2:$B$418,2,TRUE)</f>
        <v>Retailers</v>
      </c>
      <c r="N1731" t="s">
        <v>403</v>
      </c>
      <c r="O1731">
        <f>IFERROR(VLOOKUP(A1731,Størrelse!$A$2:$B$409,2,TRUE),0)</f>
        <v>0</v>
      </c>
    </row>
    <row r="1732" spans="1:15" x14ac:dyDescent="0.3">
      <c r="A1732" t="s">
        <v>162</v>
      </c>
      <c r="B1732" s="1">
        <v>37278</v>
      </c>
      <c r="C1732">
        <v>0.51926000000000005</v>
      </c>
      <c r="D1732">
        <f t="shared" si="452"/>
        <v>2.6177176901924842E-3</v>
      </c>
      <c r="E1732">
        <v>9.1907333130000008</v>
      </c>
      <c r="F1732">
        <f t="shared" si="453"/>
        <v>4.6332752723648028E-2</v>
      </c>
      <c r="G1732">
        <v>165.22727272727272</v>
      </c>
      <c r="H1732">
        <f t="shared" si="454"/>
        <v>0.83295142071494033</v>
      </c>
      <c r="I1732">
        <v>-0.16855325993864212</v>
      </c>
      <c r="J1732">
        <f t="shared" si="455"/>
        <v>-8.49718542312128E-4</v>
      </c>
      <c r="K1732">
        <v>0</v>
      </c>
      <c r="L1732">
        <v>2002</v>
      </c>
      <c r="M1732" s="2" t="str">
        <f>VLOOKUP(A1732,Bransje!$A$2:$B$418,2,TRUE)</f>
        <v>Retailers</v>
      </c>
      <c r="N1732" t="s">
        <v>403</v>
      </c>
      <c r="O1732">
        <f>IFERROR(VLOOKUP(A1732,Størrelse!$A$2:$B$409,2,TRUE),0)</f>
        <v>0</v>
      </c>
    </row>
    <row r="1733" spans="1:15" x14ac:dyDescent="0.3">
      <c r="A1733" t="s">
        <v>162</v>
      </c>
      <c r="B1733" s="1">
        <v>36920</v>
      </c>
      <c r="C1733">
        <v>1.35467</v>
      </c>
      <c r="D1733" t="e">
        <f t="shared" si="452"/>
        <v>#DIV/0!</v>
      </c>
      <c r="E1733">
        <v>8.7166262289999992</v>
      </c>
      <c r="F1733" t="e">
        <f t="shared" si="453"/>
        <v>#DIV/0!</v>
      </c>
      <c r="G1733">
        <v>198.36363636363637</v>
      </c>
      <c r="H1733" t="e">
        <f t="shared" si="454"/>
        <v>#DIV/0!</v>
      </c>
      <c r="I1733">
        <v>-5.3714537810663043E-2</v>
      </c>
      <c r="J1733" t="e">
        <f t="shared" si="455"/>
        <v>#DIV/0!</v>
      </c>
      <c r="K1733">
        <v>0</v>
      </c>
      <c r="L1733">
        <v>2001</v>
      </c>
      <c r="M1733" s="2" t="str">
        <f>VLOOKUP(A1733,Bransje!$A$2:$B$418,2,TRUE)</f>
        <v>Retailers</v>
      </c>
      <c r="N1733" t="s">
        <v>403</v>
      </c>
      <c r="O1733">
        <f>IFERROR(VLOOKUP(A1733,Størrelse!$A$2:$B$409,2,TRUE),0)</f>
        <v>0</v>
      </c>
    </row>
    <row r="1734" spans="1:15" x14ac:dyDescent="0.3">
      <c r="A1734" t="s">
        <v>162</v>
      </c>
      <c r="B1734" s="1">
        <v>36544</v>
      </c>
      <c r="C1734">
        <v>1.1635200000000001</v>
      </c>
      <c r="D1734" t="e">
        <f t="shared" si="452"/>
        <v>#DIV/0!</v>
      </c>
      <c r="E1734">
        <v>7.3948381919999999</v>
      </c>
      <c r="F1734" t="e">
        <f t="shared" si="453"/>
        <v>#DIV/0!</v>
      </c>
      <c r="G1734" t="e">
        <v>#DIV/0!</v>
      </c>
      <c r="H1734" t="e">
        <f t="shared" si="454"/>
        <v>#DIV/0!</v>
      </c>
      <c r="I1734">
        <v>0</v>
      </c>
      <c r="J1734" t="e">
        <f t="shared" si="455"/>
        <v>#DIV/0!</v>
      </c>
      <c r="K1734">
        <v>0</v>
      </c>
      <c r="L1734">
        <v>2000</v>
      </c>
      <c r="M1734" s="2" t="str">
        <f>VLOOKUP(A1734,Bransje!$A$2:$B$418,2,TRUE)</f>
        <v>Retailers</v>
      </c>
      <c r="N1734" t="s">
        <v>403</v>
      </c>
      <c r="O1734">
        <f>IFERROR(VLOOKUP(A1734,Størrelse!$A$2:$B$409,2,TRUE),0)</f>
        <v>0</v>
      </c>
    </row>
    <row r="1735" spans="1:15" x14ac:dyDescent="0.3">
      <c r="A1735" t="s">
        <v>162</v>
      </c>
      <c r="B1735" s="1">
        <v>36180</v>
      </c>
      <c r="C1735">
        <v>0.17957000000000001</v>
      </c>
      <c r="D1735" t="e">
        <f t="shared" si="452"/>
        <v>#DIV/0!</v>
      </c>
      <c r="E1735">
        <v>3.6788117200000001</v>
      </c>
      <c r="F1735" t="e">
        <f t="shared" si="453"/>
        <v>#DIV/0!</v>
      </c>
      <c r="G1735" t="e">
        <v>#DIV/0!</v>
      </c>
      <c r="H1735" t="e">
        <f t="shared" si="454"/>
        <v>#DIV/0!</v>
      </c>
      <c r="I1735">
        <v>0</v>
      </c>
      <c r="J1735" t="e">
        <f t="shared" si="455"/>
        <v>#DIV/0!</v>
      </c>
      <c r="K1735">
        <v>0</v>
      </c>
      <c r="L1735">
        <v>1999</v>
      </c>
      <c r="M1735" s="2" t="str">
        <f>VLOOKUP(A1735,Bransje!$A$2:$B$418,2,TRUE)</f>
        <v>Retailers</v>
      </c>
      <c r="N1735" t="s">
        <v>403</v>
      </c>
      <c r="O1735">
        <f>IFERROR(VLOOKUP(A1735,Størrelse!$A$2:$B$409,2,TRUE),0)</f>
        <v>0</v>
      </c>
    </row>
    <row r="1736" spans="1:15" x14ac:dyDescent="0.3">
      <c r="A1736" t="s">
        <v>162</v>
      </c>
      <c r="B1736" s="1">
        <v>35816</v>
      </c>
      <c r="C1736">
        <v>0.92596999999999996</v>
      </c>
      <c r="D1736" t="e">
        <f t="shared" si="452"/>
        <v>#DIV/0!</v>
      </c>
      <c r="E1736">
        <v>6.1436752410000004</v>
      </c>
      <c r="F1736" t="e">
        <f t="shared" si="453"/>
        <v>#DIV/0!</v>
      </c>
      <c r="G1736" t="e">
        <v>#DIV/0!</v>
      </c>
      <c r="H1736" t="e">
        <f t="shared" si="454"/>
        <v>#DIV/0!</v>
      </c>
      <c r="I1736">
        <v>0</v>
      </c>
      <c r="J1736" t="e">
        <f t="shared" si="455"/>
        <v>#DIV/0!</v>
      </c>
      <c r="K1736">
        <v>0</v>
      </c>
      <c r="L1736">
        <v>1998</v>
      </c>
      <c r="M1736" s="2" t="str">
        <f>VLOOKUP(A1736,Bransje!$A$2:$B$418,2,TRUE)</f>
        <v>Retailers</v>
      </c>
      <c r="N1736" t="s">
        <v>403</v>
      </c>
      <c r="O1736">
        <f>IFERROR(VLOOKUP(A1736,Størrelse!$A$2:$B$409,2,TRUE),0)</f>
        <v>0</v>
      </c>
    </row>
    <row r="1737" spans="1:15" x14ac:dyDescent="0.3">
      <c r="A1737" t="s">
        <v>162</v>
      </c>
      <c r="B1737" s="1">
        <v>35453</v>
      </c>
      <c r="C1737">
        <v>0.60448999999999997</v>
      </c>
      <c r="D1737" t="e">
        <f t="shared" si="452"/>
        <v>#DIV/0!</v>
      </c>
      <c r="E1737">
        <v>4.9696188550000002</v>
      </c>
      <c r="F1737" t="e">
        <f t="shared" si="453"/>
        <v>#DIV/0!</v>
      </c>
      <c r="G1737" t="e">
        <v>#DIV/0!</v>
      </c>
      <c r="H1737" t="e">
        <f t="shared" si="454"/>
        <v>#DIV/0!</v>
      </c>
      <c r="I1737">
        <v>0</v>
      </c>
      <c r="J1737" t="e">
        <f t="shared" si="455"/>
        <v>#DIV/0!</v>
      </c>
      <c r="K1737">
        <v>0</v>
      </c>
      <c r="L1737">
        <v>1997</v>
      </c>
      <c r="M1737" s="2" t="str">
        <f>VLOOKUP(A1737,Bransje!$A$2:$B$418,2,TRUE)</f>
        <v>Retailers</v>
      </c>
      <c r="N1737" t="s">
        <v>403</v>
      </c>
      <c r="O1737">
        <f>IFERROR(VLOOKUP(A1737,Størrelse!$A$2:$B$409,2,TRUE),0)</f>
        <v>0</v>
      </c>
    </row>
    <row r="1738" spans="1:15" x14ac:dyDescent="0.3">
      <c r="A1738" t="s">
        <v>162</v>
      </c>
      <c r="B1738" s="1">
        <v>35153</v>
      </c>
      <c r="C1738">
        <v>1.0367299999999999</v>
      </c>
      <c r="D1738" t="e">
        <f t="shared" si="452"/>
        <v>#DIV/0!</v>
      </c>
      <c r="E1738">
        <v>4.4557291670000003</v>
      </c>
      <c r="F1738" t="e">
        <f t="shared" si="453"/>
        <v>#DIV/0!</v>
      </c>
      <c r="G1738" t="e">
        <v>#DIV/0!</v>
      </c>
      <c r="H1738" t="e">
        <f t="shared" si="454"/>
        <v>#DIV/0!</v>
      </c>
      <c r="I1738">
        <v>0</v>
      </c>
      <c r="J1738" t="e">
        <f t="shared" si="455"/>
        <v>#DIV/0!</v>
      </c>
      <c r="K1738">
        <v>0</v>
      </c>
      <c r="L1738">
        <v>1996</v>
      </c>
      <c r="M1738" s="2" t="str">
        <f>VLOOKUP(A1738,Bransje!$A$2:$B$418,2,TRUE)</f>
        <v>Retailers</v>
      </c>
      <c r="N1738" t="s">
        <v>403</v>
      </c>
      <c r="O1738">
        <f>IFERROR(VLOOKUP(A1738,Størrelse!$A$2:$B$409,2,TRUE),0)</f>
        <v>0</v>
      </c>
    </row>
    <row r="1739" spans="1:15" x14ac:dyDescent="0.3">
      <c r="A1739" t="s">
        <v>162</v>
      </c>
      <c r="B1739" s="1">
        <v>34788</v>
      </c>
      <c r="C1739">
        <v>0.44474999999999998</v>
      </c>
      <c r="D1739" t="e">
        <f t="shared" si="452"/>
        <v>#DIV/0!</v>
      </c>
      <c r="E1739">
        <v>3.6821193640000001</v>
      </c>
      <c r="F1739" t="e">
        <f t="shared" si="453"/>
        <v>#DIV/0!</v>
      </c>
      <c r="G1739" t="e">
        <v>#DIV/0!</v>
      </c>
      <c r="H1739" t="e">
        <f t="shared" si="454"/>
        <v>#DIV/0!</v>
      </c>
      <c r="I1739">
        <v>0</v>
      </c>
      <c r="J1739" t="e">
        <f t="shared" si="455"/>
        <v>#DIV/0!</v>
      </c>
      <c r="K1739">
        <v>0</v>
      </c>
      <c r="L1739">
        <v>1995</v>
      </c>
      <c r="M1739" s="2" t="str">
        <f>VLOOKUP(A1739,Bransje!$A$2:$B$418,2,TRUE)</f>
        <v>Retailers</v>
      </c>
      <c r="N1739" t="s">
        <v>403</v>
      </c>
      <c r="O1739">
        <f>IFERROR(VLOOKUP(A1739,Størrelse!$A$2:$B$409,2,TRUE),0)</f>
        <v>0</v>
      </c>
    </row>
    <row r="1740" spans="1:15" x14ac:dyDescent="0.3">
      <c r="A1740" t="s">
        <v>162</v>
      </c>
      <c r="B1740" s="1">
        <v>34423</v>
      </c>
      <c r="C1740">
        <v>0.26461000000000001</v>
      </c>
      <c r="D1740" t="e">
        <f t="shared" si="452"/>
        <v>#DIV/0!</v>
      </c>
      <c r="E1740">
        <v>3.0914758189999998</v>
      </c>
      <c r="F1740" t="e">
        <f t="shared" si="453"/>
        <v>#DIV/0!</v>
      </c>
      <c r="G1740" t="e">
        <v>#DIV/0!</v>
      </c>
      <c r="H1740" t="e">
        <f t="shared" si="454"/>
        <v>#DIV/0!</v>
      </c>
      <c r="I1740">
        <v>0</v>
      </c>
      <c r="J1740" t="e">
        <f t="shared" si="455"/>
        <v>#DIV/0!</v>
      </c>
      <c r="K1740">
        <v>0</v>
      </c>
      <c r="L1740">
        <v>1994</v>
      </c>
      <c r="M1740" s="2" t="str">
        <f>VLOOKUP(A1740,Bransje!$A$2:$B$418,2,TRUE)</f>
        <v>Retailers</v>
      </c>
      <c r="N1740" t="s">
        <v>403</v>
      </c>
      <c r="O1740">
        <f>IFERROR(VLOOKUP(A1740,Størrelse!$A$2:$B$409,2,TRUE),0)</f>
        <v>0</v>
      </c>
    </row>
    <row r="1741" spans="1:15" x14ac:dyDescent="0.3">
      <c r="A1741" t="s">
        <v>162</v>
      </c>
      <c r="B1741" s="1">
        <v>34058</v>
      </c>
      <c r="C1741">
        <v>0.20932000000000001</v>
      </c>
      <c r="D1741" t="e">
        <f t="shared" si="452"/>
        <v>#DIV/0!</v>
      </c>
      <c r="E1741">
        <v>3.280119784</v>
      </c>
      <c r="F1741" t="e">
        <f t="shared" si="453"/>
        <v>#DIV/0!</v>
      </c>
      <c r="G1741" t="e">
        <v>#DIV/0!</v>
      </c>
      <c r="H1741" t="e">
        <f t="shared" si="454"/>
        <v>#DIV/0!</v>
      </c>
      <c r="I1741">
        <v>0</v>
      </c>
      <c r="J1741" t="e">
        <f t="shared" si="455"/>
        <v>#DIV/0!</v>
      </c>
      <c r="K1741">
        <v>0</v>
      </c>
      <c r="L1741">
        <v>1993</v>
      </c>
      <c r="M1741" s="2" t="str">
        <f>VLOOKUP(A1741,Bransje!$A$2:$B$418,2,TRUE)</f>
        <v>Retailers</v>
      </c>
      <c r="N1741" t="s">
        <v>403</v>
      </c>
      <c r="O1741">
        <f>IFERROR(VLOOKUP(A1741,Størrelse!$A$2:$B$409,2,TRUE),0)</f>
        <v>0</v>
      </c>
    </row>
    <row r="1742" spans="1:15" x14ac:dyDescent="0.3">
      <c r="A1742" t="s">
        <v>162</v>
      </c>
      <c r="B1742" s="1">
        <v>33693</v>
      </c>
      <c r="C1742">
        <v>0.26372000000000001</v>
      </c>
      <c r="D1742" t="e">
        <f>C1742/#REF!</f>
        <v>#REF!</v>
      </c>
      <c r="E1742">
        <v>1.8811702960000001</v>
      </c>
      <c r="F1742" t="e">
        <f>E1742/#REF!</f>
        <v>#REF!</v>
      </c>
      <c r="G1742" t="e">
        <v>#DIV/0!</v>
      </c>
      <c r="H1742" t="e">
        <f>G1742/#REF!</f>
        <v>#DIV/0!</v>
      </c>
      <c r="I1742">
        <v>0</v>
      </c>
      <c r="J1742" t="e">
        <f>+I1742/#REF!</f>
        <v>#REF!</v>
      </c>
      <c r="K1742">
        <v>0</v>
      </c>
      <c r="L1742">
        <v>1992</v>
      </c>
      <c r="M1742" s="2" t="str">
        <f>VLOOKUP(A1742,Bransje!$A$2:$B$418,2,TRUE)</f>
        <v>Retailers</v>
      </c>
      <c r="N1742" t="s">
        <v>403</v>
      </c>
      <c r="O1742">
        <f>IFERROR(VLOOKUP(A1742,Størrelse!$A$2:$B$409,2,TRUE),0)</f>
        <v>0</v>
      </c>
    </row>
    <row r="1743" spans="1:15" x14ac:dyDescent="0.3">
      <c r="A1743" t="s">
        <v>163</v>
      </c>
      <c r="B1743" s="1">
        <v>43166</v>
      </c>
      <c r="C1743">
        <v>0</v>
      </c>
      <c r="D1743">
        <f t="shared" ref="D1743:D1752" si="456">C1743/G1744</f>
        <v>0</v>
      </c>
      <c r="E1743">
        <v>9.3684596550000006</v>
      </c>
      <c r="F1743">
        <f t="shared" ref="F1743:F1752" si="457">E1743/G1744</f>
        <v>0.65368256393910562</v>
      </c>
      <c r="G1743" t="e">
        <v>#DIV/0!</v>
      </c>
      <c r="H1743" t="e">
        <f t="shared" ref="H1743:H1752" si="458">G1743/G1744</f>
        <v>#DIV/0!</v>
      </c>
      <c r="I1743">
        <v>0</v>
      </c>
      <c r="J1743">
        <f t="shared" ref="J1743:J1752" si="459">+I1743/G1744</f>
        <v>0</v>
      </c>
      <c r="K1743">
        <v>1</v>
      </c>
      <c r="L1743">
        <v>2018</v>
      </c>
      <c r="M1743" s="2" t="str">
        <f>VLOOKUP(A1743,Bransje!$A$2:$B$418,2,TRUE)</f>
        <v>Industrial &amp; Commercial Services</v>
      </c>
      <c r="N1743" t="s">
        <v>461</v>
      </c>
      <c r="O1743">
        <f>IFERROR(VLOOKUP(A1743,Størrelse!$A$2:$B$409,2,TRUE),0)</f>
        <v>0</v>
      </c>
    </row>
    <row r="1744" spans="1:15" x14ac:dyDescent="0.3">
      <c r="A1744" t="s">
        <v>163</v>
      </c>
      <c r="B1744" s="1">
        <v>41681</v>
      </c>
      <c r="C1744">
        <v>-0.93323999999999996</v>
      </c>
      <c r="D1744">
        <f t="shared" si="456"/>
        <v>-4.6768291571753988E-2</v>
      </c>
      <c r="E1744">
        <v>9.3684596550000006</v>
      </c>
      <c r="F1744">
        <f t="shared" si="457"/>
        <v>0.46949000548974951</v>
      </c>
      <c r="G1744">
        <v>14.331818181818182</v>
      </c>
      <c r="H1744">
        <f t="shared" si="458"/>
        <v>0.71822323462414583</v>
      </c>
      <c r="I1744">
        <v>-2.6477693530619018E-2</v>
      </c>
      <c r="J1744">
        <f t="shared" si="459"/>
        <v>-1.3269003591654179E-3</v>
      </c>
      <c r="K1744">
        <v>1</v>
      </c>
      <c r="L1744">
        <v>2014</v>
      </c>
      <c r="M1744" s="2" t="str">
        <f>VLOOKUP(A1744,Bransje!$A$2:$B$418,2,TRUE)</f>
        <v>Industrial &amp; Commercial Services</v>
      </c>
      <c r="N1744" t="s">
        <v>461</v>
      </c>
      <c r="O1744">
        <f>IFERROR(VLOOKUP(A1744,Størrelse!$A$2:$B$409,2,TRUE),0)</f>
        <v>0</v>
      </c>
    </row>
    <row r="1745" spans="1:15" x14ac:dyDescent="0.3">
      <c r="A1745" t="s">
        <v>163</v>
      </c>
      <c r="B1745" s="1">
        <v>41317</v>
      </c>
      <c r="C1745">
        <v>1.0585100000000001</v>
      </c>
      <c r="D1745">
        <f t="shared" si="456"/>
        <v>4.9405367561260204E-2</v>
      </c>
      <c r="E1745">
        <v>10.912384311</v>
      </c>
      <c r="F1745">
        <f t="shared" si="457"/>
        <v>0.50932948942823797</v>
      </c>
      <c r="G1745">
        <v>19.954545454545453</v>
      </c>
      <c r="H1745">
        <f t="shared" si="458"/>
        <v>0.93136734910363828</v>
      </c>
      <c r="I1745">
        <v>2.5715902512947419E-2</v>
      </c>
      <c r="J1745">
        <f t="shared" si="459"/>
        <v>1.2002754965202995E-3</v>
      </c>
      <c r="K1745">
        <v>1</v>
      </c>
      <c r="L1745">
        <v>2013</v>
      </c>
      <c r="M1745" s="2" t="str">
        <f>VLOOKUP(A1745,Bransje!$A$2:$B$418,2,TRUE)</f>
        <v>Industrial &amp; Commercial Services</v>
      </c>
      <c r="N1745" t="s">
        <v>461</v>
      </c>
      <c r="O1745">
        <f>IFERROR(VLOOKUP(A1745,Størrelse!$A$2:$B$409,2,TRUE),0)</f>
        <v>0</v>
      </c>
    </row>
    <row r="1746" spans="1:15" x14ac:dyDescent="0.3">
      <c r="A1746" t="s">
        <v>163</v>
      </c>
      <c r="B1746" s="1">
        <v>40955</v>
      </c>
      <c r="C1746">
        <v>1.17438</v>
      </c>
      <c r="D1746">
        <f t="shared" si="456"/>
        <v>5.2794305694305689E-2</v>
      </c>
      <c r="E1746">
        <v>7.578697097</v>
      </c>
      <c r="F1746">
        <f t="shared" si="457"/>
        <v>0.34070066869630367</v>
      </c>
      <c r="G1746">
        <v>21.425000000000004</v>
      </c>
      <c r="H1746">
        <f t="shared" si="458"/>
        <v>0.9631618381618382</v>
      </c>
      <c r="I1746">
        <v>5.0208860396704913E-2</v>
      </c>
      <c r="J1746">
        <f t="shared" si="459"/>
        <v>2.2571415762754452E-3</v>
      </c>
      <c r="K1746">
        <v>1</v>
      </c>
      <c r="L1746">
        <v>2012</v>
      </c>
      <c r="M1746" s="2" t="str">
        <f>VLOOKUP(A1746,Bransje!$A$2:$B$418,2,TRUE)</f>
        <v>Industrial &amp; Commercial Services</v>
      </c>
      <c r="N1746" t="s">
        <v>461</v>
      </c>
      <c r="O1746">
        <f>IFERROR(VLOOKUP(A1746,Størrelse!$A$2:$B$409,2,TRUE),0)</f>
        <v>0</v>
      </c>
    </row>
    <row r="1747" spans="1:15" x14ac:dyDescent="0.3">
      <c r="A1747" t="s">
        <v>163</v>
      </c>
      <c r="B1747" s="1">
        <v>40591</v>
      </c>
      <c r="C1747">
        <v>1.6284799999999999</v>
      </c>
      <c r="D1747">
        <f t="shared" si="456"/>
        <v>8.7142742474916407E-2</v>
      </c>
      <c r="E1747">
        <v>9.692589882</v>
      </c>
      <c r="F1747">
        <f t="shared" si="457"/>
        <v>0.51866701709699004</v>
      </c>
      <c r="G1747">
        <v>22.244444444444447</v>
      </c>
      <c r="H1747">
        <f t="shared" si="458"/>
        <v>1.1903381642512081</v>
      </c>
      <c r="I1747">
        <v>8.3894920742204504E-2</v>
      </c>
      <c r="J1747">
        <f t="shared" si="459"/>
        <v>4.489360307275158E-3</v>
      </c>
      <c r="K1747">
        <v>1</v>
      </c>
      <c r="L1747">
        <v>2011</v>
      </c>
      <c r="M1747" s="2" t="str">
        <f>VLOOKUP(A1747,Bransje!$A$2:$B$418,2,TRUE)</f>
        <v>Industrial &amp; Commercial Services</v>
      </c>
      <c r="N1747" t="s">
        <v>461</v>
      </c>
      <c r="O1747">
        <f>IFERROR(VLOOKUP(A1747,Størrelse!$A$2:$B$409,2,TRUE),0)</f>
        <v>0</v>
      </c>
    </row>
    <row r="1748" spans="1:15" x14ac:dyDescent="0.3">
      <c r="A1748" t="s">
        <v>163</v>
      </c>
      <c r="B1748" s="1">
        <v>40232</v>
      </c>
      <c r="C1748">
        <v>0.79369000000000001</v>
      </c>
      <c r="D1748">
        <f t="shared" si="456"/>
        <v>5.9788323917137474E-2</v>
      </c>
      <c r="E1748">
        <v>13.064087205</v>
      </c>
      <c r="F1748">
        <f t="shared" si="457"/>
        <v>0.98411203050847451</v>
      </c>
      <c r="G1748">
        <v>18.687499999999996</v>
      </c>
      <c r="H1748">
        <f t="shared" si="458"/>
        <v>1.4077212806026362</v>
      </c>
      <c r="I1748">
        <v>0.18398703416736506</v>
      </c>
      <c r="J1748">
        <f t="shared" si="459"/>
        <v>1.3859663590761963E-2</v>
      </c>
      <c r="K1748">
        <v>1</v>
      </c>
      <c r="L1748">
        <v>2010</v>
      </c>
      <c r="M1748" s="2" t="str">
        <f>VLOOKUP(A1748,Bransje!$A$2:$B$418,2,TRUE)</f>
        <v>Industrial &amp; Commercial Services</v>
      </c>
      <c r="N1748" t="s">
        <v>461</v>
      </c>
      <c r="O1748">
        <f>IFERROR(VLOOKUP(A1748,Størrelse!$A$2:$B$409,2,TRUE),0)</f>
        <v>0</v>
      </c>
    </row>
    <row r="1749" spans="1:15" x14ac:dyDescent="0.3">
      <c r="A1749" t="s">
        <v>163</v>
      </c>
      <c r="B1749" s="1">
        <v>39848</v>
      </c>
      <c r="C1749">
        <v>1.61259</v>
      </c>
      <c r="D1749">
        <f t="shared" si="456"/>
        <v>8.844186471663619E-2</v>
      </c>
      <c r="E1749">
        <v>14.162730238</v>
      </c>
      <c r="F1749">
        <f t="shared" si="457"/>
        <v>0.77674937319926873</v>
      </c>
      <c r="G1749">
        <v>13.275</v>
      </c>
      <c r="H1749">
        <f t="shared" si="458"/>
        <v>0.7280621572212066</v>
      </c>
      <c r="I1749">
        <v>7.5861175861178243E-3</v>
      </c>
      <c r="J1749">
        <f t="shared" si="459"/>
        <v>4.1605763726423168E-4</v>
      </c>
      <c r="K1749">
        <v>1</v>
      </c>
      <c r="L1749">
        <v>2009</v>
      </c>
      <c r="M1749" s="2" t="str">
        <f>VLOOKUP(A1749,Bransje!$A$2:$B$418,2,TRUE)</f>
        <v>Industrial &amp; Commercial Services</v>
      </c>
      <c r="N1749" t="s">
        <v>461</v>
      </c>
      <c r="O1749">
        <f>IFERROR(VLOOKUP(A1749,Størrelse!$A$2:$B$409,2,TRUE),0)</f>
        <v>0</v>
      </c>
    </row>
    <row r="1750" spans="1:15" x14ac:dyDescent="0.3">
      <c r="A1750" t="s">
        <v>163</v>
      </c>
      <c r="B1750" s="1">
        <v>39484</v>
      </c>
      <c r="C1750">
        <v>1.44438</v>
      </c>
      <c r="D1750" t="e">
        <f t="shared" si="456"/>
        <v>#DIV/0!</v>
      </c>
      <c r="E1750">
        <v>16.87161012</v>
      </c>
      <c r="F1750" t="e">
        <f t="shared" si="457"/>
        <v>#DIV/0!</v>
      </c>
      <c r="G1750">
        <v>18.233333333333334</v>
      </c>
      <c r="H1750" t="e">
        <f t="shared" si="458"/>
        <v>#DIV/0!</v>
      </c>
      <c r="I1750">
        <v>0.16748552285636653</v>
      </c>
      <c r="J1750" t="e">
        <f t="shared" si="459"/>
        <v>#DIV/0!</v>
      </c>
      <c r="K1750">
        <v>1</v>
      </c>
      <c r="L1750">
        <v>2008</v>
      </c>
      <c r="M1750" s="2" t="str">
        <f>VLOOKUP(A1750,Bransje!$A$2:$B$418,2,TRUE)</f>
        <v>Industrial &amp; Commercial Services</v>
      </c>
      <c r="N1750" t="s">
        <v>461</v>
      </c>
      <c r="O1750">
        <f>IFERROR(VLOOKUP(A1750,Størrelse!$A$2:$B$409,2,TRUE),0)</f>
        <v>0</v>
      </c>
    </row>
    <row r="1751" spans="1:15" x14ac:dyDescent="0.3">
      <c r="A1751" t="s">
        <v>163</v>
      </c>
      <c r="B1751" s="1">
        <v>39084</v>
      </c>
      <c r="C1751">
        <v>1.7040999999999999</v>
      </c>
      <c r="D1751" t="e">
        <f t="shared" si="456"/>
        <v>#DIV/0!</v>
      </c>
      <c r="E1751">
        <v>3.345076867</v>
      </c>
      <c r="F1751" t="e">
        <f t="shared" si="457"/>
        <v>#DIV/0!</v>
      </c>
      <c r="G1751" t="e">
        <v>#DIV/0!</v>
      </c>
      <c r="H1751" t="e">
        <f t="shared" si="458"/>
        <v>#DIV/0!</v>
      </c>
      <c r="I1751">
        <v>0</v>
      </c>
      <c r="J1751" t="e">
        <f t="shared" si="459"/>
        <v>#DIV/0!</v>
      </c>
      <c r="K1751">
        <v>1</v>
      </c>
      <c r="L1751">
        <v>2007</v>
      </c>
      <c r="M1751" s="2" t="str">
        <f>VLOOKUP(A1751,Bransje!$A$2:$B$418,2,TRUE)</f>
        <v>Industrial &amp; Commercial Services</v>
      </c>
      <c r="N1751" t="s">
        <v>461</v>
      </c>
      <c r="O1751">
        <f>IFERROR(VLOOKUP(A1751,Størrelse!$A$2:$B$409,2,TRUE),0)</f>
        <v>0</v>
      </c>
    </row>
    <row r="1752" spans="1:15" x14ac:dyDescent="0.3">
      <c r="A1752" t="s">
        <v>163</v>
      </c>
      <c r="B1752" s="1">
        <v>38716</v>
      </c>
      <c r="C1752">
        <v>1.42008</v>
      </c>
      <c r="D1752" t="e">
        <f t="shared" si="456"/>
        <v>#DIV/0!</v>
      </c>
      <c r="E1752">
        <v>-12.906947535</v>
      </c>
      <c r="F1752" t="e">
        <f t="shared" si="457"/>
        <v>#DIV/0!</v>
      </c>
      <c r="G1752" t="e">
        <v>#DIV/0!</v>
      </c>
      <c r="H1752" t="e">
        <f t="shared" si="458"/>
        <v>#DIV/0!</v>
      </c>
      <c r="I1752">
        <v>0</v>
      </c>
      <c r="J1752" t="e">
        <f t="shared" si="459"/>
        <v>#DIV/0!</v>
      </c>
      <c r="K1752">
        <v>1</v>
      </c>
      <c r="L1752">
        <v>2005</v>
      </c>
      <c r="M1752" s="2" t="str">
        <f>VLOOKUP(A1752,Bransje!$A$2:$B$418,2,TRUE)</f>
        <v>Industrial &amp; Commercial Services</v>
      </c>
      <c r="N1752" t="s">
        <v>461</v>
      </c>
      <c r="O1752">
        <f>IFERROR(VLOOKUP(A1752,Størrelse!$A$2:$B$409,2,TRUE),0)</f>
        <v>0</v>
      </c>
    </row>
    <row r="1753" spans="1:15" x14ac:dyDescent="0.3">
      <c r="A1753" t="s">
        <v>163</v>
      </c>
      <c r="B1753" s="1">
        <v>38348</v>
      </c>
      <c r="C1753">
        <v>0.31557000000000002</v>
      </c>
      <c r="D1753" t="e">
        <f>C1753/#REF!</f>
        <v>#REF!</v>
      </c>
      <c r="E1753">
        <v>-13.380307469</v>
      </c>
      <c r="F1753" t="e">
        <f>E1753/#REF!</f>
        <v>#REF!</v>
      </c>
      <c r="G1753" t="e">
        <v>#DIV/0!</v>
      </c>
      <c r="H1753" t="e">
        <f>G1753/#REF!</f>
        <v>#DIV/0!</v>
      </c>
      <c r="I1753">
        <v>0</v>
      </c>
      <c r="J1753" t="e">
        <f>+I1753/#REF!</f>
        <v>#REF!</v>
      </c>
      <c r="K1753">
        <v>0</v>
      </c>
      <c r="L1753">
        <v>2004</v>
      </c>
      <c r="M1753" s="2" t="str">
        <f>VLOOKUP(A1753,Bransje!$A$2:$B$418,2,TRUE)</f>
        <v>Industrial &amp; Commercial Services</v>
      </c>
      <c r="N1753" t="s">
        <v>461</v>
      </c>
      <c r="O1753">
        <f>IFERROR(VLOOKUP(A1753,Størrelse!$A$2:$B$409,2,TRUE),0)</f>
        <v>0</v>
      </c>
    </row>
    <row r="1754" spans="1:15" x14ac:dyDescent="0.3">
      <c r="A1754" t="s">
        <v>164</v>
      </c>
      <c r="B1754" s="1">
        <v>43146</v>
      </c>
      <c r="C1754">
        <v>0.17</v>
      </c>
      <c r="D1754">
        <f>C1754/G1755</f>
        <v>6.7819148936170215E-3</v>
      </c>
      <c r="E1754">
        <v>5.3064398644999997</v>
      </c>
      <c r="F1754">
        <f>E1754/G1755</f>
        <v>0.21169307970079787</v>
      </c>
      <c r="G1754">
        <v>25.74545454545455</v>
      </c>
      <c r="H1754">
        <f>G1754/G1755</f>
        <v>1.0270793036750485</v>
      </c>
      <c r="I1754">
        <v>3.952599038047655E-2</v>
      </c>
      <c r="J1754">
        <f>+I1754/G1755</f>
        <v>1.5768347226253942E-3</v>
      </c>
      <c r="K1754">
        <v>1</v>
      </c>
      <c r="L1754">
        <v>2018</v>
      </c>
      <c r="M1754" s="2" t="str">
        <f>VLOOKUP(A1754,Bransje!$A$2:$B$418,2,TRUE)</f>
        <v>Banking &amp; Investment Services</v>
      </c>
      <c r="N1754" t="s">
        <v>466</v>
      </c>
      <c r="O1754">
        <f>IFERROR(VLOOKUP(A1754,Størrelse!$A$2:$B$409,2,TRUE),0)</f>
        <v>0</v>
      </c>
    </row>
    <row r="1755" spans="1:15" x14ac:dyDescent="0.3">
      <c r="A1755" t="s">
        <v>164</v>
      </c>
      <c r="B1755" s="1">
        <v>43005</v>
      </c>
      <c r="C1755">
        <v>5.9131600000000004</v>
      </c>
      <c r="D1755" t="e">
        <f>C1755/G1756</f>
        <v>#DIV/0!</v>
      </c>
      <c r="E1755">
        <v>18.830946881999999</v>
      </c>
      <c r="F1755" t="e">
        <f>E1755/G1756</f>
        <v>#DIV/0!</v>
      </c>
      <c r="G1755">
        <v>25.066666666666666</v>
      </c>
      <c r="H1755" t="e">
        <f>G1755/G1756</f>
        <v>#DIV/0!</v>
      </c>
      <c r="I1755">
        <v>-1.1258543039924129E-2</v>
      </c>
      <c r="J1755" t="e">
        <f>+I1755/G1756</f>
        <v>#DIV/0!</v>
      </c>
      <c r="K1755">
        <v>1</v>
      </c>
      <c r="L1755">
        <v>2017</v>
      </c>
      <c r="M1755" s="2" t="str">
        <f>VLOOKUP(A1755,Bransje!$A$2:$B$418,2,TRUE)</f>
        <v>Banking &amp; Investment Services</v>
      </c>
      <c r="N1755" t="s">
        <v>466</v>
      </c>
      <c r="O1755">
        <f>IFERROR(VLOOKUP(A1755,Størrelse!$A$2:$B$409,2,TRUE),0)</f>
        <v>0</v>
      </c>
    </row>
    <row r="1756" spans="1:15" x14ac:dyDescent="0.3">
      <c r="A1756" t="s">
        <v>164</v>
      </c>
      <c r="B1756" s="1">
        <v>42635</v>
      </c>
      <c r="C1756">
        <v>4.4967300000000003</v>
      </c>
      <c r="D1756" t="e">
        <f>C1756/#REF!</f>
        <v>#REF!</v>
      </c>
      <c r="E1756">
        <v>12.880503027</v>
      </c>
      <c r="F1756" t="e">
        <f>E1756/#REF!</f>
        <v>#REF!</v>
      </c>
      <c r="G1756" t="e">
        <v>#DIV/0!</v>
      </c>
      <c r="H1756" t="e">
        <f>G1756/#REF!</f>
        <v>#DIV/0!</v>
      </c>
      <c r="I1756">
        <v>0</v>
      </c>
      <c r="J1756" t="e">
        <f>+I1756/#REF!</f>
        <v>#REF!</v>
      </c>
      <c r="K1756">
        <v>1</v>
      </c>
      <c r="L1756">
        <v>2016</v>
      </c>
      <c r="M1756" s="2" t="str">
        <f>VLOOKUP(A1756,Bransje!$A$2:$B$418,2,TRUE)</f>
        <v>Banking &amp; Investment Services</v>
      </c>
      <c r="N1756" t="s">
        <v>466</v>
      </c>
      <c r="O1756">
        <f>IFERROR(VLOOKUP(A1756,Størrelse!$A$2:$B$409,2,TRUE),0)</f>
        <v>0</v>
      </c>
    </row>
    <row r="1757" spans="1:15" x14ac:dyDescent="0.3">
      <c r="A1757" t="s">
        <v>165</v>
      </c>
      <c r="B1757" s="1">
        <v>42793</v>
      </c>
      <c r="C1757">
        <v>-4.1499199999999998</v>
      </c>
      <c r="D1757">
        <f>C1757/G1758</f>
        <v>-0.58146443970893569</v>
      </c>
      <c r="E1757">
        <v>1.793027385</v>
      </c>
      <c r="F1757">
        <f>E1757/G1758</f>
        <v>0.25122934027687355</v>
      </c>
      <c r="G1757">
        <v>7.3559188836363658</v>
      </c>
      <c r="H1757">
        <f>G1757/G1758</f>
        <v>1.0306717363751587</v>
      </c>
      <c r="I1757">
        <v>4.1741147705712356E-2</v>
      </c>
      <c r="J1757">
        <f>+I1757/G1758</f>
        <v>5.8485448065287915E-3</v>
      </c>
      <c r="K1757">
        <v>1</v>
      </c>
      <c r="L1757">
        <v>2017</v>
      </c>
      <c r="M1757" s="2" t="str">
        <f>VLOOKUP(A1757,Bransje!$A$2:$B$418,2,TRUE)</f>
        <v>Insurance</v>
      </c>
      <c r="N1757" t="s">
        <v>466</v>
      </c>
      <c r="O1757">
        <f>IFERROR(VLOOKUP(A1757,Størrelse!$A$2:$B$409,2,TRUE),0)</f>
        <v>0</v>
      </c>
    </row>
    <row r="1758" spans="1:15" x14ac:dyDescent="0.3">
      <c r="A1758" t="s">
        <v>165</v>
      </c>
      <c r="B1758" s="1">
        <v>42433</v>
      </c>
      <c r="C1758">
        <v>-8.1138200000000005</v>
      </c>
      <c r="D1758">
        <f>C1758/G1759</f>
        <v>-0.31724236933541389</v>
      </c>
      <c r="E1758">
        <v>4.2534859120000004</v>
      </c>
      <c r="F1758">
        <f>E1758/G1759</f>
        <v>0.1663071091862629</v>
      </c>
      <c r="G1758">
        <v>7.1370142636363632</v>
      </c>
      <c r="H1758">
        <f>G1758/G1759</f>
        <v>0.27905022726368639</v>
      </c>
      <c r="I1758">
        <v>-5.9185488855674429E-2</v>
      </c>
      <c r="J1758">
        <f>+I1758/G1759</f>
        <v>-2.3140943125246663E-3</v>
      </c>
      <c r="K1758">
        <v>1</v>
      </c>
      <c r="L1758">
        <v>2016</v>
      </c>
      <c r="M1758" s="2" t="str">
        <f>VLOOKUP(A1758,Bransje!$A$2:$B$418,2,TRUE)</f>
        <v>Insurance</v>
      </c>
      <c r="N1758" t="s">
        <v>466</v>
      </c>
      <c r="O1758">
        <f>IFERROR(VLOOKUP(A1758,Størrelse!$A$2:$B$409,2,TRUE),0)</f>
        <v>0</v>
      </c>
    </row>
    <row r="1759" spans="1:15" x14ac:dyDescent="0.3">
      <c r="A1759" t="s">
        <v>165</v>
      </c>
      <c r="B1759" s="1">
        <v>42065</v>
      </c>
      <c r="C1759">
        <v>-11.883369999999999</v>
      </c>
      <c r="D1759">
        <f>C1759/G1760</f>
        <v>-0.25651340871698042</v>
      </c>
      <c r="E1759">
        <v>1.689331463</v>
      </c>
      <c r="F1759">
        <f>E1759/G1760</f>
        <v>3.646576451183238E-2</v>
      </c>
      <c r="G1759">
        <v>25.576091923022503</v>
      </c>
      <c r="H1759">
        <f>G1759/G1760</f>
        <v>0.55208333333333337</v>
      </c>
      <c r="I1759">
        <v>-2.3339914320149369E-2</v>
      </c>
      <c r="J1759">
        <f>+I1759/G1760</f>
        <v>-5.0381339480499044E-4</v>
      </c>
      <c r="K1759">
        <v>1</v>
      </c>
      <c r="L1759">
        <v>2015</v>
      </c>
      <c r="M1759" s="2" t="str">
        <f>VLOOKUP(A1759,Bransje!$A$2:$B$418,2,TRUE)</f>
        <v>Insurance</v>
      </c>
      <c r="N1759" t="s">
        <v>466</v>
      </c>
      <c r="O1759">
        <f>IFERROR(VLOOKUP(A1759,Størrelse!$A$2:$B$409,2,TRUE),0)</f>
        <v>0</v>
      </c>
    </row>
    <row r="1760" spans="1:15" x14ac:dyDescent="0.3">
      <c r="A1760" t="s">
        <v>165</v>
      </c>
      <c r="B1760" s="1">
        <v>41736</v>
      </c>
      <c r="C1760">
        <v>-16.728280000000002</v>
      </c>
      <c r="D1760" t="e">
        <f>C1760/G1761</f>
        <v>#DIV/0!</v>
      </c>
      <c r="E1760">
        <v>4.2847287869999997</v>
      </c>
      <c r="F1760" t="e">
        <f>E1760/G1761</f>
        <v>#DIV/0!</v>
      </c>
      <c r="G1760">
        <v>46.326506124720005</v>
      </c>
      <c r="H1760" t="e">
        <f>G1760/G1761</f>
        <v>#DIV/0!</v>
      </c>
      <c r="I1760">
        <v>-5.7849264958730107E-2</v>
      </c>
      <c r="J1760" t="e">
        <f>+I1760/G1761</f>
        <v>#DIV/0!</v>
      </c>
      <c r="K1760">
        <v>1</v>
      </c>
      <c r="L1760">
        <v>2014</v>
      </c>
      <c r="M1760" s="2" t="str">
        <f>VLOOKUP(A1760,Bransje!$A$2:$B$418,2,TRUE)</f>
        <v>Insurance</v>
      </c>
      <c r="N1760" t="s">
        <v>466</v>
      </c>
      <c r="O1760">
        <f>IFERROR(VLOOKUP(A1760,Størrelse!$A$2:$B$409,2,TRUE),0)</f>
        <v>0</v>
      </c>
    </row>
    <row r="1761" spans="1:15" x14ac:dyDescent="0.3">
      <c r="A1761" t="s">
        <v>165</v>
      </c>
      <c r="B1761" s="1">
        <v>41366</v>
      </c>
      <c r="C1761">
        <v>-2.6557499999999998</v>
      </c>
      <c r="D1761" t="e">
        <f>C1761/#REF!</f>
        <v>#REF!</v>
      </c>
      <c r="E1761">
        <v>7.2996556320000003</v>
      </c>
      <c r="F1761" t="e">
        <f>E1761/#REF!</f>
        <v>#REF!</v>
      </c>
      <c r="G1761" t="e">
        <v>#DIV/0!</v>
      </c>
      <c r="H1761" t="e">
        <f>G1761/#REF!</f>
        <v>#DIV/0!</v>
      </c>
      <c r="I1761">
        <v>0</v>
      </c>
      <c r="J1761" t="e">
        <f>+I1761/#REF!</f>
        <v>#REF!</v>
      </c>
      <c r="K1761">
        <v>1</v>
      </c>
      <c r="L1761">
        <v>2013</v>
      </c>
      <c r="M1761" s="2" t="str">
        <f>VLOOKUP(A1761,Bransje!$A$2:$B$418,2,TRUE)</f>
        <v>Insurance</v>
      </c>
      <c r="N1761" t="s">
        <v>466</v>
      </c>
      <c r="O1761">
        <f>IFERROR(VLOOKUP(A1761,Størrelse!$A$2:$B$409,2,TRUE),0)</f>
        <v>0</v>
      </c>
    </row>
    <row r="1762" spans="1:15" x14ac:dyDescent="0.3">
      <c r="A1762" t="s">
        <v>166</v>
      </c>
      <c r="B1762" s="1">
        <v>43166</v>
      </c>
      <c r="C1762">
        <v>0</v>
      </c>
      <c r="D1762">
        <f t="shared" ref="D1762:D1777" si="460">C1762/G1763</f>
        <v>0</v>
      </c>
      <c r="E1762">
        <v>18.996599856</v>
      </c>
      <c r="F1762">
        <f t="shared" ref="F1762:F1777" si="461">E1762/G1763</f>
        <v>2.1584815454601798</v>
      </c>
      <c r="G1762" t="e">
        <v>#DIV/0!</v>
      </c>
      <c r="H1762" t="e">
        <f t="shared" ref="H1762:H1777" si="462">G1762/G1763</f>
        <v>#DIV/0!</v>
      </c>
      <c r="I1762">
        <v>0</v>
      </c>
      <c r="J1762">
        <f t="shared" ref="J1762:J1777" si="463">+I1762/G1763</f>
        <v>0</v>
      </c>
      <c r="K1762">
        <v>1</v>
      </c>
      <c r="L1762">
        <v>2018</v>
      </c>
      <c r="M1762" s="2" t="str">
        <f>VLOOKUP(A1762,Bransje!$A$2:$B$418,2,TRUE)</f>
        <v xml:space="preserve">Food &amp; Beverages </v>
      </c>
      <c r="N1762" t="s">
        <v>464</v>
      </c>
      <c r="O1762">
        <f>IFERROR(VLOOKUP(A1762,Størrelse!$A$2:$B$409,2,TRUE),0)</f>
        <v>0</v>
      </c>
    </row>
    <row r="1763" spans="1:15" x14ac:dyDescent="0.3">
      <c r="A1763" t="s">
        <v>166</v>
      </c>
      <c r="B1763" s="1">
        <v>41696</v>
      </c>
      <c r="C1763">
        <v>0.45508999999999999</v>
      </c>
      <c r="D1763">
        <f t="shared" si="460"/>
        <v>4.8259809119830327E-2</v>
      </c>
      <c r="E1763">
        <v>18.996599856</v>
      </c>
      <c r="F1763">
        <f t="shared" si="461"/>
        <v>2.0144856687168611</v>
      </c>
      <c r="G1763">
        <v>8.8009090909090908</v>
      </c>
      <c r="H1763">
        <f t="shared" si="462"/>
        <v>0.93328834474115496</v>
      </c>
      <c r="I1763">
        <v>0.10461944147590696</v>
      </c>
      <c r="J1763">
        <f t="shared" si="463"/>
        <v>1.1094320411018765E-2</v>
      </c>
      <c r="K1763">
        <v>1</v>
      </c>
      <c r="L1763">
        <v>2014</v>
      </c>
      <c r="M1763" s="2" t="str">
        <f>VLOOKUP(A1763,Bransje!$A$2:$B$418,2,TRUE)</f>
        <v xml:space="preserve">Food &amp; Beverages </v>
      </c>
      <c r="N1763" t="s">
        <v>464</v>
      </c>
      <c r="O1763">
        <f>IFERROR(VLOOKUP(A1763,Størrelse!$A$2:$B$409,2,TRUE),0)</f>
        <v>0</v>
      </c>
    </row>
    <row r="1764" spans="1:15" x14ac:dyDescent="0.3">
      <c r="A1764" t="s">
        <v>166</v>
      </c>
      <c r="B1764" s="1">
        <v>41389</v>
      </c>
      <c r="C1764">
        <v>3.2559900000000002</v>
      </c>
      <c r="D1764">
        <f t="shared" si="460"/>
        <v>0.41215063291139248</v>
      </c>
      <c r="E1764">
        <v>18.578186234</v>
      </c>
      <c r="F1764">
        <f t="shared" si="461"/>
        <v>2.3516691435443038</v>
      </c>
      <c r="G1764">
        <v>9.43</v>
      </c>
      <c r="H1764">
        <f t="shared" si="462"/>
        <v>1.1936708860759495</v>
      </c>
      <c r="I1764">
        <v>-4.513766477336778E-2</v>
      </c>
      <c r="J1764">
        <f t="shared" si="463"/>
        <v>-5.713628452325036E-3</v>
      </c>
      <c r="K1764">
        <v>1</v>
      </c>
      <c r="L1764">
        <v>2013</v>
      </c>
      <c r="M1764" s="2" t="str">
        <f>VLOOKUP(A1764,Bransje!$A$2:$B$418,2,TRUE)</f>
        <v xml:space="preserve">Food &amp; Beverages </v>
      </c>
      <c r="N1764" t="s">
        <v>464</v>
      </c>
      <c r="O1764">
        <f>IFERROR(VLOOKUP(A1764,Størrelse!$A$2:$B$409,2,TRUE),0)</f>
        <v>0</v>
      </c>
    </row>
    <row r="1765" spans="1:15" x14ac:dyDescent="0.3">
      <c r="A1765" t="s">
        <v>166</v>
      </c>
      <c r="B1765" s="1">
        <v>41009</v>
      </c>
      <c r="C1765">
        <v>-2.6255000000000002</v>
      </c>
      <c r="D1765">
        <f t="shared" si="460"/>
        <v>-0.17761685116851167</v>
      </c>
      <c r="E1765">
        <v>16.543011465999999</v>
      </c>
      <c r="F1765">
        <f t="shared" si="461"/>
        <v>1.1191459171340712</v>
      </c>
      <c r="G1765">
        <v>7.8999999999999995</v>
      </c>
      <c r="H1765">
        <f t="shared" si="462"/>
        <v>0.5344403444034439</v>
      </c>
      <c r="I1765">
        <v>-1.1696689386562542E-2</v>
      </c>
      <c r="J1765">
        <f t="shared" si="463"/>
        <v>-7.9128894989045483E-4</v>
      </c>
      <c r="K1765">
        <v>1</v>
      </c>
      <c r="L1765">
        <v>2012</v>
      </c>
      <c r="M1765" s="2" t="str">
        <f>VLOOKUP(A1765,Bransje!$A$2:$B$418,2,TRUE)</f>
        <v xml:space="preserve">Food &amp; Beverages </v>
      </c>
      <c r="N1765" t="s">
        <v>464</v>
      </c>
      <c r="O1765">
        <f>IFERROR(VLOOKUP(A1765,Størrelse!$A$2:$B$409,2,TRUE),0)</f>
        <v>0</v>
      </c>
    </row>
    <row r="1766" spans="1:15" x14ac:dyDescent="0.3">
      <c r="A1766" t="s">
        <v>166</v>
      </c>
      <c r="B1766" s="1">
        <v>40602</v>
      </c>
      <c r="C1766">
        <v>9.88917</v>
      </c>
      <c r="D1766">
        <f t="shared" si="460"/>
        <v>0.4321846245530393</v>
      </c>
      <c r="E1766">
        <v>18.946031201</v>
      </c>
      <c r="F1766">
        <f t="shared" si="461"/>
        <v>0.82799500679777516</v>
      </c>
      <c r="G1766">
        <v>14.781818181818183</v>
      </c>
      <c r="H1766">
        <f t="shared" si="462"/>
        <v>0.64600715137067943</v>
      </c>
      <c r="I1766">
        <v>-3.841754117938978E-2</v>
      </c>
      <c r="J1766">
        <f t="shared" si="463"/>
        <v>-1.6789549184477058E-3</v>
      </c>
      <c r="K1766">
        <v>1</v>
      </c>
      <c r="L1766">
        <v>2011</v>
      </c>
      <c r="M1766" s="2" t="str">
        <f>VLOOKUP(A1766,Bransje!$A$2:$B$418,2,TRUE)</f>
        <v xml:space="preserve">Food &amp; Beverages </v>
      </c>
      <c r="N1766" t="s">
        <v>464</v>
      </c>
      <c r="O1766">
        <f>IFERROR(VLOOKUP(A1766,Størrelse!$A$2:$B$409,2,TRUE),0)</f>
        <v>0</v>
      </c>
    </row>
    <row r="1767" spans="1:15" x14ac:dyDescent="0.3">
      <c r="A1767" t="s">
        <v>166</v>
      </c>
      <c r="B1767" s="1">
        <v>40234</v>
      </c>
      <c r="C1767">
        <v>0.68367999999999995</v>
      </c>
      <c r="D1767">
        <f t="shared" si="460"/>
        <v>4.3755519999999999E-2</v>
      </c>
      <c r="E1767">
        <v>28.000426486999999</v>
      </c>
      <c r="F1767">
        <f t="shared" si="461"/>
        <v>1.7920272951679999</v>
      </c>
      <c r="G1767">
        <v>22.881818181818183</v>
      </c>
      <c r="H1767">
        <f t="shared" si="462"/>
        <v>1.4644363636363638</v>
      </c>
      <c r="I1767">
        <v>-9.1154056328500377E-2</v>
      </c>
      <c r="J1767">
        <f t="shared" si="463"/>
        <v>-5.8338596050240242E-3</v>
      </c>
      <c r="K1767">
        <v>1</v>
      </c>
      <c r="L1767">
        <v>2010</v>
      </c>
      <c r="M1767" s="2" t="str">
        <f>VLOOKUP(A1767,Bransje!$A$2:$B$418,2,TRUE)</f>
        <v xml:space="preserve">Food &amp; Beverages </v>
      </c>
      <c r="N1767" t="s">
        <v>464</v>
      </c>
      <c r="O1767">
        <f>IFERROR(VLOOKUP(A1767,Størrelse!$A$2:$B$409,2,TRUE),0)</f>
        <v>0</v>
      </c>
    </row>
    <row r="1768" spans="1:15" x14ac:dyDescent="0.3">
      <c r="A1768" t="s">
        <v>166</v>
      </c>
      <c r="B1768" s="1">
        <v>39870</v>
      </c>
      <c r="C1768">
        <v>-5.4405900000000003</v>
      </c>
      <c r="D1768">
        <f t="shared" si="460"/>
        <v>-0.11663961410195331</v>
      </c>
      <c r="E1768">
        <v>28.508599107999999</v>
      </c>
      <c r="F1768">
        <f t="shared" si="461"/>
        <v>0.61118959497856118</v>
      </c>
      <c r="G1768">
        <v>15.625</v>
      </c>
      <c r="H1768">
        <f t="shared" si="462"/>
        <v>0.33498094330633632</v>
      </c>
      <c r="I1768">
        <v>3.8000912022527422E-2</v>
      </c>
      <c r="J1768">
        <f t="shared" si="463"/>
        <v>8.1469320677166935E-4</v>
      </c>
      <c r="K1768">
        <v>1</v>
      </c>
      <c r="L1768">
        <v>2009</v>
      </c>
      <c r="M1768" s="2" t="str">
        <f>VLOOKUP(A1768,Bransje!$A$2:$B$418,2,TRUE)</f>
        <v xml:space="preserve">Food &amp; Beverages </v>
      </c>
      <c r="N1768" t="s">
        <v>464</v>
      </c>
      <c r="O1768">
        <f>IFERROR(VLOOKUP(A1768,Størrelse!$A$2:$B$409,2,TRUE),0)</f>
        <v>0</v>
      </c>
    </row>
    <row r="1769" spans="1:15" x14ac:dyDescent="0.3">
      <c r="A1769" t="s">
        <v>166</v>
      </c>
      <c r="B1769" s="1">
        <v>39505</v>
      </c>
      <c r="C1769">
        <v>-2.1060599999999998</v>
      </c>
      <c r="D1769">
        <f t="shared" si="460"/>
        <v>-3.5861702786377708E-2</v>
      </c>
      <c r="E1769">
        <v>45.123182726000003</v>
      </c>
      <c r="F1769">
        <f t="shared" si="461"/>
        <v>0.76835140864705886</v>
      </c>
      <c r="G1769">
        <v>46.644444444444446</v>
      </c>
      <c r="H1769">
        <f t="shared" si="462"/>
        <v>0.79425524595803232</v>
      </c>
      <c r="I1769">
        <v>1.4952913838439441E-2</v>
      </c>
      <c r="J1769">
        <f t="shared" si="463"/>
        <v>2.546161799115075E-4</v>
      </c>
      <c r="K1769">
        <v>1</v>
      </c>
      <c r="L1769">
        <v>2008</v>
      </c>
      <c r="M1769" s="2" t="str">
        <f>VLOOKUP(A1769,Bransje!$A$2:$B$418,2,TRUE)</f>
        <v xml:space="preserve">Food &amp; Beverages </v>
      </c>
      <c r="N1769" t="s">
        <v>464</v>
      </c>
      <c r="O1769">
        <f>IFERROR(VLOOKUP(A1769,Størrelse!$A$2:$B$409,2,TRUE),0)</f>
        <v>0</v>
      </c>
    </row>
    <row r="1770" spans="1:15" x14ac:dyDescent="0.3">
      <c r="A1770" t="s">
        <v>166</v>
      </c>
      <c r="B1770" s="1">
        <v>39135</v>
      </c>
      <c r="C1770">
        <v>-5.3036799999999999</v>
      </c>
      <c r="D1770">
        <f t="shared" si="460"/>
        <v>-7.7673385700971903E-2</v>
      </c>
      <c r="E1770">
        <v>38.842236323999998</v>
      </c>
      <c r="F1770">
        <f t="shared" si="461"/>
        <v>0.56885181675409402</v>
      </c>
      <c r="G1770">
        <v>58.727272727272727</v>
      </c>
      <c r="H1770">
        <f t="shared" si="462"/>
        <v>0.86007189455465316</v>
      </c>
      <c r="I1770">
        <v>-6.5024573172230871E-2</v>
      </c>
      <c r="J1770">
        <f t="shared" si="463"/>
        <v>-9.5229703753766423E-4</v>
      </c>
      <c r="K1770">
        <v>1</v>
      </c>
      <c r="L1770">
        <v>2007</v>
      </c>
      <c r="M1770" s="2" t="str">
        <f>VLOOKUP(A1770,Bransje!$A$2:$B$418,2,TRUE)</f>
        <v xml:space="preserve">Food &amp; Beverages </v>
      </c>
      <c r="N1770" t="s">
        <v>464</v>
      </c>
      <c r="O1770">
        <f>IFERROR(VLOOKUP(A1770,Størrelse!$A$2:$B$409,2,TRUE),0)</f>
        <v>0</v>
      </c>
    </row>
    <row r="1771" spans="1:15" x14ac:dyDescent="0.3">
      <c r="A1771" t="s">
        <v>166</v>
      </c>
      <c r="B1771" s="1">
        <v>38775</v>
      </c>
      <c r="C1771">
        <v>19.706530000000001</v>
      </c>
      <c r="D1771">
        <f t="shared" si="460"/>
        <v>0.34828378856041137</v>
      </c>
      <c r="E1771">
        <v>49.515535534000001</v>
      </c>
      <c r="F1771">
        <f t="shared" si="461"/>
        <v>0.87511389921915173</v>
      </c>
      <c r="G1771">
        <v>68.281818181818181</v>
      </c>
      <c r="H1771">
        <f t="shared" si="462"/>
        <v>1.206780205655527</v>
      </c>
      <c r="I1771">
        <v>0.10366349599432745</v>
      </c>
      <c r="J1771">
        <f t="shared" si="463"/>
        <v>1.8320990615964042E-3</v>
      </c>
      <c r="K1771">
        <v>1</v>
      </c>
      <c r="L1771">
        <v>2006</v>
      </c>
      <c r="M1771" s="2" t="str">
        <f>VLOOKUP(A1771,Bransje!$A$2:$B$418,2,TRUE)</f>
        <v xml:space="preserve">Food &amp; Beverages </v>
      </c>
      <c r="N1771" t="s">
        <v>464</v>
      </c>
      <c r="O1771">
        <f>IFERROR(VLOOKUP(A1771,Størrelse!$A$2:$B$409,2,TRUE),0)</f>
        <v>0</v>
      </c>
    </row>
    <row r="1772" spans="1:15" x14ac:dyDescent="0.3">
      <c r="A1772" t="s">
        <v>166</v>
      </c>
      <c r="B1772" s="1">
        <v>38413</v>
      </c>
      <c r="C1772">
        <v>-10.460150000000001</v>
      </c>
      <c r="D1772">
        <f t="shared" si="460"/>
        <v>-0.12729466755172034</v>
      </c>
      <c r="E1772">
        <v>31.121640626000001</v>
      </c>
      <c r="F1772">
        <f t="shared" si="461"/>
        <v>0.37873442514216177</v>
      </c>
      <c r="G1772">
        <v>56.581818181818178</v>
      </c>
      <c r="H1772">
        <f t="shared" si="462"/>
        <v>0.68857174466202009</v>
      </c>
      <c r="I1772">
        <v>-2.4463609989707646E-2</v>
      </c>
      <c r="J1772">
        <f t="shared" si="463"/>
        <v>-2.9770960270691905E-4</v>
      </c>
      <c r="K1772">
        <v>1</v>
      </c>
      <c r="L1772">
        <v>2005</v>
      </c>
      <c r="M1772" s="2" t="str">
        <f>VLOOKUP(A1772,Bransje!$A$2:$B$418,2,TRUE)</f>
        <v xml:space="preserve">Food &amp; Beverages </v>
      </c>
      <c r="N1772" t="s">
        <v>464</v>
      </c>
      <c r="O1772">
        <f>IFERROR(VLOOKUP(A1772,Størrelse!$A$2:$B$409,2,TRUE),0)</f>
        <v>0</v>
      </c>
    </row>
    <row r="1773" spans="1:15" x14ac:dyDescent="0.3">
      <c r="A1773" t="s">
        <v>166</v>
      </c>
      <c r="B1773" s="1">
        <v>38042</v>
      </c>
      <c r="C1773">
        <v>-28.771419999999999</v>
      </c>
      <c r="D1773">
        <f t="shared" si="460"/>
        <v>-0.44237579153770434</v>
      </c>
      <c r="E1773">
        <v>56.441777960000003</v>
      </c>
      <c r="F1773">
        <f t="shared" si="461"/>
        <v>0.8678221721712156</v>
      </c>
      <c r="G1773">
        <v>82.172727272727272</v>
      </c>
      <c r="H1773">
        <f t="shared" si="462"/>
        <v>1.2634491196501469</v>
      </c>
      <c r="I1773">
        <v>2.1205933470703764E-3</v>
      </c>
      <c r="J1773">
        <f t="shared" si="463"/>
        <v>3.260524369112986E-5</v>
      </c>
      <c r="K1773">
        <v>0</v>
      </c>
      <c r="L1773">
        <v>2004</v>
      </c>
      <c r="M1773" s="2" t="str">
        <f>VLOOKUP(A1773,Bransje!$A$2:$B$418,2,TRUE)</f>
        <v xml:space="preserve">Food &amp; Beverages </v>
      </c>
      <c r="N1773" t="s">
        <v>464</v>
      </c>
      <c r="O1773">
        <f>IFERROR(VLOOKUP(A1773,Størrelse!$A$2:$B$409,2,TRUE),0)</f>
        <v>0</v>
      </c>
    </row>
    <row r="1774" spans="1:15" x14ac:dyDescent="0.3">
      <c r="A1774" t="s">
        <v>166</v>
      </c>
      <c r="B1774" s="1">
        <v>37679</v>
      </c>
      <c r="C1774">
        <v>-5.6418900000000001</v>
      </c>
      <c r="D1774">
        <f t="shared" si="460"/>
        <v>-4.2122067832186055E-2</v>
      </c>
      <c r="E1774">
        <v>75.272936689000005</v>
      </c>
      <c r="F1774">
        <f t="shared" si="461"/>
        <v>0.56198397082217211</v>
      </c>
      <c r="G1774">
        <v>65.038414285714296</v>
      </c>
      <c r="H1774">
        <f t="shared" si="462"/>
        <v>0.48557353976073198</v>
      </c>
      <c r="I1774">
        <v>0.16575091575091594</v>
      </c>
      <c r="J1774">
        <f t="shared" si="463"/>
        <v>1.2374880255565134E-3</v>
      </c>
      <c r="K1774">
        <v>0</v>
      </c>
      <c r="L1774">
        <v>2003</v>
      </c>
      <c r="M1774" s="2" t="str">
        <f>VLOOKUP(A1774,Bransje!$A$2:$B$418,2,TRUE)</f>
        <v xml:space="preserve">Food &amp; Beverages </v>
      </c>
      <c r="N1774" t="s">
        <v>464</v>
      </c>
      <c r="O1774">
        <f>IFERROR(VLOOKUP(A1774,Størrelse!$A$2:$B$409,2,TRUE),0)</f>
        <v>0</v>
      </c>
    </row>
    <row r="1775" spans="1:15" x14ac:dyDescent="0.3">
      <c r="A1775" t="s">
        <v>166</v>
      </c>
      <c r="B1775" s="1">
        <v>37390</v>
      </c>
      <c r="C1775">
        <v>-23.161359999999998</v>
      </c>
      <c r="D1775">
        <f t="shared" si="460"/>
        <v>-7.6885585495278894E-2</v>
      </c>
      <c r="E1775">
        <v>109.666898901</v>
      </c>
      <c r="F1775">
        <f t="shared" si="461"/>
        <v>0.36404614113570805</v>
      </c>
      <c r="G1775">
        <v>133.94143</v>
      </c>
      <c r="H1775">
        <f t="shared" si="462"/>
        <v>0.44462696783025324</v>
      </c>
      <c r="I1775">
        <v>-0.18395303326810175</v>
      </c>
      <c r="J1775">
        <f t="shared" si="463"/>
        <v>-6.1064361792444492E-4</v>
      </c>
      <c r="K1775">
        <v>0</v>
      </c>
      <c r="L1775">
        <v>2002</v>
      </c>
      <c r="M1775" s="2" t="str">
        <f>VLOOKUP(A1775,Bransje!$A$2:$B$418,2,TRUE)</f>
        <v xml:space="preserve">Food &amp; Beverages </v>
      </c>
      <c r="N1775" t="s">
        <v>464</v>
      </c>
      <c r="O1775">
        <f>IFERROR(VLOOKUP(A1775,Størrelse!$A$2:$B$409,2,TRUE),0)</f>
        <v>0</v>
      </c>
    </row>
    <row r="1776" spans="1:15" x14ac:dyDescent="0.3">
      <c r="A1776" t="s">
        <v>166</v>
      </c>
      <c r="B1776" s="1">
        <v>37019</v>
      </c>
      <c r="C1776">
        <v>31.377549999999999</v>
      </c>
      <c r="D1776" t="e">
        <f t="shared" si="460"/>
        <v>#DIV/0!</v>
      </c>
      <c r="E1776">
        <v>84.320360413000003</v>
      </c>
      <c r="F1776" t="e">
        <f t="shared" si="461"/>
        <v>#DIV/0!</v>
      </c>
      <c r="G1776">
        <v>301.24450312499999</v>
      </c>
      <c r="H1776" t="e">
        <f t="shared" si="462"/>
        <v>#DIV/0!</v>
      </c>
      <c r="I1776">
        <v>5.5467771562160428E-2</v>
      </c>
      <c r="J1776" t="e">
        <f t="shared" si="463"/>
        <v>#DIV/0!</v>
      </c>
      <c r="K1776">
        <v>0</v>
      </c>
      <c r="L1776">
        <v>2001</v>
      </c>
      <c r="M1776" s="2" t="str">
        <f>VLOOKUP(A1776,Bransje!$A$2:$B$418,2,TRUE)</f>
        <v xml:space="preserve">Food &amp; Beverages </v>
      </c>
      <c r="N1776" t="s">
        <v>464</v>
      </c>
      <c r="O1776">
        <f>IFERROR(VLOOKUP(A1776,Størrelse!$A$2:$B$409,2,TRUE),0)</f>
        <v>0</v>
      </c>
    </row>
    <row r="1777" spans="1:15" x14ac:dyDescent="0.3">
      <c r="A1777" t="s">
        <v>166</v>
      </c>
      <c r="B1777" s="1">
        <v>36524</v>
      </c>
      <c r="C1777">
        <v>5.0198999999999998</v>
      </c>
      <c r="D1777" t="e">
        <f t="shared" si="460"/>
        <v>#DIV/0!</v>
      </c>
      <c r="E1777">
        <v>58.094442534000002</v>
      </c>
      <c r="F1777" t="e">
        <f t="shared" si="461"/>
        <v>#DIV/0!</v>
      </c>
      <c r="G1777" t="e">
        <v>#DIV/0!</v>
      </c>
      <c r="H1777" t="e">
        <f t="shared" si="462"/>
        <v>#DIV/0!</v>
      </c>
      <c r="I1777">
        <v>0</v>
      </c>
      <c r="J1777" t="e">
        <f t="shared" si="463"/>
        <v>#DIV/0!</v>
      </c>
      <c r="K1777">
        <v>0</v>
      </c>
      <c r="L1777">
        <v>1999</v>
      </c>
      <c r="M1777" s="2" t="str">
        <f>VLOOKUP(A1777,Bransje!$A$2:$B$418,2,TRUE)</f>
        <v xml:space="preserve">Food &amp; Beverages </v>
      </c>
      <c r="N1777" t="s">
        <v>464</v>
      </c>
      <c r="O1777">
        <f>IFERROR(VLOOKUP(A1777,Størrelse!$A$2:$B$409,2,TRUE),0)</f>
        <v>0</v>
      </c>
    </row>
    <row r="1778" spans="1:15" x14ac:dyDescent="0.3">
      <c r="A1778" t="s">
        <v>166</v>
      </c>
      <c r="B1778" s="1">
        <v>36157</v>
      </c>
      <c r="C1778">
        <v>2.3323200000000002</v>
      </c>
      <c r="D1778" t="e">
        <f>C1778/#REF!</f>
        <v>#REF!</v>
      </c>
      <c r="E1778">
        <v>55.209080634999999</v>
      </c>
      <c r="F1778" t="e">
        <f>E1778/#REF!</f>
        <v>#REF!</v>
      </c>
      <c r="G1778" t="e">
        <v>#DIV/0!</v>
      </c>
      <c r="H1778" t="e">
        <f>G1778/#REF!</f>
        <v>#DIV/0!</v>
      </c>
      <c r="I1778">
        <v>0</v>
      </c>
      <c r="J1778" t="e">
        <f>+I1778/#REF!</f>
        <v>#REF!</v>
      </c>
      <c r="K1778">
        <v>0</v>
      </c>
      <c r="L1778">
        <v>1998</v>
      </c>
      <c r="M1778" s="2" t="str">
        <f>VLOOKUP(A1778,Bransje!$A$2:$B$418,2,TRUE)</f>
        <v xml:space="preserve">Food &amp; Beverages </v>
      </c>
      <c r="N1778" t="s">
        <v>464</v>
      </c>
      <c r="O1778">
        <f>IFERROR(VLOOKUP(A1778,Størrelse!$A$2:$B$409,2,TRUE),0)</f>
        <v>0</v>
      </c>
    </row>
    <row r="1779" spans="1:15" x14ac:dyDescent="0.3">
      <c r="A1779" t="s">
        <v>167</v>
      </c>
      <c r="B1779" s="1">
        <v>39492</v>
      </c>
      <c r="C1779">
        <v>0.65629999999999999</v>
      </c>
      <c r="D1779">
        <f t="shared" ref="D1779:D1787" si="464">C1779/G1780</f>
        <v>7.441043083900227E-2</v>
      </c>
      <c r="E1779">
        <v>4.5489475439999998</v>
      </c>
      <c r="F1779">
        <f t="shared" ref="F1779:F1787" si="465">E1779/G1780</f>
        <v>0.51575368979591829</v>
      </c>
      <c r="G1779">
        <v>8.4</v>
      </c>
      <c r="H1779">
        <f t="shared" ref="H1779:H1787" si="466">G1779/G1780</f>
        <v>0.95238095238095244</v>
      </c>
      <c r="I1779">
        <v>-4.9977419697331271E-3</v>
      </c>
      <c r="J1779">
        <f t="shared" ref="J1779:J1787" si="467">+I1779/G1780</f>
        <v>-5.6663741153436815E-4</v>
      </c>
      <c r="K1779">
        <v>1</v>
      </c>
      <c r="L1779">
        <v>2008</v>
      </c>
      <c r="M1779" s="2" t="str">
        <f>VLOOKUP(A1779,Bransje!$A$2:$B$418,2,TRUE)</f>
        <v>Telecommunications Services</v>
      </c>
      <c r="N1779" t="s">
        <v>465</v>
      </c>
      <c r="O1779">
        <f>IFERROR(VLOOKUP(A1779,Størrelse!$A$2:$B$409,2,TRUE),0)</f>
        <v>0</v>
      </c>
    </row>
    <row r="1780" spans="1:15" x14ac:dyDescent="0.3">
      <c r="A1780" t="s">
        <v>167</v>
      </c>
      <c r="B1780" s="1">
        <v>39127</v>
      </c>
      <c r="C1780">
        <v>-0.64746999999999999</v>
      </c>
      <c r="D1780">
        <f t="shared" si="464"/>
        <v>-7.388934742982968E-2</v>
      </c>
      <c r="E1780">
        <v>4.2754413189999996</v>
      </c>
      <c r="F1780">
        <f t="shared" si="465"/>
        <v>0.48791383235584701</v>
      </c>
      <c r="G1780">
        <v>8.82</v>
      </c>
      <c r="H1780">
        <f t="shared" si="466"/>
        <v>1.0065393675862941</v>
      </c>
      <c r="I1780">
        <v>-4.4293114223279306E-2</v>
      </c>
      <c r="J1780">
        <f t="shared" si="467"/>
        <v>-5.0547350542774422E-3</v>
      </c>
      <c r="K1780">
        <v>1</v>
      </c>
      <c r="L1780">
        <v>2007</v>
      </c>
      <c r="M1780" s="2" t="str">
        <f>VLOOKUP(A1780,Bransje!$A$2:$B$418,2,TRUE)</f>
        <v>Telecommunications Services</v>
      </c>
      <c r="N1780" t="s">
        <v>465</v>
      </c>
      <c r="O1780">
        <f>IFERROR(VLOOKUP(A1780,Størrelse!$A$2:$B$409,2,TRUE),0)</f>
        <v>0</v>
      </c>
    </row>
    <row r="1781" spans="1:15" x14ac:dyDescent="0.3">
      <c r="A1781" t="s">
        <v>167</v>
      </c>
      <c r="B1781" s="1">
        <v>38763</v>
      </c>
      <c r="C1781">
        <v>-1.094E-2</v>
      </c>
      <c r="D1781">
        <f t="shared" si="464"/>
        <v>-1.3638575858412859E-3</v>
      </c>
      <c r="E1781">
        <v>3.7223734500000001</v>
      </c>
      <c r="F1781">
        <f t="shared" si="465"/>
        <v>0.46405733703077678</v>
      </c>
      <c r="G1781">
        <v>8.7626974999999998</v>
      </c>
      <c r="H1781">
        <f t="shared" si="466"/>
        <v>1.0924196944979405</v>
      </c>
      <c r="I1781">
        <v>-1.3881021640970159E-2</v>
      </c>
      <c r="J1781">
        <f t="shared" si="467"/>
        <v>-1.7305060936256128E-3</v>
      </c>
      <c r="K1781">
        <v>1</v>
      </c>
      <c r="L1781">
        <v>2006</v>
      </c>
      <c r="M1781" s="2" t="str">
        <f>VLOOKUP(A1781,Bransje!$A$2:$B$418,2,TRUE)</f>
        <v>Telecommunications Services</v>
      </c>
      <c r="N1781" t="s">
        <v>465</v>
      </c>
      <c r="O1781">
        <f>IFERROR(VLOOKUP(A1781,Størrelse!$A$2:$B$409,2,TRUE),0)</f>
        <v>0</v>
      </c>
    </row>
    <row r="1782" spans="1:15" x14ac:dyDescent="0.3">
      <c r="A1782" t="s">
        <v>167</v>
      </c>
      <c r="B1782" s="1">
        <v>38399</v>
      </c>
      <c r="C1782">
        <v>9.1929999999999998E-2</v>
      </c>
      <c r="D1782">
        <f t="shared" si="464"/>
        <v>6.7925823063988431E-3</v>
      </c>
      <c r="E1782">
        <v>3.5611375120000002</v>
      </c>
      <c r="F1782">
        <f t="shared" si="465"/>
        <v>0.26312759332823232</v>
      </c>
      <c r="G1782">
        <v>8.0213653636363649</v>
      </c>
      <c r="H1782">
        <f t="shared" si="466"/>
        <v>0.59268774548239855</v>
      </c>
      <c r="I1782">
        <v>4.9847071031563273E-2</v>
      </c>
      <c r="J1782">
        <f t="shared" si="467"/>
        <v>3.6831320865310891E-3</v>
      </c>
      <c r="K1782">
        <v>1</v>
      </c>
      <c r="L1782">
        <v>2005</v>
      </c>
      <c r="M1782" s="2" t="str">
        <f>VLOOKUP(A1782,Bransje!$A$2:$B$418,2,TRUE)</f>
        <v>Telecommunications Services</v>
      </c>
      <c r="N1782" t="s">
        <v>465</v>
      </c>
      <c r="O1782">
        <f>IFERROR(VLOOKUP(A1782,Størrelse!$A$2:$B$409,2,TRUE),0)</f>
        <v>0</v>
      </c>
    </row>
    <row r="1783" spans="1:15" x14ac:dyDescent="0.3">
      <c r="A1783" t="s">
        <v>167</v>
      </c>
      <c r="B1783" s="1">
        <v>38035</v>
      </c>
      <c r="C1783">
        <v>-4.1450000000000001E-2</v>
      </c>
      <c r="D1783">
        <f t="shared" si="464"/>
        <v>-1.0837189206996197E-2</v>
      </c>
      <c r="E1783">
        <v>3.7631005910000002</v>
      </c>
      <c r="F1783">
        <f t="shared" si="465"/>
        <v>0.98387052134200748</v>
      </c>
      <c r="G1783">
        <v>13.533880909090909</v>
      </c>
      <c r="H1783">
        <f t="shared" si="466"/>
        <v>3.5384614744697678</v>
      </c>
      <c r="I1783">
        <v>-0.10161546719567471</v>
      </c>
      <c r="J1783">
        <f t="shared" si="467"/>
        <v>-2.656757646216748E-2</v>
      </c>
      <c r="K1783">
        <v>0</v>
      </c>
      <c r="L1783">
        <v>2004</v>
      </c>
      <c r="M1783" s="2" t="str">
        <f>VLOOKUP(A1783,Bransje!$A$2:$B$418,2,TRUE)</f>
        <v>Telecommunications Services</v>
      </c>
      <c r="N1783" t="s">
        <v>465</v>
      </c>
      <c r="O1783">
        <f>IFERROR(VLOOKUP(A1783,Størrelse!$A$2:$B$409,2,TRUE),0)</f>
        <v>0</v>
      </c>
    </row>
    <row r="1784" spans="1:15" x14ac:dyDescent="0.3">
      <c r="A1784" t="s">
        <v>167</v>
      </c>
      <c r="B1784" s="1">
        <v>37685</v>
      </c>
      <c r="C1784">
        <v>-1.00759</v>
      </c>
      <c r="D1784">
        <f t="shared" si="464"/>
        <v>-0.20755605469844338</v>
      </c>
      <c r="E1784">
        <v>2.6851240220000001</v>
      </c>
      <c r="F1784">
        <f t="shared" si="465"/>
        <v>0.55311560097096668</v>
      </c>
      <c r="G1784">
        <v>3.8247925</v>
      </c>
      <c r="H1784">
        <f t="shared" si="466"/>
        <v>0.78787884093748051</v>
      </c>
      <c r="I1784">
        <v>-4.9999949016840795E-2</v>
      </c>
      <c r="J1784">
        <f t="shared" si="467"/>
        <v>-1.0299618052043776E-2</v>
      </c>
      <c r="K1784">
        <v>0</v>
      </c>
      <c r="L1784">
        <v>2003</v>
      </c>
      <c r="M1784" s="2" t="str">
        <f>VLOOKUP(A1784,Bransje!$A$2:$B$418,2,TRUE)</f>
        <v>Telecommunications Services</v>
      </c>
      <c r="N1784" t="s">
        <v>465</v>
      </c>
      <c r="O1784">
        <f>IFERROR(VLOOKUP(A1784,Størrelse!$A$2:$B$409,2,TRUE),0)</f>
        <v>0</v>
      </c>
    </row>
    <row r="1785" spans="1:15" x14ac:dyDescent="0.3">
      <c r="A1785" t="s">
        <v>167</v>
      </c>
      <c r="B1785" s="1">
        <v>37375</v>
      </c>
      <c r="C1785">
        <v>-2.27075</v>
      </c>
      <c r="D1785">
        <f t="shared" si="464"/>
        <v>-0.13230858154363023</v>
      </c>
      <c r="E1785">
        <v>4.0984222109999999</v>
      </c>
      <c r="F1785">
        <f t="shared" si="465"/>
        <v>0.23880058540320104</v>
      </c>
      <c r="G1785">
        <v>4.8545439999999997</v>
      </c>
      <c r="H1785">
        <f t="shared" si="466"/>
        <v>0.28285713120384931</v>
      </c>
      <c r="I1785">
        <v>2.040824820185505E-2</v>
      </c>
      <c r="J1785">
        <f t="shared" si="467"/>
        <v>1.1891165347914935E-3</v>
      </c>
      <c r="K1785">
        <v>0</v>
      </c>
      <c r="L1785">
        <v>2002</v>
      </c>
      <c r="M1785" s="2" t="str">
        <f>VLOOKUP(A1785,Bransje!$A$2:$B$418,2,TRUE)</f>
        <v>Telecommunications Services</v>
      </c>
      <c r="N1785" t="s">
        <v>465</v>
      </c>
      <c r="O1785">
        <f>IFERROR(VLOOKUP(A1785,Størrelse!$A$2:$B$409,2,TRUE),0)</f>
        <v>0</v>
      </c>
    </row>
    <row r="1786" spans="1:15" x14ac:dyDescent="0.3">
      <c r="A1786" t="s">
        <v>167</v>
      </c>
      <c r="B1786" s="1">
        <v>37011</v>
      </c>
      <c r="C1786">
        <v>-2.2949299999999999</v>
      </c>
      <c r="D1786" t="e">
        <f t="shared" si="464"/>
        <v>#DIV/0!</v>
      </c>
      <c r="E1786">
        <v>4.1889991670000004</v>
      </c>
      <c r="F1786" t="e">
        <f t="shared" si="465"/>
        <v>#DIV/0!</v>
      </c>
      <c r="G1786">
        <v>17.16253</v>
      </c>
      <c r="H1786" t="e">
        <f t="shared" si="466"/>
        <v>#DIV/0!</v>
      </c>
      <c r="I1786">
        <v>5.8823529411764719E-2</v>
      </c>
      <c r="J1786" t="e">
        <f t="shared" si="467"/>
        <v>#DIV/0!</v>
      </c>
      <c r="K1786">
        <v>0</v>
      </c>
      <c r="L1786">
        <v>2001</v>
      </c>
      <c r="M1786" s="2" t="str">
        <f>VLOOKUP(A1786,Bransje!$A$2:$B$418,2,TRUE)</f>
        <v>Telecommunications Services</v>
      </c>
      <c r="N1786" t="s">
        <v>465</v>
      </c>
      <c r="O1786">
        <f>IFERROR(VLOOKUP(A1786,Størrelse!$A$2:$B$409,2,TRUE),0)</f>
        <v>0</v>
      </c>
    </row>
    <row r="1787" spans="1:15" x14ac:dyDescent="0.3">
      <c r="A1787" t="s">
        <v>167</v>
      </c>
      <c r="B1787" s="1">
        <v>36524</v>
      </c>
      <c r="C1787">
        <v>-0.50014999999999998</v>
      </c>
      <c r="D1787" t="e">
        <f t="shared" si="464"/>
        <v>#DIV/0!</v>
      </c>
      <c r="E1787">
        <v>0.96183298299999997</v>
      </c>
      <c r="F1787" t="e">
        <f t="shared" si="465"/>
        <v>#DIV/0!</v>
      </c>
      <c r="G1787" t="e">
        <v>#DIV/0!</v>
      </c>
      <c r="H1787" t="e">
        <f t="shared" si="466"/>
        <v>#DIV/0!</v>
      </c>
      <c r="I1787">
        <v>0</v>
      </c>
      <c r="J1787" t="e">
        <f t="shared" si="467"/>
        <v>#DIV/0!</v>
      </c>
      <c r="K1787">
        <v>0</v>
      </c>
      <c r="L1787">
        <v>1999</v>
      </c>
      <c r="M1787" s="2" t="str">
        <f>VLOOKUP(A1787,Bransje!$A$2:$B$418,2,TRUE)</f>
        <v>Telecommunications Services</v>
      </c>
      <c r="N1787" t="s">
        <v>465</v>
      </c>
      <c r="O1787">
        <f>IFERROR(VLOOKUP(A1787,Størrelse!$A$2:$B$409,2,TRUE),0)</f>
        <v>0</v>
      </c>
    </row>
    <row r="1788" spans="1:15" x14ac:dyDescent="0.3">
      <c r="A1788" t="s">
        <v>167</v>
      </c>
      <c r="B1788" s="1">
        <v>36157</v>
      </c>
      <c r="C1788">
        <v>-0.29421999999999998</v>
      </c>
      <c r="D1788" t="e">
        <f>C1788/#REF!</f>
        <v>#REF!</v>
      </c>
      <c r="E1788">
        <v>2.9486466999999999E-2</v>
      </c>
      <c r="F1788" t="e">
        <f>E1788/#REF!</f>
        <v>#REF!</v>
      </c>
      <c r="G1788" t="e">
        <v>#DIV/0!</v>
      </c>
      <c r="H1788" t="e">
        <f>G1788/#REF!</f>
        <v>#DIV/0!</v>
      </c>
      <c r="I1788">
        <v>0</v>
      </c>
      <c r="J1788" t="e">
        <f>+I1788/#REF!</f>
        <v>#REF!</v>
      </c>
      <c r="K1788">
        <v>0</v>
      </c>
      <c r="L1788">
        <v>1998</v>
      </c>
      <c r="M1788" s="2" t="str">
        <f>VLOOKUP(A1788,Bransje!$A$2:$B$418,2,TRUE)</f>
        <v>Telecommunications Services</v>
      </c>
      <c r="N1788" t="s">
        <v>465</v>
      </c>
      <c r="O1788">
        <f>IFERROR(VLOOKUP(A1788,Størrelse!$A$2:$B$409,2,TRUE),0)</f>
        <v>0</v>
      </c>
    </row>
    <row r="1789" spans="1:15" x14ac:dyDescent="0.3">
      <c r="A1789" t="s">
        <v>168</v>
      </c>
      <c r="B1789" s="1">
        <v>37375</v>
      </c>
      <c r="C1789">
        <v>-4.2353100000000001</v>
      </c>
      <c r="D1789">
        <f>C1789/G1790</f>
        <v>-0.61381304347826082</v>
      </c>
      <c r="E1789">
        <v>8.3944819309999996</v>
      </c>
      <c r="F1789">
        <f>E1789/G1790</f>
        <v>1.2165915842028985</v>
      </c>
      <c r="G1789">
        <v>3.2722222222222226</v>
      </c>
      <c r="H1789">
        <f>G1789/G1790</f>
        <v>0.47423510466988733</v>
      </c>
      <c r="I1789">
        <v>-0.26987911244110585</v>
      </c>
      <c r="J1789">
        <f>+I1789/G1790</f>
        <v>-3.9112914846537075E-2</v>
      </c>
      <c r="K1789">
        <v>0</v>
      </c>
      <c r="L1789">
        <v>2002</v>
      </c>
      <c r="M1789" s="2" t="str">
        <f>VLOOKUP(A1789,Bransje!$A$2:$B$418,2,TRUE)</f>
        <v>Software &amp; IT Services</v>
      </c>
      <c r="N1789" t="s">
        <v>465</v>
      </c>
      <c r="O1789">
        <f>IFERROR(VLOOKUP(A1789,Størrelse!$A$2:$B$409,2,TRUE),0)</f>
        <v>0</v>
      </c>
    </row>
    <row r="1790" spans="1:15" x14ac:dyDescent="0.3">
      <c r="A1790" t="s">
        <v>168</v>
      </c>
      <c r="B1790" s="1">
        <v>37011</v>
      </c>
      <c r="C1790">
        <v>-4.78268</v>
      </c>
      <c r="D1790" t="e">
        <f>C1790/G1791</f>
        <v>#DIV/0!</v>
      </c>
      <c r="E1790">
        <v>13.499415517999999</v>
      </c>
      <c r="F1790" t="e">
        <f>E1790/G1791</f>
        <v>#DIV/0!</v>
      </c>
      <c r="G1790">
        <v>6.9</v>
      </c>
      <c r="H1790" t="e">
        <f>G1790/G1791</f>
        <v>#DIV/0!</v>
      </c>
      <c r="I1790">
        <v>-0.13201203455733224</v>
      </c>
      <c r="J1790" t="e">
        <f>+I1790/G1791</f>
        <v>#DIV/0!</v>
      </c>
      <c r="K1790">
        <v>0</v>
      </c>
      <c r="L1790">
        <v>2001</v>
      </c>
      <c r="M1790" s="2" t="str">
        <f>VLOOKUP(A1790,Bransje!$A$2:$B$418,2,TRUE)</f>
        <v>Software &amp; IT Services</v>
      </c>
      <c r="N1790" t="s">
        <v>465</v>
      </c>
      <c r="O1790">
        <f>IFERROR(VLOOKUP(A1790,Størrelse!$A$2:$B$409,2,TRUE),0)</f>
        <v>0</v>
      </c>
    </row>
    <row r="1791" spans="1:15" x14ac:dyDescent="0.3">
      <c r="A1791" t="s">
        <v>168</v>
      </c>
      <c r="B1791" s="1">
        <v>36641</v>
      </c>
      <c r="C1791">
        <v>-0.58682000000000001</v>
      </c>
      <c r="D1791" t="e">
        <f>C1791/#REF!</f>
        <v>#REF!</v>
      </c>
      <c r="E1791">
        <v>4.0887034599999996</v>
      </c>
      <c r="F1791" t="e">
        <f>E1791/#REF!</f>
        <v>#REF!</v>
      </c>
      <c r="G1791" t="e">
        <v>#DIV/0!</v>
      </c>
      <c r="H1791" t="e">
        <f>G1791/#REF!</f>
        <v>#DIV/0!</v>
      </c>
      <c r="I1791">
        <v>0</v>
      </c>
      <c r="J1791" t="e">
        <f>+I1791/#REF!</f>
        <v>#REF!</v>
      </c>
      <c r="K1791">
        <v>0</v>
      </c>
      <c r="L1791">
        <v>2000</v>
      </c>
      <c r="M1791" s="2" t="str">
        <f>VLOOKUP(A1791,Bransje!$A$2:$B$418,2,TRUE)</f>
        <v>Software &amp; IT Services</v>
      </c>
      <c r="N1791" t="s">
        <v>465</v>
      </c>
      <c r="O1791">
        <f>IFERROR(VLOOKUP(A1791,Størrelse!$A$2:$B$409,2,TRUE),0)</f>
        <v>0</v>
      </c>
    </row>
    <row r="1792" spans="1:15" x14ac:dyDescent="0.3">
      <c r="A1792" t="s">
        <v>169</v>
      </c>
      <c r="B1792" s="1">
        <v>43145</v>
      </c>
      <c r="C1792">
        <v>-9.6140000000000003E-2</v>
      </c>
      <c r="D1792">
        <f t="shared" ref="D1792:D1803" si="468">C1792/G1793</f>
        <v>-1.233714419038731E-2</v>
      </c>
      <c r="E1792">
        <v>-0.11120729629999999</v>
      </c>
      <c r="F1792">
        <f t="shared" ref="F1792:F1803" si="469">E1792/G1793</f>
        <v>-1.4270651648390109E-2</v>
      </c>
      <c r="G1792">
        <v>2.6990909090909092</v>
      </c>
      <c r="H1792">
        <f t="shared" ref="H1792:H1803" si="470">G1792/G1793</f>
        <v>0.34636024265049004</v>
      </c>
      <c r="I1792">
        <v>-3.6142307135146545E-2</v>
      </c>
      <c r="J1792">
        <f t="shared" ref="J1792:J1803" si="471">+I1792/G1793</f>
        <v>-4.6379535521070001E-3</v>
      </c>
      <c r="K1792">
        <v>1</v>
      </c>
      <c r="L1792">
        <v>2018</v>
      </c>
      <c r="M1792" s="2" t="str">
        <f>VLOOKUP(A1792,Bransje!$A$2:$B$418,2,TRUE)</f>
        <v>Energy - Fossil Fuels</v>
      </c>
      <c r="N1792" t="s">
        <v>462</v>
      </c>
      <c r="O1792">
        <f>IFERROR(VLOOKUP(A1792,Størrelse!$A$2:$B$409,2,TRUE),0)</f>
        <v>0</v>
      </c>
    </row>
    <row r="1793" spans="1:15" x14ac:dyDescent="0.3">
      <c r="A1793" t="s">
        <v>169</v>
      </c>
      <c r="B1793" s="1">
        <v>42781</v>
      </c>
      <c r="C1793">
        <v>-7.2840000000000002E-2</v>
      </c>
      <c r="D1793">
        <f t="shared" si="468"/>
        <v>-3.6804777216352787E-2</v>
      </c>
      <c r="E1793">
        <v>-1.4917298000000001E-2</v>
      </c>
      <c r="F1793">
        <f t="shared" si="469"/>
        <v>-7.5374496095544346E-3</v>
      </c>
      <c r="G1793">
        <v>7.7927272727272712</v>
      </c>
      <c r="H1793">
        <f t="shared" si="470"/>
        <v>3.9375287092328892</v>
      </c>
      <c r="I1793">
        <v>-0.14059060700297099</v>
      </c>
      <c r="J1793">
        <f t="shared" si="471"/>
        <v>-7.1037973221528758E-2</v>
      </c>
      <c r="K1793">
        <v>1</v>
      </c>
      <c r="L1793">
        <v>2017</v>
      </c>
      <c r="M1793" s="2" t="str">
        <f>VLOOKUP(A1793,Bransje!$A$2:$B$418,2,TRUE)</f>
        <v>Energy - Fossil Fuels</v>
      </c>
      <c r="N1793" t="s">
        <v>462</v>
      </c>
      <c r="O1793">
        <f>IFERROR(VLOOKUP(A1793,Størrelse!$A$2:$B$409,2,TRUE),0)</f>
        <v>0</v>
      </c>
    </row>
    <row r="1794" spans="1:15" x14ac:dyDescent="0.3">
      <c r="A1794" t="s">
        <v>169</v>
      </c>
      <c r="B1794" s="1">
        <v>42415</v>
      </c>
      <c r="C1794">
        <v>8.7419999999999998E-2</v>
      </c>
      <c r="D1794">
        <f t="shared" si="468"/>
        <v>2.8705074626865671E-2</v>
      </c>
      <c r="E1794">
        <v>5.8416777000000003E-2</v>
      </c>
      <c r="F1794">
        <f t="shared" si="469"/>
        <v>1.9181628268656718E-2</v>
      </c>
      <c r="G1794">
        <v>1.9790909090909088</v>
      </c>
      <c r="H1794">
        <f t="shared" si="470"/>
        <v>0.64985074626865658</v>
      </c>
      <c r="I1794">
        <v>-0.18225548997725483</v>
      </c>
      <c r="J1794">
        <f t="shared" si="471"/>
        <v>-5.9845086261188153E-2</v>
      </c>
      <c r="K1794">
        <v>1</v>
      </c>
      <c r="L1794">
        <v>2016</v>
      </c>
      <c r="M1794" s="2" t="str">
        <f>VLOOKUP(A1794,Bransje!$A$2:$B$418,2,TRUE)</f>
        <v>Energy - Fossil Fuels</v>
      </c>
      <c r="N1794" t="s">
        <v>462</v>
      </c>
      <c r="O1794">
        <f>IFERROR(VLOOKUP(A1794,Størrelse!$A$2:$B$409,2,TRUE),0)</f>
        <v>0</v>
      </c>
    </row>
    <row r="1795" spans="1:15" x14ac:dyDescent="0.3">
      <c r="A1795" t="s">
        <v>169</v>
      </c>
      <c r="B1795" s="1">
        <v>42061</v>
      </c>
      <c r="C1795">
        <v>-0.19377</v>
      </c>
      <c r="D1795">
        <f t="shared" si="468"/>
        <v>-9.2072138228941683E-3</v>
      </c>
      <c r="E1795">
        <v>-0.36701071800000001</v>
      </c>
      <c r="F1795">
        <f t="shared" si="469"/>
        <v>-1.7438954203023757E-2</v>
      </c>
      <c r="G1795">
        <v>3.0454545454545454</v>
      </c>
      <c r="H1795">
        <f t="shared" si="470"/>
        <v>0.1447084233261339</v>
      </c>
      <c r="I1795">
        <v>0.3263578939738726</v>
      </c>
      <c r="J1795">
        <f t="shared" si="471"/>
        <v>1.5507286538715328E-2</v>
      </c>
      <c r="K1795">
        <v>1</v>
      </c>
      <c r="L1795">
        <v>2015</v>
      </c>
      <c r="M1795" s="2" t="str">
        <f>VLOOKUP(A1795,Bransje!$A$2:$B$418,2,TRUE)</f>
        <v>Energy - Fossil Fuels</v>
      </c>
      <c r="N1795" t="s">
        <v>462</v>
      </c>
      <c r="O1795">
        <f>IFERROR(VLOOKUP(A1795,Størrelse!$A$2:$B$409,2,TRUE),0)</f>
        <v>0</v>
      </c>
    </row>
    <row r="1796" spans="1:15" x14ac:dyDescent="0.3">
      <c r="A1796" t="s">
        <v>169</v>
      </c>
      <c r="B1796" s="1">
        <v>41695</v>
      </c>
      <c r="C1796">
        <v>0.25344</v>
      </c>
      <c r="D1796">
        <f t="shared" si="468"/>
        <v>2.3346571136131009E-2</v>
      </c>
      <c r="E1796">
        <v>-0.559227794</v>
      </c>
      <c r="F1796">
        <f t="shared" si="469"/>
        <v>-5.1515354616171946E-2</v>
      </c>
      <c r="G1796">
        <v>21.045454545454547</v>
      </c>
      <c r="H1796">
        <f t="shared" si="470"/>
        <v>1.9386805620173069</v>
      </c>
      <c r="I1796">
        <v>6.9099602826864226E-2</v>
      </c>
      <c r="J1796">
        <f t="shared" si="471"/>
        <v>6.3653677117889241E-3</v>
      </c>
      <c r="K1796">
        <v>1</v>
      </c>
      <c r="L1796">
        <v>2014</v>
      </c>
      <c r="M1796" s="2" t="str">
        <f>VLOOKUP(A1796,Bransje!$A$2:$B$418,2,TRUE)</f>
        <v>Energy - Fossil Fuels</v>
      </c>
      <c r="N1796" t="s">
        <v>462</v>
      </c>
      <c r="O1796">
        <f>IFERROR(VLOOKUP(A1796,Størrelse!$A$2:$B$409,2,TRUE),0)</f>
        <v>0</v>
      </c>
    </row>
    <row r="1797" spans="1:15" x14ac:dyDescent="0.3">
      <c r="A1797" t="s">
        <v>169</v>
      </c>
      <c r="B1797" s="1">
        <v>41389</v>
      </c>
      <c r="C1797">
        <v>-4.5682600000000004</v>
      </c>
      <c r="D1797">
        <f t="shared" si="468"/>
        <v>-4.7933479366768811E-2</v>
      </c>
      <c r="E1797">
        <v>-12.078417612999999</v>
      </c>
      <c r="F1797">
        <f t="shared" si="469"/>
        <v>-0.12673547071225202</v>
      </c>
      <c r="G1797">
        <v>10.855555555555558</v>
      </c>
      <c r="H1797">
        <f t="shared" si="470"/>
        <v>0.11390431985855333</v>
      </c>
      <c r="I1797">
        <v>0.10010705913644247</v>
      </c>
      <c r="J1797">
        <f t="shared" si="471"/>
        <v>1.0503954795884143E-3</v>
      </c>
      <c r="K1797">
        <v>1</v>
      </c>
      <c r="L1797">
        <v>2013</v>
      </c>
      <c r="M1797" s="2" t="str">
        <f>VLOOKUP(A1797,Bransje!$A$2:$B$418,2,TRUE)</f>
        <v>Energy - Fossil Fuels</v>
      </c>
      <c r="N1797" t="s">
        <v>462</v>
      </c>
      <c r="O1797">
        <f>IFERROR(VLOOKUP(A1797,Størrelse!$A$2:$B$409,2,TRUE),0)</f>
        <v>0</v>
      </c>
    </row>
    <row r="1798" spans="1:15" x14ac:dyDescent="0.3">
      <c r="A1798" t="s">
        <v>169</v>
      </c>
      <c r="B1798" s="1">
        <v>40959</v>
      </c>
      <c r="C1798">
        <v>1.83592</v>
      </c>
      <c r="D1798">
        <f t="shared" si="468"/>
        <v>1.2958872230426249E-2</v>
      </c>
      <c r="E1798">
        <v>-7.5101587839999997</v>
      </c>
      <c r="F1798">
        <f t="shared" si="469"/>
        <v>-5.3010582221485338E-2</v>
      </c>
      <c r="G1798">
        <v>95.304160272727273</v>
      </c>
      <c r="H1798">
        <f t="shared" si="470"/>
        <v>0.67270601987142031</v>
      </c>
      <c r="I1798">
        <v>7.834433983522171E-2</v>
      </c>
      <c r="J1798">
        <f t="shared" si="471"/>
        <v>5.529948417696477E-4</v>
      </c>
      <c r="K1798">
        <v>1</v>
      </c>
      <c r="L1798">
        <v>2012</v>
      </c>
      <c r="M1798" s="2" t="str">
        <f>VLOOKUP(A1798,Bransje!$A$2:$B$418,2,TRUE)</f>
        <v>Energy - Fossil Fuels</v>
      </c>
      <c r="N1798" t="s">
        <v>462</v>
      </c>
      <c r="O1798">
        <f>IFERROR(VLOOKUP(A1798,Størrelse!$A$2:$B$409,2,TRUE),0)</f>
        <v>0</v>
      </c>
    </row>
    <row r="1799" spans="1:15" x14ac:dyDescent="0.3">
      <c r="A1799" t="s">
        <v>169</v>
      </c>
      <c r="B1799" s="1">
        <v>40595</v>
      </c>
      <c r="C1799">
        <v>-16.640799999999999</v>
      </c>
      <c r="D1799">
        <f t="shared" si="468"/>
        <v>-0.32104309407328674</v>
      </c>
      <c r="E1799">
        <v>-14.407253436</v>
      </c>
      <c r="F1799">
        <f t="shared" si="469"/>
        <v>-0.27795233523577179</v>
      </c>
      <c r="G1799">
        <v>141.67282209090908</v>
      </c>
      <c r="H1799">
        <f t="shared" si="470"/>
        <v>2.7332268370607027</v>
      </c>
      <c r="I1799">
        <v>-9.0615596018244315E-2</v>
      </c>
      <c r="J1799">
        <f t="shared" si="471"/>
        <v>-1.7482038914590739E-3</v>
      </c>
      <c r="K1799">
        <v>1</v>
      </c>
      <c r="L1799">
        <v>2011</v>
      </c>
      <c r="M1799" s="2" t="str">
        <f>VLOOKUP(A1799,Bransje!$A$2:$B$418,2,TRUE)</f>
        <v>Energy - Fossil Fuels</v>
      </c>
      <c r="N1799" t="s">
        <v>462</v>
      </c>
      <c r="O1799">
        <f>IFERROR(VLOOKUP(A1799,Størrelse!$A$2:$B$409,2,TRUE),0)</f>
        <v>0</v>
      </c>
    </row>
    <row r="1800" spans="1:15" x14ac:dyDescent="0.3">
      <c r="A1800" t="s">
        <v>169</v>
      </c>
      <c r="B1800" s="1">
        <v>40234</v>
      </c>
      <c r="C1800">
        <v>-5.3606400000000001</v>
      </c>
      <c r="D1800">
        <f t="shared" si="468"/>
        <v>-4.2818191087923729E-2</v>
      </c>
      <c r="E1800">
        <v>-19.586309263</v>
      </c>
      <c r="F1800">
        <f t="shared" si="469"/>
        <v>-0.15644593420380862</v>
      </c>
      <c r="G1800">
        <v>51.833539818181819</v>
      </c>
      <c r="H1800">
        <f t="shared" si="470"/>
        <v>0.41402116402116396</v>
      </c>
      <c r="I1800">
        <v>0.24052217765701167</v>
      </c>
      <c r="J1800">
        <f t="shared" si="471"/>
        <v>1.9211744425668325E-3</v>
      </c>
      <c r="K1800">
        <v>1</v>
      </c>
      <c r="L1800">
        <v>2010</v>
      </c>
      <c r="M1800" s="2" t="str">
        <f>VLOOKUP(A1800,Bransje!$A$2:$B$418,2,TRUE)</f>
        <v>Energy - Fossil Fuels</v>
      </c>
      <c r="N1800" t="s">
        <v>462</v>
      </c>
      <c r="O1800">
        <f>IFERROR(VLOOKUP(A1800,Størrelse!$A$2:$B$409,2,TRUE),0)</f>
        <v>0</v>
      </c>
    </row>
    <row r="1801" spans="1:15" x14ac:dyDescent="0.3">
      <c r="A1801" t="s">
        <v>169</v>
      </c>
      <c r="B1801" s="1">
        <v>39870</v>
      </c>
      <c r="C1801">
        <v>7.0917700000000004</v>
      </c>
      <c r="D1801">
        <f t="shared" si="468"/>
        <v>3.1546288642588245E-2</v>
      </c>
      <c r="E1801">
        <v>2.1184868309999998</v>
      </c>
      <c r="F1801">
        <f t="shared" si="469"/>
        <v>9.4236554564302091E-3</v>
      </c>
      <c r="G1801">
        <v>125.19538690909093</v>
      </c>
      <c r="H1801">
        <f t="shared" si="470"/>
        <v>0.5569060773480663</v>
      </c>
      <c r="I1801">
        <v>-0.30871354048439303</v>
      </c>
      <c r="J1801">
        <f t="shared" si="471"/>
        <v>-1.3732490557358762E-3</v>
      </c>
      <c r="K1801">
        <v>1</v>
      </c>
      <c r="L1801">
        <v>2009</v>
      </c>
      <c r="M1801" s="2" t="str">
        <f>VLOOKUP(A1801,Bransje!$A$2:$B$418,2,TRUE)</f>
        <v>Energy - Fossil Fuels</v>
      </c>
      <c r="N1801" t="s">
        <v>462</v>
      </c>
      <c r="O1801">
        <f>IFERROR(VLOOKUP(A1801,Størrelse!$A$2:$B$409,2,TRUE),0)</f>
        <v>0</v>
      </c>
    </row>
    <row r="1802" spans="1:15" x14ac:dyDescent="0.3">
      <c r="A1802" t="s">
        <v>169</v>
      </c>
      <c r="B1802" s="1">
        <v>39499</v>
      </c>
      <c r="C1802">
        <v>-18.933679999999999</v>
      </c>
      <c r="D1802">
        <f t="shared" si="468"/>
        <v>-4.7303344866702748E-2</v>
      </c>
      <c r="E1802">
        <v>-3.921685643</v>
      </c>
      <c r="F1802">
        <f t="shared" si="469"/>
        <v>-9.7978231611406726E-3</v>
      </c>
      <c r="G1802">
        <v>224.80520863636366</v>
      </c>
      <c r="H1802">
        <f t="shared" si="470"/>
        <v>0.56164666942490704</v>
      </c>
      <c r="I1802">
        <v>-1.6950262391997262E-2</v>
      </c>
      <c r="J1802">
        <f t="shared" si="471"/>
        <v>-4.234803310871148E-5</v>
      </c>
      <c r="K1802">
        <v>1</v>
      </c>
      <c r="L1802">
        <v>2008</v>
      </c>
      <c r="M1802" s="2" t="str">
        <f>VLOOKUP(A1802,Bransje!$A$2:$B$418,2,TRUE)</f>
        <v>Energy - Fossil Fuels</v>
      </c>
      <c r="N1802" t="s">
        <v>462</v>
      </c>
      <c r="O1802">
        <f>IFERROR(VLOOKUP(A1802,Størrelse!$A$2:$B$409,2,TRUE),0)</f>
        <v>0</v>
      </c>
    </row>
    <row r="1803" spans="1:15" x14ac:dyDescent="0.3">
      <c r="A1803" t="s">
        <v>169</v>
      </c>
      <c r="B1803" s="1">
        <v>39135</v>
      </c>
      <c r="C1803">
        <v>-4.8899699999999999</v>
      </c>
      <c r="D1803">
        <f t="shared" si="468"/>
        <v>-1.9884432918722064E-2</v>
      </c>
      <c r="E1803">
        <v>15.985217768</v>
      </c>
      <c r="F1803">
        <f t="shared" si="469"/>
        <v>6.5001828313662469E-2</v>
      </c>
      <c r="G1803">
        <v>400.26091290909085</v>
      </c>
      <c r="H1803">
        <f t="shared" si="470"/>
        <v>1.6276094276094273</v>
      </c>
      <c r="I1803">
        <v>0.12067176214851472</v>
      </c>
      <c r="J1803">
        <f t="shared" si="471"/>
        <v>4.906961718836977E-4</v>
      </c>
      <c r="K1803">
        <v>1</v>
      </c>
      <c r="L1803">
        <v>2007</v>
      </c>
      <c r="M1803" s="2" t="str">
        <f>VLOOKUP(A1803,Bransje!$A$2:$B$418,2,TRUE)</f>
        <v>Energy - Fossil Fuels</v>
      </c>
      <c r="N1803" t="s">
        <v>462</v>
      </c>
      <c r="O1803">
        <f>IFERROR(VLOOKUP(A1803,Størrelse!$A$2:$B$409,2,TRUE),0)</f>
        <v>0</v>
      </c>
    </row>
    <row r="1804" spans="1:15" x14ac:dyDescent="0.3">
      <c r="A1804" t="s">
        <v>169</v>
      </c>
      <c r="B1804" s="1">
        <v>38765</v>
      </c>
      <c r="C1804">
        <v>0.11833</v>
      </c>
      <c r="D1804" t="e">
        <f>C1804/#REF!</f>
        <v>#REF!</v>
      </c>
      <c r="E1804" t="s">
        <v>13</v>
      </c>
      <c r="F1804" t="e">
        <f>E1804/#REF!</f>
        <v>#VALUE!</v>
      </c>
      <c r="G1804">
        <v>245.91951</v>
      </c>
      <c r="H1804" t="e">
        <f>G1804/#REF!</f>
        <v>#REF!</v>
      </c>
      <c r="I1804">
        <v>0</v>
      </c>
      <c r="J1804" t="e">
        <f>+I1804/#REF!</f>
        <v>#REF!</v>
      </c>
      <c r="K1804">
        <v>1</v>
      </c>
      <c r="L1804">
        <v>2006</v>
      </c>
      <c r="M1804" s="2" t="str">
        <f>VLOOKUP(A1804,Bransje!$A$2:$B$418,2,TRUE)</f>
        <v>Energy - Fossil Fuels</v>
      </c>
      <c r="N1804" t="s">
        <v>462</v>
      </c>
      <c r="O1804">
        <f>IFERROR(VLOOKUP(A1804,Størrelse!$A$2:$B$409,2,TRUE),0)</f>
        <v>0</v>
      </c>
    </row>
    <row r="1805" spans="1:15" x14ac:dyDescent="0.3">
      <c r="A1805" t="s">
        <v>170</v>
      </c>
      <c r="B1805" s="1">
        <v>42782</v>
      </c>
      <c r="C1805">
        <v>0.30164000000000002</v>
      </c>
      <c r="D1805">
        <f t="shared" ref="D1805:D1822" si="472">C1805/G1806</f>
        <v>8.478326046221113E-2</v>
      </c>
      <c r="E1805">
        <v>0.64733794099999997</v>
      </c>
      <c r="F1805">
        <f t="shared" ref="F1805:F1822" si="473">E1805/G1806</f>
        <v>0.18195007710805747</v>
      </c>
      <c r="G1805">
        <v>5.9119999999999999</v>
      </c>
      <c r="H1805">
        <f t="shared" ref="H1805:H1822" si="474">G1805/G1806</f>
        <v>1.6617114303560276</v>
      </c>
      <c r="I1805">
        <v>5.4865341975881887E-2</v>
      </c>
      <c r="J1805">
        <f t="shared" ref="J1805:J1822" si="475">+I1805/G1806</f>
        <v>1.542123915624413E-2</v>
      </c>
      <c r="K1805">
        <v>1</v>
      </c>
      <c r="L1805">
        <v>2017</v>
      </c>
      <c r="M1805" s="2" t="str">
        <f>VLOOKUP(A1805,Bransje!$A$2:$B$418,2,TRUE)</f>
        <v>Industrial &amp; Commercial Services</v>
      </c>
      <c r="N1805" t="s">
        <v>461</v>
      </c>
      <c r="O1805">
        <f>IFERROR(VLOOKUP(A1805,Størrelse!$A$2:$B$409,2,TRUE),0)</f>
        <v>0</v>
      </c>
    </row>
    <row r="1806" spans="1:15" x14ac:dyDescent="0.3">
      <c r="A1806" t="s">
        <v>170</v>
      </c>
      <c r="B1806" s="1">
        <v>42418</v>
      </c>
      <c r="C1806">
        <v>0.15920000000000001</v>
      </c>
      <c r="D1806">
        <f t="shared" si="472"/>
        <v>6.1640267511439639E-2</v>
      </c>
      <c r="E1806">
        <v>0.66294845499999999</v>
      </c>
      <c r="F1806">
        <f t="shared" si="473"/>
        <v>0.25668542784230908</v>
      </c>
      <c r="G1806">
        <v>3.5577777777777775</v>
      </c>
      <c r="H1806">
        <f t="shared" si="474"/>
        <v>1.3775274746763659</v>
      </c>
      <c r="I1806">
        <v>-2.7182210143104069E-3</v>
      </c>
      <c r="J1806">
        <f t="shared" si="475"/>
        <v>-1.0524614979730545E-3</v>
      </c>
      <c r="K1806">
        <v>1</v>
      </c>
      <c r="L1806">
        <v>2016</v>
      </c>
      <c r="M1806" s="2" t="str">
        <f>VLOOKUP(A1806,Bransje!$A$2:$B$418,2,TRUE)</f>
        <v>Industrial &amp; Commercial Services</v>
      </c>
      <c r="N1806" t="s">
        <v>461</v>
      </c>
      <c r="O1806">
        <f>IFERROR(VLOOKUP(A1806,Størrelse!$A$2:$B$409,2,TRUE),0)</f>
        <v>0</v>
      </c>
    </row>
    <row r="1807" spans="1:15" x14ac:dyDescent="0.3">
      <c r="A1807" t="s">
        <v>170</v>
      </c>
      <c r="B1807" s="1">
        <v>42060</v>
      </c>
      <c r="C1807">
        <v>-5.9330000000000001E-2</v>
      </c>
      <c r="D1807">
        <f t="shared" si="472"/>
        <v>-1.7860700602079914E-2</v>
      </c>
      <c r="E1807">
        <v>0.65542298700000001</v>
      </c>
      <c r="F1807">
        <f t="shared" si="473"/>
        <v>0.19730850730706076</v>
      </c>
      <c r="G1807">
        <v>2.5827272727272725</v>
      </c>
      <c r="H1807">
        <f t="shared" si="474"/>
        <v>0.77750410509031198</v>
      </c>
      <c r="I1807">
        <v>-6.9154445212980642E-2</v>
      </c>
      <c r="J1807">
        <f t="shared" si="475"/>
        <v>-2.0818251158806433E-2</v>
      </c>
      <c r="K1807">
        <v>1</v>
      </c>
      <c r="L1807">
        <v>2015</v>
      </c>
      <c r="M1807" s="2" t="str">
        <f>VLOOKUP(A1807,Bransje!$A$2:$B$418,2,TRUE)</f>
        <v>Industrial &amp; Commercial Services</v>
      </c>
      <c r="N1807" t="s">
        <v>461</v>
      </c>
      <c r="O1807">
        <f>IFERROR(VLOOKUP(A1807,Størrelse!$A$2:$B$409,2,TRUE),0)</f>
        <v>0</v>
      </c>
    </row>
    <row r="1808" spans="1:15" x14ac:dyDescent="0.3">
      <c r="A1808" t="s">
        <v>170</v>
      </c>
      <c r="B1808" s="1">
        <v>41695</v>
      </c>
      <c r="C1808">
        <v>0.19223999999999999</v>
      </c>
      <c r="D1808">
        <f t="shared" si="472"/>
        <v>9.6603015075376886E-2</v>
      </c>
      <c r="E1808">
        <v>1.057770694</v>
      </c>
      <c r="F1808">
        <f t="shared" si="473"/>
        <v>0.53154306231155779</v>
      </c>
      <c r="G1808">
        <v>3.3218181818181818</v>
      </c>
      <c r="H1808">
        <f t="shared" si="474"/>
        <v>1.6692553677478301</v>
      </c>
      <c r="I1808">
        <v>0.1457527738125296</v>
      </c>
      <c r="J1808">
        <f t="shared" si="475"/>
        <v>7.3242599905793765E-2</v>
      </c>
      <c r="K1808">
        <v>1</v>
      </c>
      <c r="L1808">
        <v>2014</v>
      </c>
      <c r="M1808" s="2" t="str">
        <f>VLOOKUP(A1808,Bransje!$A$2:$B$418,2,TRUE)</f>
        <v>Industrial &amp; Commercial Services</v>
      </c>
      <c r="N1808" t="s">
        <v>461</v>
      </c>
      <c r="O1808">
        <f>IFERROR(VLOOKUP(A1808,Størrelse!$A$2:$B$409,2,TRUE),0)</f>
        <v>0</v>
      </c>
    </row>
    <row r="1809" spans="1:15" x14ac:dyDescent="0.3">
      <c r="A1809" t="s">
        <v>170</v>
      </c>
      <c r="B1809" s="1">
        <v>41463</v>
      </c>
      <c r="C1809">
        <v>5.6189999999999997E-2</v>
      </c>
      <c r="D1809">
        <f t="shared" si="472"/>
        <v>2.0055919095776326E-2</v>
      </c>
      <c r="E1809">
        <v>0.88144517899999997</v>
      </c>
      <c r="F1809">
        <f t="shared" si="473"/>
        <v>0.31461457906008333</v>
      </c>
      <c r="G1809">
        <v>1.99</v>
      </c>
      <c r="H1809">
        <f t="shared" si="474"/>
        <v>0.71029149315883411</v>
      </c>
      <c r="I1809">
        <v>5.1269009767083151E-3</v>
      </c>
      <c r="J1809">
        <f t="shared" si="475"/>
        <v>1.8299468090571026E-3</v>
      </c>
      <c r="K1809">
        <v>1</v>
      </c>
      <c r="L1809">
        <v>2013</v>
      </c>
      <c r="M1809" s="2" t="str">
        <f>VLOOKUP(A1809,Bransje!$A$2:$B$418,2,TRUE)</f>
        <v>Industrial &amp; Commercial Services</v>
      </c>
      <c r="N1809" t="s">
        <v>461</v>
      </c>
      <c r="O1809">
        <f>IFERROR(VLOOKUP(A1809,Størrelse!$A$2:$B$409,2,TRUE),0)</f>
        <v>0</v>
      </c>
    </row>
    <row r="1810" spans="1:15" x14ac:dyDescent="0.3">
      <c r="A1810" t="s">
        <v>170</v>
      </c>
      <c r="B1810" s="1">
        <v>40967</v>
      </c>
      <c r="C1810">
        <v>7.4999999999999997E-3</v>
      </c>
      <c r="D1810">
        <f t="shared" si="472"/>
        <v>2.5720164609053498E-3</v>
      </c>
      <c r="E1810">
        <v>0.83950077700000003</v>
      </c>
      <c r="F1810">
        <f t="shared" si="473"/>
        <v>0.28789464231824419</v>
      </c>
      <c r="G1810">
        <v>2.8016666666666663</v>
      </c>
      <c r="H1810">
        <f t="shared" si="474"/>
        <v>0.96079103795153165</v>
      </c>
      <c r="I1810">
        <v>-7.1275222591012155E-2</v>
      </c>
      <c r="J1810">
        <f t="shared" si="475"/>
        <v>-2.444280610117015E-2</v>
      </c>
      <c r="K1810">
        <v>1</v>
      </c>
      <c r="L1810">
        <v>2012</v>
      </c>
      <c r="M1810" s="2" t="str">
        <f>VLOOKUP(A1810,Bransje!$A$2:$B$418,2,TRUE)</f>
        <v>Industrial &amp; Commercial Services</v>
      </c>
      <c r="N1810" t="s">
        <v>461</v>
      </c>
      <c r="O1810">
        <f>IFERROR(VLOOKUP(A1810,Størrelse!$A$2:$B$409,2,TRUE),0)</f>
        <v>0</v>
      </c>
    </row>
    <row r="1811" spans="1:15" x14ac:dyDescent="0.3">
      <c r="A1811" t="s">
        <v>170</v>
      </c>
      <c r="B1811" s="1">
        <v>40595</v>
      </c>
      <c r="C1811">
        <v>0.14104</v>
      </c>
      <c r="D1811">
        <f t="shared" si="472"/>
        <v>3.6882845188284517E-2</v>
      </c>
      <c r="E1811">
        <v>0.93294227399999996</v>
      </c>
      <c r="F1811">
        <f t="shared" si="473"/>
        <v>0.24397025993723848</v>
      </c>
      <c r="G1811">
        <v>2.9159999999999999</v>
      </c>
      <c r="H1811">
        <f t="shared" si="474"/>
        <v>0.7625523012552301</v>
      </c>
      <c r="I1811">
        <v>-8.0434433451441634E-2</v>
      </c>
      <c r="J1811">
        <f t="shared" si="475"/>
        <v>-2.1034109166171974E-2</v>
      </c>
      <c r="K1811">
        <v>1</v>
      </c>
      <c r="L1811">
        <v>2011</v>
      </c>
      <c r="M1811" s="2" t="str">
        <f>VLOOKUP(A1811,Bransje!$A$2:$B$418,2,TRUE)</f>
        <v>Industrial &amp; Commercial Services</v>
      </c>
      <c r="N1811" t="s">
        <v>461</v>
      </c>
      <c r="O1811">
        <f>IFERROR(VLOOKUP(A1811,Størrelse!$A$2:$B$409,2,TRUE),0)</f>
        <v>0</v>
      </c>
    </row>
    <row r="1812" spans="1:15" x14ac:dyDescent="0.3">
      <c r="A1812" t="s">
        <v>170</v>
      </c>
      <c r="B1812" s="1">
        <v>40224</v>
      </c>
      <c r="C1812">
        <v>0.24759999999999999</v>
      </c>
      <c r="D1812">
        <f t="shared" si="472"/>
        <v>0.11331807780320363</v>
      </c>
      <c r="E1812">
        <v>1.0075783920000001</v>
      </c>
      <c r="F1812">
        <f t="shared" si="473"/>
        <v>0.46113427551487407</v>
      </c>
      <c r="G1812">
        <v>3.8240000000000003</v>
      </c>
      <c r="H1812">
        <f t="shared" si="474"/>
        <v>1.7501144164759723</v>
      </c>
      <c r="I1812">
        <v>-9.1591893185837603E-2</v>
      </c>
      <c r="J1812">
        <f t="shared" si="475"/>
        <v>-4.1918486583907358E-2</v>
      </c>
      <c r="K1812">
        <v>1</v>
      </c>
      <c r="L1812">
        <v>2010</v>
      </c>
      <c r="M1812" s="2" t="str">
        <f>VLOOKUP(A1812,Bransje!$A$2:$B$418,2,TRUE)</f>
        <v>Industrial &amp; Commercial Services</v>
      </c>
      <c r="N1812" t="s">
        <v>461</v>
      </c>
      <c r="O1812">
        <f>IFERROR(VLOOKUP(A1812,Størrelse!$A$2:$B$409,2,TRUE),0)</f>
        <v>0</v>
      </c>
    </row>
    <row r="1813" spans="1:15" x14ac:dyDescent="0.3">
      <c r="A1813" t="s">
        <v>170</v>
      </c>
      <c r="B1813" s="1">
        <v>39860</v>
      </c>
      <c r="C1813">
        <v>0.40328000000000003</v>
      </c>
      <c r="D1813">
        <f t="shared" si="472"/>
        <v>7.6669201520912555E-2</v>
      </c>
      <c r="E1813">
        <v>1.032094734</v>
      </c>
      <c r="F1813">
        <f t="shared" si="473"/>
        <v>0.1962157288973384</v>
      </c>
      <c r="G1813">
        <v>2.1850000000000005</v>
      </c>
      <c r="H1813">
        <f t="shared" si="474"/>
        <v>0.41539923954372637</v>
      </c>
      <c r="I1813">
        <v>-5.7039579231674353E-2</v>
      </c>
      <c r="J1813">
        <f t="shared" si="475"/>
        <v>-1.0844026469900068E-2</v>
      </c>
      <c r="K1813">
        <v>1</v>
      </c>
      <c r="L1813">
        <v>2009</v>
      </c>
      <c r="M1813" s="2" t="str">
        <f>VLOOKUP(A1813,Bransje!$A$2:$B$418,2,TRUE)</f>
        <v>Industrial &amp; Commercial Services</v>
      </c>
      <c r="N1813" t="s">
        <v>461</v>
      </c>
      <c r="O1813">
        <f>IFERROR(VLOOKUP(A1813,Størrelse!$A$2:$B$409,2,TRUE),0)</f>
        <v>0</v>
      </c>
    </row>
    <row r="1814" spans="1:15" x14ac:dyDescent="0.3">
      <c r="A1814" t="s">
        <v>170</v>
      </c>
      <c r="B1814" s="1">
        <v>39489</v>
      </c>
      <c r="C1814">
        <v>0.42737000000000003</v>
      </c>
      <c r="D1814">
        <f t="shared" si="472"/>
        <v>7.0341899529888063E-2</v>
      </c>
      <c r="E1814">
        <v>1.1725685809999999</v>
      </c>
      <c r="F1814">
        <f t="shared" si="473"/>
        <v>0.19299600186397126</v>
      </c>
      <c r="G1814">
        <v>5.26</v>
      </c>
      <c r="H1814">
        <f t="shared" si="474"/>
        <v>0.86575658452210302</v>
      </c>
      <c r="I1814">
        <v>1.0759054830101533E-2</v>
      </c>
      <c r="J1814">
        <f t="shared" si="475"/>
        <v>1.7708598027366424E-3</v>
      </c>
      <c r="K1814">
        <v>1</v>
      </c>
      <c r="L1814">
        <v>2008</v>
      </c>
      <c r="M1814" s="2" t="str">
        <f>VLOOKUP(A1814,Bransje!$A$2:$B$418,2,TRUE)</f>
        <v>Industrial &amp; Commercial Services</v>
      </c>
      <c r="N1814" t="s">
        <v>461</v>
      </c>
      <c r="O1814">
        <f>IFERROR(VLOOKUP(A1814,Størrelse!$A$2:$B$409,2,TRUE),0)</f>
        <v>0</v>
      </c>
    </row>
    <row r="1815" spans="1:15" x14ac:dyDescent="0.3">
      <c r="A1815" t="s">
        <v>170</v>
      </c>
      <c r="B1815" s="1">
        <v>39125</v>
      </c>
      <c r="C1815">
        <v>0.42446</v>
      </c>
      <c r="D1815">
        <f t="shared" si="472"/>
        <v>0.10083852855326299</v>
      </c>
      <c r="E1815">
        <v>1.4444916379999999</v>
      </c>
      <c r="F1815">
        <f t="shared" si="473"/>
        <v>0.34316640268438159</v>
      </c>
      <c r="G1815">
        <v>6.0756107363636351</v>
      </c>
      <c r="H1815">
        <f t="shared" si="474"/>
        <v>1.443376635530593</v>
      </c>
      <c r="I1815">
        <v>-5.0995444812085178E-2</v>
      </c>
      <c r="J1815">
        <f t="shared" si="475"/>
        <v>-1.2114935724849922E-2</v>
      </c>
      <c r="K1815">
        <v>1</v>
      </c>
      <c r="L1815">
        <v>2007</v>
      </c>
      <c r="M1815" s="2" t="str">
        <f>VLOOKUP(A1815,Bransje!$A$2:$B$418,2,TRUE)</f>
        <v>Industrial &amp; Commercial Services</v>
      </c>
      <c r="N1815" t="s">
        <v>461</v>
      </c>
      <c r="O1815">
        <f>IFERROR(VLOOKUP(A1815,Størrelse!$A$2:$B$409,2,TRUE),0)</f>
        <v>0</v>
      </c>
    </row>
    <row r="1816" spans="1:15" x14ac:dyDescent="0.3">
      <c r="A1816" t="s">
        <v>170</v>
      </c>
      <c r="B1816" s="1">
        <v>38834</v>
      </c>
      <c r="C1816">
        <v>0.30801000000000001</v>
      </c>
      <c r="D1816">
        <f t="shared" si="472"/>
        <v>0.11148673165592278</v>
      </c>
      <c r="E1816">
        <v>1.4601998519999999</v>
      </c>
      <c r="F1816">
        <f t="shared" si="473"/>
        <v>0.52853124594637235</v>
      </c>
      <c r="G1816">
        <v>4.2093037858619677</v>
      </c>
      <c r="H1816">
        <f t="shared" si="474"/>
        <v>1.5235918367346939</v>
      </c>
      <c r="I1816">
        <v>-2.3536648323153386E-2</v>
      </c>
      <c r="J1816">
        <f t="shared" si="475"/>
        <v>-8.5192818274836095E-3</v>
      </c>
      <c r="K1816">
        <v>1</v>
      </c>
      <c r="L1816">
        <v>2006</v>
      </c>
      <c r="M1816" s="2" t="str">
        <f>VLOOKUP(A1816,Bransje!$A$2:$B$418,2,TRUE)</f>
        <v>Industrial &amp; Commercial Services</v>
      </c>
      <c r="N1816" t="s">
        <v>461</v>
      </c>
      <c r="O1816">
        <f>IFERROR(VLOOKUP(A1816,Størrelse!$A$2:$B$409,2,TRUE),0)</f>
        <v>0</v>
      </c>
    </row>
    <row r="1817" spans="1:15" x14ac:dyDescent="0.3">
      <c r="A1817" t="s">
        <v>170</v>
      </c>
      <c r="B1817" s="1">
        <v>38428</v>
      </c>
      <c r="C1817">
        <v>0.20904</v>
      </c>
      <c r="D1817">
        <f t="shared" si="472"/>
        <v>0.12114648306512323</v>
      </c>
      <c r="E1817">
        <v>1.4043234979999999</v>
      </c>
      <c r="F1817">
        <f t="shared" si="473"/>
        <v>0.81385788781291424</v>
      </c>
      <c r="G1817">
        <v>2.7627502880844999</v>
      </c>
      <c r="H1817">
        <f t="shared" si="474"/>
        <v>1.6011169201520912</v>
      </c>
      <c r="I1817">
        <v>-7.0467117080524222E-2</v>
      </c>
      <c r="J1817">
        <f t="shared" si="475"/>
        <v>-4.0838324751453228E-2</v>
      </c>
      <c r="K1817">
        <v>1</v>
      </c>
      <c r="L1817">
        <v>2005</v>
      </c>
      <c r="M1817" s="2" t="str">
        <f>VLOOKUP(A1817,Bransje!$A$2:$B$418,2,TRUE)</f>
        <v>Industrial &amp; Commercial Services</v>
      </c>
      <c r="N1817" t="s">
        <v>461</v>
      </c>
      <c r="O1817">
        <f>IFERROR(VLOOKUP(A1817,Størrelse!$A$2:$B$409,2,TRUE),0)</f>
        <v>0</v>
      </c>
    </row>
    <row r="1818" spans="1:15" x14ac:dyDescent="0.3">
      <c r="A1818" t="s">
        <v>170</v>
      </c>
      <c r="B1818" s="1">
        <v>38061</v>
      </c>
      <c r="C1818">
        <v>-0.10730000000000001</v>
      </c>
      <c r="D1818">
        <f t="shared" si="472"/>
        <v>-0.132424983361357</v>
      </c>
      <c r="E1818">
        <v>1.1835196619999999</v>
      </c>
      <c r="F1818">
        <f t="shared" si="473"/>
        <v>1.4606483834873143</v>
      </c>
      <c r="G1818">
        <v>1.7255143914299926</v>
      </c>
      <c r="H1818">
        <f t="shared" si="474"/>
        <v>2.1295546558704452</v>
      </c>
      <c r="I1818">
        <v>6.9081249197698091E-2</v>
      </c>
      <c r="J1818">
        <f t="shared" si="475"/>
        <v>8.5257066874062676E-2</v>
      </c>
      <c r="K1818">
        <v>0</v>
      </c>
      <c r="L1818">
        <v>2004</v>
      </c>
      <c r="M1818" s="2" t="str">
        <f>VLOOKUP(A1818,Bransje!$A$2:$B$418,2,TRUE)</f>
        <v>Industrial &amp; Commercial Services</v>
      </c>
      <c r="N1818" t="s">
        <v>461</v>
      </c>
      <c r="O1818">
        <f>IFERROR(VLOOKUP(A1818,Størrelse!$A$2:$B$409,2,TRUE),0)</f>
        <v>0</v>
      </c>
    </row>
    <row r="1819" spans="1:15" x14ac:dyDescent="0.3">
      <c r="A1819" t="s">
        <v>170</v>
      </c>
      <c r="B1819" s="1">
        <v>37676</v>
      </c>
      <c r="C1819">
        <v>-0.60650000000000004</v>
      </c>
      <c r="D1819">
        <f t="shared" si="472"/>
        <v>-0.21038699833681032</v>
      </c>
      <c r="E1819">
        <v>1.1426648290000001</v>
      </c>
      <c r="F1819">
        <f t="shared" si="473"/>
        <v>0.39637563640289308</v>
      </c>
      <c r="G1819">
        <v>0.81027006593765816</v>
      </c>
      <c r="H1819">
        <f t="shared" si="474"/>
        <v>0.28107219623214058</v>
      </c>
      <c r="I1819">
        <v>1.7982432114026503E-3</v>
      </c>
      <c r="J1819">
        <f t="shared" si="475"/>
        <v>6.2378729023338799E-4</v>
      </c>
      <c r="K1819">
        <v>0</v>
      </c>
      <c r="L1819">
        <v>2003</v>
      </c>
      <c r="M1819" s="2" t="str">
        <f>VLOOKUP(A1819,Bransje!$A$2:$B$418,2,TRUE)</f>
        <v>Industrial &amp; Commercial Services</v>
      </c>
      <c r="N1819" t="s">
        <v>461</v>
      </c>
      <c r="O1819">
        <f>IFERROR(VLOOKUP(A1819,Størrelse!$A$2:$B$409,2,TRUE),0)</f>
        <v>0</v>
      </c>
    </row>
    <row r="1820" spans="1:15" x14ac:dyDescent="0.3">
      <c r="A1820" t="s">
        <v>170</v>
      </c>
      <c r="B1820" s="1">
        <v>37375</v>
      </c>
      <c r="C1820">
        <v>-3.4700099999999998</v>
      </c>
      <c r="D1820">
        <f t="shared" si="472"/>
        <v>-0.60101486951884253</v>
      </c>
      <c r="E1820">
        <v>1.9489715999999999</v>
      </c>
      <c r="F1820">
        <f t="shared" si="473"/>
        <v>0.33756701331406241</v>
      </c>
      <c r="G1820">
        <v>2.8827827042289424</v>
      </c>
      <c r="H1820">
        <f t="shared" si="474"/>
        <v>0.49930555555555567</v>
      </c>
      <c r="I1820">
        <v>-1.651680471969541E-2</v>
      </c>
      <c r="J1820">
        <f t="shared" si="475"/>
        <v>-2.8607540708747064E-3</v>
      </c>
      <c r="K1820">
        <v>0</v>
      </c>
      <c r="L1820">
        <v>2002</v>
      </c>
      <c r="M1820" s="2" t="str">
        <f>VLOOKUP(A1820,Bransje!$A$2:$B$418,2,TRUE)</f>
        <v>Industrial &amp; Commercial Services</v>
      </c>
      <c r="N1820" t="s">
        <v>461</v>
      </c>
      <c r="O1820">
        <f>IFERROR(VLOOKUP(A1820,Størrelse!$A$2:$B$409,2,TRUE),0)</f>
        <v>0</v>
      </c>
    </row>
    <row r="1821" spans="1:15" x14ac:dyDescent="0.3">
      <c r="A1821" t="s">
        <v>170</v>
      </c>
      <c r="B1821" s="1">
        <v>37011</v>
      </c>
      <c r="C1821">
        <v>0.13166</v>
      </c>
      <c r="D1821">
        <f t="shared" si="472"/>
        <v>1.6267737122403227E-2</v>
      </c>
      <c r="E1821">
        <v>5.496874783</v>
      </c>
      <c r="F1821">
        <f t="shared" si="473"/>
        <v>0.67918664715639743</v>
      </c>
      <c r="G1821">
        <v>5.7735842755071989</v>
      </c>
      <c r="H1821">
        <f t="shared" si="474"/>
        <v>0.71337650955485343</v>
      </c>
      <c r="I1821">
        <v>-0.1031113113952089</v>
      </c>
      <c r="J1821">
        <f t="shared" si="475"/>
        <v>-1.2740298557827122E-2</v>
      </c>
      <c r="K1821">
        <v>0</v>
      </c>
      <c r="L1821">
        <v>2001</v>
      </c>
      <c r="M1821" s="2" t="str">
        <f>VLOOKUP(A1821,Bransje!$A$2:$B$418,2,TRUE)</f>
        <v>Industrial &amp; Commercial Services</v>
      </c>
      <c r="N1821" t="s">
        <v>461</v>
      </c>
      <c r="O1821">
        <f>IFERROR(VLOOKUP(A1821,Størrelse!$A$2:$B$409,2,TRUE),0)</f>
        <v>0</v>
      </c>
    </row>
    <row r="1822" spans="1:15" x14ac:dyDescent="0.3">
      <c r="A1822" t="s">
        <v>170</v>
      </c>
      <c r="B1822" s="1">
        <v>36524</v>
      </c>
      <c r="C1822">
        <v>0.16025</v>
      </c>
      <c r="D1822" t="e">
        <f t="shared" si="472"/>
        <v>#DIV/0!</v>
      </c>
      <c r="E1822">
        <v>2.0764146530000001</v>
      </c>
      <c r="F1822" t="e">
        <f t="shared" si="473"/>
        <v>#DIV/0!</v>
      </c>
      <c r="G1822">
        <v>8.0933198643026696</v>
      </c>
      <c r="H1822" t="e">
        <f t="shared" si="474"/>
        <v>#DIV/0!</v>
      </c>
      <c r="I1822">
        <v>5.5822358372301539E-2</v>
      </c>
      <c r="J1822" t="e">
        <f t="shared" si="475"/>
        <v>#DIV/0!</v>
      </c>
      <c r="K1822">
        <v>0</v>
      </c>
      <c r="L1822">
        <v>1999</v>
      </c>
      <c r="M1822" s="2" t="str">
        <f>VLOOKUP(A1822,Bransje!$A$2:$B$418,2,TRUE)</f>
        <v>Industrial &amp; Commercial Services</v>
      </c>
      <c r="N1822" t="s">
        <v>461</v>
      </c>
      <c r="O1822">
        <f>IFERROR(VLOOKUP(A1822,Størrelse!$A$2:$B$409,2,TRUE),0)</f>
        <v>0</v>
      </c>
    </row>
    <row r="1823" spans="1:15" x14ac:dyDescent="0.3">
      <c r="A1823" t="s">
        <v>170</v>
      </c>
      <c r="B1823" s="1">
        <v>36157</v>
      </c>
      <c r="C1823">
        <v>7.8049999999999994E-2</v>
      </c>
      <c r="D1823" t="e">
        <f>C1823/#REF!</f>
        <v>#REF!</v>
      </c>
      <c r="E1823">
        <v>2.0575681989999999</v>
      </c>
      <c r="F1823" t="e">
        <f>E1823/#REF!</f>
        <v>#REF!</v>
      </c>
      <c r="G1823" t="e">
        <v>#DIV/0!</v>
      </c>
      <c r="H1823" t="e">
        <f>G1823/#REF!</f>
        <v>#DIV/0!</v>
      </c>
      <c r="I1823">
        <v>0</v>
      </c>
      <c r="J1823" t="e">
        <f>+I1823/#REF!</f>
        <v>#REF!</v>
      </c>
      <c r="K1823">
        <v>0</v>
      </c>
      <c r="L1823">
        <v>1998</v>
      </c>
      <c r="M1823" s="2" t="str">
        <f>VLOOKUP(A1823,Bransje!$A$2:$B$418,2,TRUE)</f>
        <v>Industrial &amp; Commercial Services</v>
      </c>
      <c r="N1823" t="s">
        <v>461</v>
      </c>
      <c r="O1823">
        <f>IFERROR(VLOOKUP(A1823,Størrelse!$A$2:$B$409,2,TRUE),0)</f>
        <v>0</v>
      </c>
    </row>
    <row r="1824" spans="1:15" x14ac:dyDescent="0.3">
      <c r="A1824" t="s">
        <v>171</v>
      </c>
      <c r="B1824" s="1">
        <v>43166</v>
      </c>
      <c r="C1824">
        <v>0</v>
      </c>
      <c r="D1824">
        <f t="shared" ref="D1824:D1835" si="476">C1824/G1825</f>
        <v>0</v>
      </c>
      <c r="E1824">
        <v>-15.083188478</v>
      </c>
      <c r="F1824">
        <f t="shared" ref="F1824:F1835" si="477">E1824/G1825</f>
        <v>-11.876526360629919</v>
      </c>
      <c r="G1824" t="e">
        <v>#DIV/0!</v>
      </c>
      <c r="H1824" t="e">
        <f t="shared" ref="H1824:H1835" si="478">G1824/G1825</f>
        <v>#DIV/0!</v>
      </c>
      <c r="I1824">
        <v>0</v>
      </c>
      <c r="J1824">
        <f t="shared" ref="J1824:J1835" si="479">+I1824/G1825</f>
        <v>0</v>
      </c>
      <c r="K1824">
        <v>1</v>
      </c>
      <c r="L1824">
        <v>2018</v>
      </c>
      <c r="M1824" s="2" t="str">
        <f>VLOOKUP(A1824,Bransje!$A$2:$B$418,2,TRUE)</f>
        <v>Transportation</v>
      </c>
      <c r="N1824" t="s">
        <v>404</v>
      </c>
      <c r="O1824">
        <f>IFERROR(VLOOKUP(A1824,Størrelse!$A$2:$B$409,2,TRUE),0)</f>
        <v>0</v>
      </c>
    </row>
    <row r="1825" spans="1:15" x14ac:dyDescent="0.3">
      <c r="A1825" t="s">
        <v>171</v>
      </c>
      <c r="B1825" s="1">
        <v>41393</v>
      </c>
      <c r="C1825">
        <v>-4.8919999999999998E-2</v>
      </c>
      <c r="D1825">
        <f t="shared" si="476"/>
        <v>-2.5365925925925927E-2</v>
      </c>
      <c r="E1825">
        <v>-15.083188478</v>
      </c>
      <c r="F1825">
        <f t="shared" si="477"/>
        <v>-7.8209125441481486</v>
      </c>
      <c r="G1825">
        <v>1.2700000000000002</v>
      </c>
      <c r="H1825">
        <f t="shared" si="478"/>
        <v>0.65851851851851873</v>
      </c>
      <c r="I1825">
        <v>-6.3608801356832889E-2</v>
      </c>
      <c r="J1825">
        <f t="shared" si="479"/>
        <v>-3.2982341444283726E-2</v>
      </c>
      <c r="K1825">
        <v>1</v>
      </c>
      <c r="L1825">
        <v>2013</v>
      </c>
      <c r="M1825" s="2" t="str">
        <f>VLOOKUP(A1825,Bransje!$A$2:$B$418,2,TRUE)</f>
        <v>Transportation</v>
      </c>
      <c r="N1825" t="s">
        <v>404</v>
      </c>
      <c r="O1825">
        <f>IFERROR(VLOOKUP(A1825,Størrelse!$A$2:$B$409,2,TRUE),0)</f>
        <v>0</v>
      </c>
    </row>
    <row r="1826" spans="1:15" x14ac:dyDescent="0.3">
      <c r="A1826" t="s">
        <v>171</v>
      </c>
      <c r="B1826" s="1">
        <v>41029</v>
      </c>
      <c r="C1826">
        <v>-9.1944400000000002</v>
      </c>
      <c r="D1826">
        <f t="shared" si="476"/>
        <v>-0.11237093970668115</v>
      </c>
      <c r="E1826">
        <v>-18.09634964</v>
      </c>
      <c r="F1826">
        <f t="shared" si="477"/>
        <v>-0.22116668489951113</v>
      </c>
      <c r="G1826">
        <v>1.9285714285714284</v>
      </c>
      <c r="H1826">
        <f t="shared" si="478"/>
        <v>2.3570264607744237E-2</v>
      </c>
      <c r="I1826">
        <v>0.11322393822393806</v>
      </c>
      <c r="J1826">
        <f t="shared" si="479"/>
        <v>1.3837797990432408E-3</v>
      </c>
      <c r="K1826">
        <v>1</v>
      </c>
      <c r="L1826">
        <v>2012</v>
      </c>
      <c r="M1826" s="2" t="str">
        <f>VLOOKUP(A1826,Bransje!$A$2:$B$418,2,TRUE)</f>
        <v>Transportation</v>
      </c>
      <c r="N1826" t="s">
        <v>404</v>
      </c>
      <c r="O1826">
        <f>IFERROR(VLOOKUP(A1826,Størrelse!$A$2:$B$409,2,TRUE),0)</f>
        <v>0</v>
      </c>
    </row>
    <row r="1827" spans="1:15" x14ac:dyDescent="0.3">
      <c r="A1827" t="s">
        <v>171</v>
      </c>
      <c r="B1827" s="1">
        <v>40661</v>
      </c>
      <c r="C1827">
        <v>0.13757</v>
      </c>
      <c r="D1827">
        <f t="shared" si="476"/>
        <v>9.7153954802259887E-4</v>
      </c>
      <c r="E1827">
        <v>3.0109262480000001</v>
      </c>
      <c r="F1827">
        <f t="shared" si="477"/>
        <v>2.1263603446327686E-2</v>
      </c>
      <c r="G1827">
        <v>81.822222222222223</v>
      </c>
      <c r="H1827">
        <f t="shared" si="478"/>
        <v>0.57784055241682364</v>
      </c>
      <c r="I1827">
        <v>-0.13640714976565571</v>
      </c>
      <c r="J1827">
        <f t="shared" si="479"/>
        <v>-9.6332732885350079E-4</v>
      </c>
      <c r="K1827">
        <v>1</v>
      </c>
      <c r="L1827">
        <v>2011</v>
      </c>
      <c r="M1827" s="2" t="str">
        <f>VLOOKUP(A1827,Bransje!$A$2:$B$418,2,TRUE)</f>
        <v>Transportation</v>
      </c>
      <c r="N1827" t="s">
        <v>404</v>
      </c>
      <c r="O1827">
        <f>IFERROR(VLOOKUP(A1827,Størrelse!$A$2:$B$409,2,TRUE),0)</f>
        <v>0</v>
      </c>
    </row>
    <row r="1828" spans="1:15" x14ac:dyDescent="0.3">
      <c r="A1828" t="s">
        <v>171</v>
      </c>
      <c r="B1828" s="1">
        <v>40227</v>
      </c>
      <c r="C1828">
        <v>-4.1131500000000001</v>
      </c>
      <c r="D1828">
        <f t="shared" si="476"/>
        <v>-3.7743977976600139E-2</v>
      </c>
      <c r="E1828">
        <v>5.5252570409999997</v>
      </c>
      <c r="F1828">
        <f t="shared" si="477"/>
        <v>5.0702060481761874E-2</v>
      </c>
      <c r="G1828">
        <v>141.6</v>
      </c>
      <c r="H1828">
        <f t="shared" si="478"/>
        <v>1.2993805918788712</v>
      </c>
      <c r="I1828">
        <v>-0.15551552534311164</v>
      </c>
      <c r="J1828">
        <f t="shared" si="479"/>
        <v>-1.4270752497647318E-3</v>
      </c>
      <c r="K1828">
        <v>1</v>
      </c>
      <c r="L1828">
        <v>2010</v>
      </c>
      <c r="M1828" s="2" t="str">
        <f>VLOOKUP(A1828,Bransje!$A$2:$B$418,2,TRUE)</f>
        <v>Transportation</v>
      </c>
      <c r="N1828" t="s">
        <v>404</v>
      </c>
      <c r="O1828">
        <f>IFERROR(VLOOKUP(A1828,Størrelse!$A$2:$B$409,2,TRUE),0)</f>
        <v>0</v>
      </c>
    </row>
    <row r="1829" spans="1:15" x14ac:dyDescent="0.3">
      <c r="A1829" t="s">
        <v>171</v>
      </c>
      <c r="B1829" s="1">
        <v>39870</v>
      </c>
      <c r="C1829">
        <v>59.307639999999999</v>
      </c>
      <c r="D1829">
        <f t="shared" si="476"/>
        <v>9.5797950073421428E-2</v>
      </c>
      <c r="E1829">
        <v>45.489337395</v>
      </c>
      <c r="F1829">
        <f t="shared" si="477"/>
        <v>7.3477637495594716E-2</v>
      </c>
      <c r="G1829">
        <v>108.97499999999999</v>
      </c>
      <c r="H1829">
        <f t="shared" si="478"/>
        <v>0.17602422907488985</v>
      </c>
      <c r="I1829">
        <v>-0.1306846290500554</v>
      </c>
      <c r="J1829">
        <f t="shared" si="479"/>
        <v>-2.110911776138927E-4</v>
      </c>
      <c r="K1829">
        <v>1</v>
      </c>
      <c r="L1829">
        <v>2009</v>
      </c>
      <c r="M1829" s="2" t="str">
        <f>VLOOKUP(A1829,Bransje!$A$2:$B$418,2,TRUE)</f>
        <v>Transportation</v>
      </c>
      <c r="N1829" t="s">
        <v>404</v>
      </c>
      <c r="O1829">
        <f>IFERROR(VLOOKUP(A1829,Størrelse!$A$2:$B$409,2,TRUE),0)</f>
        <v>0</v>
      </c>
    </row>
    <row r="1830" spans="1:15" x14ac:dyDescent="0.3">
      <c r="A1830" t="s">
        <v>171</v>
      </c>
      <c r="B1830" s="1">
        <v>39496</v>
      </c>
      <c r="C1830">
        <v>19.400400000000001</v>
      </c>
      <c r="D1830">
        <f t="shared" si="476"/>
        <v>3.055181102362205E-2</v>
      </c>
      <c r="E1830">
        <v>110.085751618</v>
      </c>
      <c r="F1830">
        <f t="shared" si="477"/>
        <v>0.17336338837480317</v>
      </c>
      <c r="G1830">
        <v>619.09090909090912</v>
      </c>
      <c r="H1830">
        <f t="shared" si="478"/>
        <v>0.97494631352899075</v>
      </c>
      <c r="I1830">
        <v>-4.660538900861666E-2</v>
      </c>
      <c r="J1830">
        <f t="shared" si="479"/>
        <v>-7.3394313399396315E-5</v>
      </c>
      <c r="K1830">
        <v>1</v>
      </c>
      <c r="L1830">
        <v>2008</v>
      </c>
      <c r="M1830" s="2" t="str">
        <f>VLOOKUP(A1830,Bransje!$A$2:$B$418,2,TRUE)</f>
        <v>Transportation</v>
      </c>
      <c r="N1830" t="s">
        <v>404</v>
      </c>
      <c r="O1830">
        <f>IFERROR(VLOOKUP(A1830,Størrelse!$A$2:$B$409,2,TRUE),0)</f>
        <v>0</v>
      </c>
    </row>
    <row r="1831" spans="1:15" x14ac:dyDescent="0.3">
      <c r="A1831" t="s">
        <v>171</v>
      </c>
      <c r="B1831" s="1">
        <v>39139</v>
      </c>
      <c r="C1831">
        <v>6.8119300000000003</v>
      </c>
      <c r="D1831">
        <f t="shared" si="476"/>
        <v>9.4315489024753233E-3</v>
      </c>
      <c r="E1831">
        <v>66.791241267999993</v>
      </c>
      <c r="F1831">
        <f t="shared" si="477"/>
        <v>9.2476707522856194E-2</v>
      </c>
      <c r="G1831">
        <v>635</v>
      </c>
      <c r="H1831">
        <f t="shared" si="478"/>
        <v>0.8791977535106541</v>
      </c>
      <c r="I1831">
        <v>-1.4093735438816313E-2</v>
      </c>
      <c r="J1831">
        <f t="shared" si="479"/>
        <v>-1.9513670136032746E-5</v>
      </c>
      <c r="K1831">
        <v>1</v>
      </c>
      <c r="L1831">
        <v>2007</v>
      </c>
      <c r="M1831" s="2" t="str">
        <f>VLOOKUP(A1831,Bransje!$A$2:$B$418,2,TRUE)</f>
        <v>Transportation</v>
      </c>
      <c r="N1831" t="s">
        <v>404</v>
      </c>
      <c r="O1831">
        <f>IFERROR(VLOOKUP(A1831,Størrelse!$A$2:$B$409,2,TRUE),0)</f>
        <v>0</v>
      </c>
    </row>
    <row r="1832" spans="1:15" x14ac:dyDescent="0.3">
      <c r="A1832" t="s">
        <v>171</v>
      </c>
      <c r="B1832" s="1">
        <v>38775</v>
      </c>
      <c r="C1832">
        <v>17.757470000000001</v>
      </c>
      <c r="D1832">
        <f t="shared" si="476"/>
        <v>2.4192355264128142E-2</v>
      </c>
      <c r="E1832">
        <v>56.252184284000002</v>
      </c>
      <c r="F1832">
        <f t="shared" si="477"/>
        <v>7.6636639486465902E-2</v>
      </c>
      <c r="G1832">
        <v>722.24934318181818</v>
      </c>
      <c r="H1832">
        <f t="shared" si="478"/>
        <v>0.98397534668721109</v>
      </c>
      <c r="I1832">
        <v>-2.9075961786347859E-2</v>
      </c>
      <c r="J1832">
        <f t="shared" si="479"/>
        <v>-3.9612399580657678E-5</v>
      </c>
      <c r="K1832">
        <v>1</v>
      </c>
      <c r="L1832">
        <v>2006</v>
      </c>
      <c r="M1832" s="2" t="str">
        <f>VLOOKUP(A1832,Bransje!$A$2:$B$418,2,TRUE)</f>
        <v>Transportation</v>
      </c>
      <c r="N1832" t="s">
        <v>404</v>
      </c>
      <c r="O1832">
        <f>IFERROR(VLOOKUP(A1832,Størrelse!$A$2:$B$409,2,TRUE),0)</f>
        <v>0</v>
      </c>
    </row>
    <row r="1833" spans="1:15" x14ac:dyDescent="0.3">
      <c r="A1833" t="s">
        <v>171</v>
      </c>
      <c r="B1833" s="1">
        <v>38411</v>
      </c>
      <c r="C1833">
        <v>19.585360000000001</v>
      </c>
      <c r="D1833" t="e">
        <f t="shared" si="476"/>
        <v>#DIV/0!</v>
      </c>
      <c r="E1833">
        <v>60.367419212000001</v>
      </c>
      <c r="F1833" t="e">
        <f t="shared" si="477"/>
        <v>#DIV/0!</v>
      </c>
      <c r="G1833">
        <v>734.01162499999998</v>
      </c>
      <c r="H1833" t="e">
        <f t="shared" si="478"/>
        <v>#DIV/0!</v>
      </c>
      <c r="I1833">
        <v>-4.5976197148970055E-2</v>
      </c>
      <c r="J1833" t="e">
        <f t="shared" si="479"/>
        <v>#DIV/0!</v>
      </c>
      <c r="K1833">
        <v>1</v>
      </c>
      <c r="L1833">
        <v>2005</v>
      </c>
      <c r="M1833" s="2" t="str">
        <f>VLOOKUP(A1833,Bransje!$A$2:$B$418,2,TRUE)</f>
        <v>Transportation</v>
      </c>
      <c r="N1833" t="s">
        <v>404</v>
      </c>
      <c r="O1833">
        <f>IFERROR(VLOOKUP(A1833,Størrelse!$A$2:$B$409,2,TRUE),0)</f>
        <v>0</v>
      </c>
    </row>
    <row r="1834" spans="1:15" x14ac:dyDescent="0.3">
      <c r="A1834" t="s">
        <v>171</v>
      </c>
      <c r="B1834" s="1">
        <v>38128</v>
      </c>
      <c r="C1834">
        <v>2.35907</v>
      </c>
      <c r="D1834" t="e">
        <f t="shared" si="476"/>
        <v>#DIV/0!</v>
      </c>
      <c r="E1834">
        <v>6.239706999</v>
      </c>
      <c r="F1834" t="e">
        <f t="shared" si="477"/>
        <v>#DIV/0!</v>
      </c>
      <c r="G1834" t="e">
        <v>#DIV/0!</v>
      </c>
      <c r="H1834" t="e">
        <f t="shared" si="478"/>
        <v>#DIV/0!</v>
      </c>
      <c r="I1834">
        <v>0</v>
      </c>
      <c r="J1834" t="e">
        <f t="shared" si="479"/>
        <v>#DIV/0!</v>
      </c>
      <c r="K1834">
        <v>0</v>
      </c>
      <c r="L1834">
        <v>2004</v>
      </c>
      <c r="M1834" s="2" t="str">
        <f>VLOOKUP(A1834,Bransje!$A$2:$B$418,2,TRUE)</f>
        <v>Transportation</v>
      </c>
      <c r="N1834" t="s">
        <v>404</v>
      </c>
      <c r="O1834">
        <f>IFERROR(VLOOKUP(A1834,Størrelse!$A$2:$B$409,2,TRUE),0)</f>
        <v>0</v>
      </c>
    </row>
    <row r="1835" spans="1:15" x14ac:dyDescent="0.3">
      <c r="A1835" t="s">
        <v>171</v>
      </c>
      <c r="B1835" s="1">
        <v>37620</v>
      </c>
      <c r="C1835">
        <v>3.0447000000000002</v>
      </c>
      <c r="D1835" t="e">
        <f t="shared" si="476"/>
        <v>#DIV/0!</v>
      </c>
      <c r="E1835">
        <v>6.8650214529999998</v>
      </c>
      <c r="F1835" t="e">
        <f t="shared" si="477"/>
        <v>#DIV/0!</v>
      </c>
      <c r="G1835" t="e">
        <v>#DIV/0!</v>
      </c>
      <c r="H1835" t="e">
        <f t="shared" si="478"/>
        <v>#DIV/0!</v>
      </c>
      <c r="I1835">
        <v>0</v>
      </c>
      <c r="J1835" t="e">
        <f t="shared" si="479"/>
        <v>#DIV/0!</v>
      </c>
      <c r="K1835">
        <v>0</v>
      </c>
      <c r="L1835">
        <v>2002</v>
      </c>
      <c r="M1835" s="2" t="str">
        <f>VLOOKUP(A1835,Bransje!$A$2:$B$418,2,TRUE)</f>
        <v>Transportation</v>
      </c>
      <c r="N1835" t="s">
        <v>404</v>
      </c>
      <c r="O1835">
        <f>IFERROR(VLOOKUP(A1835,Størrelse!$A$2:$B$409,2,TRUE),0)</f>
        <v>0</v>
      </c>
    </row>
    <row r="1836" spans="1:15" x14ac:dyDescent="0.3">
      <c r="A1836" t="s">
        <v>171</v>
      </c>
      <c r="B1836" s="1">
        <v>37252</v>
      </c>
      <c r="C1836">
        <v>2.7831399999999999</v>
      </c>
      <c r="D1836" t="e">
        <f>C1836/#REF!</f>
        <v>#REF!</v>
      </c>
      <c r="E1836">
        <v>4.2465757699999997</v>
      </c>
      <c r="F1836" t="e">
        <f>E1836/#REF!</f>
        <v>#REF!</v>
      </c>
      <c r="G1836" t="e">
        <v>#DIV/0!</v>
      </c>
      <c r="H1836" t="e">
        <f>G1836/#REF!</f>
        <v>#DIV/0!</v>
      </c>
      <c r="I1836">
        <v>0</v>
      </c>
      <c r="J1836" t="e">
        <f>+I1836/#REF!</f>
        <v>#REF!</v>
      </c>
      <c r="K1836">
        <v>0</v>
      </c>
      <c r="L1836">
        <v>2001</v>
      </c>
      <c r="M1836" s="2" t="str">
        <f>VLOOKUP(A1836,Bransje!$A$2:$B$418,2,TRUE)</f>
        <v>Transportation</v>
      </c>
      <c r="N1836" t="s">
        <v>404</v>
      </c>
      <c r="O1836">
        <f>IFERROR(VLOOKUP(A1836,Størrelse!$A$2:$B$409,2,TRUE),0)</f>
        <v>0</v>
      </c>
    </row>
    <row r="1837" spans="1:15" x14ac:dyDescent="0.3">
      <c r="A1837" t="s">
        <v>172</v>
      </c>
      <c r="B1837" s="1">
        <v>43158</v>
      </c>
      <c r="C1837">
        <v>-4.258E-2</v>
      </c>
      <c r="D1837">
        <f t="shared" ref="D1837:D1856" si="480">C1837/G1838</f>
        <v>-4.5373129037212627E-3</v>
      </c>
      <c r="E1837">
        <v>2.5883754756999999</v>
      </c>
      <c r="F1837">
        <f t="shared" ref="F1837:F1856" si="481">E1837/G1838</f>
        <v>0.27581656753333189</v>
      </c>
      <c r="G1837">
        <v>9.1599999999999984</v>
      </c>
      <c r="H1837">
        <f t="shared" ref="H1837:H1856" si="482">G1837/G1838</f>
        <v>0.97608704081932263</v>
      </c>
      <c r="I1837">
        <v>-5.0766288920569114E-2</v>
      </c>
      <c r="J1837">
        <f t="shared" ref="J1837:J1856" si="483">+I1837/G1838</f>
        <v>-5.4096415639581967E-3</v>
      </c>
      <c r="K1837">
        <v>1</v>
      </c>
      <c r="L1837">
        <v>2018</v>
      </c>
      <c r="M1837" s="2" t="str">
        <f>VLOOKUP(A1837,Bransje!$A$2:$B$418,2,TRUE)</f>
        <v>Transportation</v>
      </c>
      <c r="N1837" t="s">
        <v>404</v>
      </c>
      <c r="O1837">
        <f>IFERROR(VLOOKUP(A1837,Størrelse!$A$2:$B$409,2,TRUE),0)</f>
        <v>0</v>
      </c>
    </row>
    <row r="1838" spans="1:15" x14ac:dyDescent="0.3">
      <c r="A1838" t="s">
        <v>172</v>
      </c>
      <c r="B1838" s="1">
        <v>42793</v>
      </c>
      <c r="C1838">
        <v>-2.2359599999999999</v>
      </c>
      <c r="D1838">
        <f t="shared" si="480"/>
        <v>-0.39171266471070054</v>
      </c>
      <c r="E1838">
        <v>2.6522175620000001</v>
      </c>
      <c r="F1838">
        <f t="shared" si="481"/>
        <v>0.46463586495444364</v>
      </c>
      <c r="G1838">
        <v>9.384408989090911</v>
      </c>
      <c r="H1838">
        <f t="shared" si="482"/>
        <v>1.6440329218106999</v>
      </c>
      <c r="I1838">
        <v>-2.3457331939623627E-3</v>
      </c>
      <c r="J1838">
        <f t="shared" si="483"/>
        <v>-4.1094357685617799E-4</v>
      </c>
      <c r="K1838">
        <v>1</v>
      </c>
      <c r="L1838">
        <v>2017</v>
      </c>
      <c r="M1838" s="2" t="str">
        <f>VLOOKUP(A1838,Bransje!$A$2:$B$418,2,TRUE)</f>
        <v>Transportation</v>
      </c>
      <c r="N1838" t="s">
        <v>404</v>
      </c>
      <c r="O1838">
        <f>IFERROR(VLOOKUP(A1838,Størrelse!$A$2:$B$409,2,TRUE),0)</f>
        <v>0</v>
      </c>
    </row>
    <row r="1839" spans="1:15" x14ac:dyDescent="0.3">
      <c r="A1839" t="s">
        <v>172</v>
      </c>
      <c r="B1839" s="1">
        <v>42429</v>
      </c>
      <c r="C1839">
        <v>-4.4785599999999999</v>
      </c>
      <c r="D1839">
        <f t="shared" si="480"/>
        <v>-0.36705150841288503</v>
      </c>
      <c r="E1839">
        <v>4.8884508459999996</v>
      </c>
      <c r="F1839">
        <f t="shared" si="481"/>
        <v>0.4006451307622414</v>
      </c>
      <c r="G1839">
        <v>5.7081636654545456</v>
      </c>
      <c r="H1839">
        <f t="shared" si="482"/>
        <v>0.46782673084042947</v>
      </c>
      <c r="I1839">
        <v>0.14559457476686111</v>
      </c>
      <c r="J1839">
        <f t="shared" si="483"/>
        <v>1.1932564995201345E-2</v>
      </c>
      <c r="K1839">
        <v>1</v>
      </c>
      <c r="L1839">
        <v>2016</v>
      </c>
      <c r="M1839" s="2" t="str">
        <f>VLOOKUP(A1839,Bransje!$A$2:$B$418,2,TRUE)</f>
        <v>Transportation</v>
      </c>
      <c r="N1839" t="s">
        <v>404</v>
      </c>
      <c r="O1839">
        <f>IFERROR(VLOOKUP(A1839,Størrelse!$A$2:$B$409,2,TRUE),0)</f>
        <v>0</v>
      </c>
    </row>
    <row r="1840" spans="1:15" x14ac:dyDescent="0.3">
      <c r="A1840" t="s">
        <v>172</v>
      </c>
      <c r="B1840" s="1">
        <v>42061</v>
      </c>
      <c r="C1840">
        <v>-1.0257799999999999</v>
      </c>
      <c r="D1840">
        <f t="shared" si="480"/>
        <v>-5.0074206754524182E-2</v>
      </c>
      <c r="E1840">
        <v>9.367007181</v>
      </c>
      <c r="F1840">
        <f t="shared" si="481"/>
        <v>0.45725735952397856</v>
      </c>
      <c r="G1840">
        <v>12.201448290909092</v>
      </c>
      <c r="H1840">
        <f t="shared" si="482"/>
        <v>0.59562269143833724</v>
      </c>
      <c r="I1840">
        <v>3.461993002355146E-2</v>
      </c>
      <c r="J1840">
        <f t="shared" si="483"/>
        <v>1.6899974008330004E-3</v>
      </c>
      <c r="K1840">
        <v>1</v>
      </c>
      <c r="L1840">
        <v>2015</v>
      </c>
      <c r="M1840" s="2" t="str">
        <f>VLOOKUP(A1840,Bransje!$A$2:$B$418,2,TRUE)</f>
        <v>Transportation</v>
      </c>
      <c r="N1840" t="s">
        <v>404</v>
      </c>
      <c r="O1840">
        <f>IFERROR(VLOOKUP(A1840,Størrelse!$A$2:$B$409,2,TRUE),0)</f>
        <v>0</v>
      </c>
    </row>
    <row r="1841" spans="1:15" x14ac:dyDescent="0.3">
      <c r="A1841" t="s">
        <v>172</v>
      </c>
      <c r="B1841" s="1">
        <v>41736</v>
      </c>
      <c r="C1841">
        <v>0.30034</v>
      </c>
      <c r="D1841">
        <f t="shared" si="480"/>
        <v>3.0005151149177432E-2</v>
      </c>
      <c r="E1841">
        <v>10.39278404</v>
      </c>
      <c r="F1841">
        <f t="shared" si="481"/>
        <v>1.0382801357826426</v>
      </c>
      <c r="G1841">
        <v>20.485197200000002</v>
      </c>
      <c r="H1841">
        <f t="shared" si="482"/>
        <v>2.0465520353822546</v>
      </c>
      <c r="I1841">
        <v>-0.11271434991360174</v>
      </c>
      <c r="J1841">
        <f t="shared" si="483"/>
        <v>-1.1260608330022289E-2</v>
      </c>
      <c r="K1841">
        <v>1</v>
      </c>
      <c r="L1841">
        <v>2014</v>
      </c>
      <c r="M1841" s="2" t="str">
        <f>VLOOKUP(A1841,Bransje!$A$2:$B$418,2,TRUE)</f>
        <v>Transportation</v>
      </c>
      <c r="N1841" t="s">
        <v>404</v>
      </c>
      <c r="O1841">
        <f>IFERROR(VLOOKUP(A1841,Størrelse!$A$2:$B$409,2,TRUE),0)</f>
        <v>0</v>
      </c>
    </row>
    <row r="1842" spans="1:15" x14ac:dyDescent="0.3">
      <c r="A1842" t="s">
        <v>172</v>
      </c>
      <c r="B1842" s="1">
        <v>41366</v>
      </c>
      <c r="C1842">
        <v>0.42074</v>
      </c>
      <c r="D1842">
        <f t="shared" si="480"/>
        <v>3.4482791711987169E-2</v>
      </c>
      <c r="E1842">
        <v>10.092446206</v>
      </c>
      <c r="F1842">
        <f t="shared" si="481"/>
        <v>0.82715149590229864</v>
      </c>
      <c r="G1842">
        <v>10.009614632727274</v>
      </c>
      <c r="H1842">
        <f t="shared" si="482"/>
        <v>0.82036282858200671</v>
      </c>
      <c r="I1842">
        <v>-8.6333317127778919E-2</v>
      </c>
      <c r="J1842">
        <f t="shared" si="483"/>
        <v>-7.0756614353808403E-3</v>
      </c>
      <c r="K1842">
        <v>1</v>
      </c>
      <c r="L1842">
        <v>2013</v>
      </c>
      <c r="M1842" s="2" t="str">
        <f>VLOOKUP(A1842,Bransje!$A$2:$B$418,2,TRUE)</f>
        <v>Transportation</v>
      </c>
      <c r="N1842" t="s">
        <v>404</v>
      </c>
      <c r="O1842">
        <f>IFERROR(VLOOKUP(A1842,Størrelse!$A$2:$B$409,2,TRUE),0)</f>
        <v>0</v>
      </c>
    </row>
    <row r="1843" spans="1:15" x14ac:dyDescent="0.3">
      <c r="A1843" t="s">
        <v>172</v>
      </c>
      <c r="B1843" s="1">
        <v>40966</v>
      </c>
      <c r="C1843">
        <v>0.72802999999999995</v>
      </c>
      <c r="D1843">
        <f t="shared" si="480"/>
        <v>3.74099201758267E-2</v>
      </c>
      <c r="E1843">
        <v>9.6717083630000005</v>
      </c>
      <c r="F1843">
        <f t="shared" si="481"/>
        <v>0.49698204445380761</v>
      </c>
      <c r="G1843">
        <v>12.201448290909092</v>
      </c>
      <c r="H1843">
        <f t="shared" si="482"/>
        <v>0.62697307335190344</v>
      </c>
      <c r="I1843">
        <v>-4.6912321503552401E-2</v>
      </c>
      <c r="J1843">
        <f t="shared" si="483"/>
        <v>-2.410595995646627E-3</v>
      </c>
      <c r="K1843">
        <v>1</v>
      </c>
      <c r="L1843">
        <v>2012</v>
      </c>
      <c r="M1843" s="2" t="str">
        <f>VLOOKUP(A1843,Bransje!$A$2:$B$418,2,TRUE)</f>
        <v>Transportation</v>
      </c>
      <c r="N1843" t="s">
        <v>404</v>
      </c>
      <c r="O1843">
        <f>IFERROR(VLOOKUP(A1843,Størrelse!$A$2:$B$409,2,TRUE),0)</f>
        <v>0</v>
      </c>
    </row>
    <row r="1844" spans="1:15" x14ac:dyDescent="0.3">
      <c r="A1844" t="s">
        <v>172</v>
      </c>
      <c r="B1844" s="1">
        <v>40598</v>
      </c>
      <c r="C1844">
        <v>1.0267599999999999</v>
      </c>
      <c r="D1844">
        <f t="shared" si="480"/>
        <v>3.6123799888812605E-2</v>
      </c>
      <c r="E1844">
        <v>8.9434077389999995</v>
      </c>
      <c r="F1844">
        <f t="shared" si="481"/>
        <v>0.31464984172318167</v>
      </c>
      <c r="G1844">
        <v>19.460880872727273</v>
      </c>
      <c r="H1844">
        <f t="shared" si="482"/>
        <v>0.68467895740623019</v>
      </c>
      <c r="I1844">
        <v>-9.1159894963444787E-2</v>
      </c>
      <c r="J1844">
        <f t="shared" si="483"/>
        <v>-3.2072166850526471E-3</v>
      </c>
      <c r="K1844">
        <v>1</v>
      </c>
      <c r="L1844">
        <v>2011</v>
      </c>
      <c r="M1844" s="2" t="str">
        <f>VLOOKUP(A1844,Bransje!$A$2:$B$418,2,TRUE)</f>
        <v>Transportation</v>
      </c>
      <c r="N1844" t="s">
        <v>404</v>
      </c>
      <c r="O1844">
        <f>IFERROR(VLOOKUP(A1844,Størrelse!$A$2:$B$409,2,TRUE),0)</f>
        <v>0</v>
      </c>
    </row>
    <row r="1845" spans="1:15" x14ac:dyDescent="0.3">
      <c r="A1845" t="s">
        <v>172</v>
      </c>
      <c r="B1845" s="1">
        <v>40234</v>
      </c>
      <c r="C1845">
        <v>1.81915</v>
      </c>
      <c r="D1845">
        <f t="shared" si="480"/>
        <v>0.20356893927172245</v>
      </c>
      <c r="E1845">
        <v>7.9164956999999996</v>
      </c>
      <c r="F1845">
        <f t="shared" si="481"/>
        <v>0.88588221553920887</v>
      </c>
      <c r="G1845">
        <v>28.423366399999999</v>
      </c>
      <c r="H1845">
        <f t="shared" si="482"/>
        <v>3.1806692953189764</v>
      </c>
      <c r="I1845">
        <v>0.14518626948829227</v>
      </c>
      <c r="J1845">
        <f t="shared" si="483"/>
        <v>1.6246826746859851E-2</v>
      </c>
      <c r="K1845">
        <v>1</v>
      </c>
      <c r="L1845">
        <v>2010</v>
      </c>
      <c r="M1845" s="2" t="str">
        <f>VLOOKUP(A1845,Bransje!$A$2:$B$418,2,TRUE)</f>
        <v>Transportation</v>
      </c>
      <c r="N1845" t="s">
        <v>404</v>
      </c>
      <c r="O1845">
        <f>IFERROR(VLOOKUP(A1845,Størrelse!$A$2:$B$409,2,TRUE),0)</f>
        <v>0</v>
      </c>
    </row>
    <row r="1846" spans="1:15" x14ac:dyDescent="0.3">
      <c r="A1846" t="s">
        <v>172</v>
      </c>
      <c r="B1846" s="1">
        <v>39869</v>
      </c>
      <c r="C1846">
        <v>2.82409</v>
      </c>
      <c r="D1846">
        <f t="shared" si="480"/>
        <v>5.2031693138404139E-2</v>
      </c>
      <c r="E1846">
        <v>6.0968261080000001</v>
      </c>
      <c r="F1846">
        <f t="shared" si="481"/>
        <v>0.11232934685851613</v>
      </c>
      <c r="G1846">
        <v>8.9362847127272733</v>
      </c>
      <c r="H1846">
        <f t="shared" si="482"/>
        <v>0.16464419475655431</v>
      </c>
      <c r="I1846">
        <v>6.5684138109006862E-2</v>
      </c>
      <c r="J1846">
        <f t="shared" si="483"/>
        <v>1.2101798873790858E-3</v>
      </c>
      <c r="K1846">
        <v>1</v>
      </c>
      <c r="L1846">
        <v>2009</v>
      </c>
      <c r="M1846" s="2" t="str">
        <f>VLOOKUP(A1846,Bransje!$A$2:$B$418,2,TRUE)</f>
        <v>Transportation</v>
      </c>
      <c r="N1846" t="s">
        <v>404</v>
      </c>
      <c r="O1846">
        <f>IFERROR(VLOOKUP(A1846,Størrelse!$A$2:$B$409,2,TRUE),0)</f>
        <v>0</v>
      </c>
    </row>
    <row r="1847" spans="1:15" x14ac:dyDescent="0.3">
      <c r="A1847" t="s">
        <v>172</v>
      </c>
      <c r="B1847" s="1">
        <v>39504</v>
      </c>
      <c r="C1847">
        <v>1.01258</v>
      </c>
      <c r="D1847">
        <f t="shared" si="480"/>
        <v>3.4138282442967835E-2</v>
      </c>
      <c r="E1847">
        <v>3.7004496969999998</v>
      </c>
      <c r="F1847">
        <f t="shared" si="481"/>
        <v>0.12475754698115776</v>
      </c>
      <c r="G1847">
        <v>54.276342545454547</v>
      </c>
      <c r="H1847">
        <f t="shared" si="482"/>
        <v>1.829881206213829</v>
      </c>
      <c r="I1847">
        <v>-0.13372105602633377</v>
      </c>
      <c r="J1847">
        <f t="shared" si="483"/>
        <v>-4.5082928550819763E-3</v>
      </c>
      <c r="K1847">
        <v>1</v>
      </c>
      <c r="L1847">
        <v>2008</v>
      </c>
      <c r="M1847" s="2" t="str">
        <f>VLOOKUP(A1847,Bransje!$A$2:$B$418,2,TRUE)</f>
        <v>Transportation</v>
      </c>
      <c r="N1847" t="s">
        <v>404</v>
      </c>
      <c r="O1847">
        <f>IFERROR(VLOOKUP(A1847,Størrelse!$A$2:$B$409,2,TRUE),0)</f>
        <v>0</v>
      </c>
    </row>
    <row r="1848" spans="1:15" x14ac:dyDescent="0.3">
      <c r="A1848" t="s">
        <v>172</v>
      </c>
      <c r="B1848" s="1">
        <v>39139</v>
      </c>
      <c r="C1848">
        <v>0.58623999999999998</v>
      </c>
      <c r="D1848">
        <f t="shared" si="480"/>
        <v>4.022761500008553E-2</v>
      </c>
      <c r="E1848">
        <v>2.6878693029999998</v>
      </c>
      <c r="F1848">
        <f t="shared" si="481"/>
        <v>0.18444079471143598</v>
      </c>
      <c r="G1848">
        <v>29.661129018181818</v>
      </c>
      <c r="H1848">
        <f t="shared" si="482"/>
        <v>2.0353378797272157</v>
      </c>
      <c r="I1848">
        <v>-8.6427835415843757E-2</v>
      </c>
      <c r="J1848">
        <f t="shared" si="483"/>
        <v>-5.9306524433667433E-3</v>
      </c>
      <c r="K1848">
        <v>1</v>
      </c>
      <c r="L1848">
        <v>2007</v>
      </c>
      <c r="M1848" s="2" t="str">
        <f>VLOOKUP(A1848,Bransje!$A$2:$B$418,2,TRUE)</f>
        <v>Transportation</v>
      </c>
      <c r="N1848" t="s">
        <v>404</v>
      </c>
      <c r="O1848">
        <f>IFERROR(VLOOKUP(A1848,Størrelse!$A$2:$B$409,2,TRUE),0)</f>
        <v>0</v>
      </c>
    </row>
    <row r="1849" spans="1:15" x14ac:dyDescent="0.3">
      <c r="A1849" t="s">
        <v>172</v>
      </c>
      <c r="B1849" s="1">
        <v>38775</v>
      </c>
      <c r="C1849">
        <v>1.1328100000000001</v>
      </c>
      <c r="D1849">
        <f t="shared" si="480"/>
        <v>3.7106678987931983E-2</v>
      </c>
      <c r="E1849">
        <v>2.1428410950000001</v>
      </c>
      <c r="F1849">
        <f t="shared" si="481"/>
        <v>7.0191573727556841E-2</v>
      </c>
      <c r="G1849">
        <v>14.573073745454549</v>
      </c>
      <c r="H1849">
        <f t="shared" si="482"/>
        <v>0.47736016572950585</v>
      </c>
      <c r="I1849">
        <v>1.5637403958891127E-2</v>
      </c>
      <c r="J1849">
        <f t="shared" si="483"/>
        <v>5.1222369939106277E-4</v>
      </c>
      <c r="K1849">
        <v>1</v>
      </c>
      <c r="L1849">
        <v>2006</v>
      </c>
      <c r="M1849" s="2" t="str">
        <f>VLOOKUP(A1849,Bransje!$A$2:$B$418,2,TRUE)</f>
        <v>Transportation</v>
      </c>
      <c r="N1849" t="s">
        <v>404</v>
      </c>
      <c r="O1849">
        <f>IFERROR(VLOOKUP(A1849,Størrelse!$A$2:$B$409,2,TRUE),0)</f>
        <v>0</v>
      </c>
    </row>
    <row r="1850" spans="1:15" x14ac:dyDescent="0.3">
      <c r="A1850" t="s">
        <v>172</v>
      </c>
      <c r="B1850" s="1">
        <v>38404</v>
      </c>
      <c r="C1850">
        <v>0.53115000000000001</v>
      </c>
      <c r="D1850">
        <f t="shared" si="480"/>
        <v>2.7968403650670614E-2</v>
      </c>
      <c r="E1850">
        <v>1.2751414990000001</v>
      </c>
      <c r="F1850">
        <f t="shared" si="481"/>
        <v>6.7144257094517934E-2</v>
      </c>
      <c r="G1850">
        <v>30.528466327272728</v>
      </c>
      <c r="H1850">
        <f t="shared" si="482"/>
        <v>1.6075166508087535</v>
      </c>
      <c r="I1850">
        <v>0.13454153279915848</v>
      </c>
      <c r="J1850">
        <f t="shared" si="483"/>
        <v>7.0844618226617792E-3</v>
      </c>
      <c r="K1850">
        <v>1</v>
      </c>
      <c r="L1850">
        <v>2005</v>
      </c>
      <c r="M1850" s="2" t="str">
        <f>VLOOKUP(A1850,Bransje!$A$2:$B$418,2,TRUE)</f>
        <v>Transportation</v>
      </c>
      <c r="N1850" t="s">
        <v>404</v>
      </c>
      <c r="O1850">
        <f>IFERROR(VLOOKUP(A1850,Størrelse!$A$2:$B$409,2,TRUE),0)</f>
        <v>0</v>
      </c>
    </row>
    <row r="1851" spans="1:15" x14ac:dyDescent="0.3">
      <c r="A1851" t="s">
        <v>172</v>
      </c>
      <c r="B1851" s="1">
        <v>38042</v>
      </c>
      <c r="C1851">
        <v>0.1176</v>
      </c>
      <c r="D1851">
        <f t="shared" si="480"/>
        <v>0.11079663959671109</v>
      </c>
      <c r="E1851">
        <v>0.99576365499999997</v>
      </c>
      <c r="F1851">
        <f t="shared" si="481"/>
        <v>0.9381570306678465</v>
      </c>
      <c r="G1851">
        <v>18.991073163636365</v>
      </c>
      <c r="H1851">
        <f t="shared" si="482"/>
        <v>17.892407218249915</v>
      </c>
      <c r="I1851">
        <v>0.22535895207854917</v>
      </c>
      <c r="J1851">
        <f t="shared" si="483"/>
        <v>0.21232155266445149</v>
      </c>
      <c r="K1851">
        <v>0</v>
      </c>
      <c r="L1851">
        <v>2004</v>
      </c>
      <c r="M1851" s="2" t="str">
        <f>VLOOKUP(A1851,Bransje!$A$2:$B$418,2,TRUE)</f>
        <v>Transportation</v>
      </c>
      <c r="N1851" t="s">
        <v>404</v>
      </c>
      <c r="O1851">
        <f>IFERROR(VLOOKUP(A1851,Størrelse!$A$2:$B$409,2,TRUE),0)</f>
        <v>0</v>
      </c>
    </row>
    <row r="1852" spans="1:15" x14ac:dyDescent="0.3">
      <c r="A1852" t="s">
        <v>172</v>
      </c>
      <c r="B1852" s="1">
        <v>37698</v>
      </c>
      <c r="C1852">
        <v>-0.11688999999999999</v>
      </c>
      <c r="D1852">
        <f t="shared" si="480"/>
        <v>-7.437351329325724E-2</v>
      </c>
      <c r="E1852">
        <v>0.87816538200000005</v>
      </c>
      <c r="F1852">
        <f t="shared" si="481"/>
        <v>0.55874963394520771</v>
      </c>
      <c r="G1852">
        <v>1.061404032</v>
      </c>
      <c r="H1852">
        <f t="shared" si="482"/>
        <v>0.6753387533875338</v>
      </c>
      <c r="I1852">
        <v>4.2242626038407893E-3</v>
      </c>
      <c r="J1852">
        <f t="shared" si="483"/>
        <v>2.6877684226277901E-3</v>
      </c>
      <c r="K1852">
        <v>0</v>
      </c>
      <c r="L1852">
        <v>2003</v>
      </c>
      <c r="M1852" s="2" t="str">
        <f>VLOOKUP(A1852,Bransje!$A$2:$B$418,2,TRUE)</f>
        <v>Transportation</v>
      </c>
      <c r="N1852" t="s">
        <v>404</v>
      </c>
      <c r="O1852">
        <f>IFERROR(VLOOKUP(A1852,Størrelse!$A$2:$B$409,2,TRUE),0)</f>
        <v>0</v>
      </c>
    </row>
    <row r="1853" spans="1:15" x14ac:dyDescent="0.3">
      <c r="A1853" t="s">
        <v>172</v>
      </c>
      <c r="B1853" s="1">
        <v>37340</v>
      </c>
      <c r="C1853">
        <v>3.3570000000000003E-2</v>
      </c>
      <c r="D1853">
        <f t="shared" si="480"/>
        <v>1.7738208338992693E-2</v>
      </c>
      <c r="E1853">
        <v>0.99505687399999998</v>
      </c>
      <c r="F1853">
        <f t="shared" si="481"/>
        <v>0.52578272684417038</v>
      </c>
      <c r="G1853">
        <v>1.5716616685714286</v>
      </c>
      <c r="H1853">
        <f t="shared" si="482"/>
        <v>0.83045761440360089</v>
      </c>
      <c r="I1853">
        <v>1.4516129032257963E-2</v>
      </c>
      <c r="J1853">
        <f t="shared" si="483"/>
        <v>7.6702448927581796E-3</v>
      </c>
      <c r="K1853">
        <v>0</v>
      </c>
      <c r="L1853">
        <v>2002</v>
      </c>
      <c r="M1853" s="2" t="str">
        <f>VLOOKUP(A1853,Bransje!$A$2:$B$418,2,TRUE)</f>
        <v>Transportation</v>
      </c>
      <c r="N1853" t="s">
        <v>404</v>
      </c>
      <c r="O1853">
        <f>IFERROR(VLOOKUP(A1853,Størrelse!$A$2:$B$409,2,TRUE),0)</f>
        <v>0</v>
      </c>
    </row>
    <row r="1854" spans="1:15" x14ac:dyDescent="0.3">
      <c r="A1854" t="s">
        <v>172</v>
      </c>
      <c r="B1854" s="1">
        <v>37011</v>
      </c>
      <c r="C1854">
        <v>-0.14204</v>
      </c>
      <c r="D1854">
        <f t="shared" si="480"/>
        <v>-5.436201922214056E-2</v>
      </c>
      <c r="E1854">
        <v>0.96148477300000001</v>
      </c>
      <c r="F1854">
        <f t="shared" si="481"/>
        <v>0.36798263666306291</v>
      </c>
      <c r="G1854">
        <v>1.8925248457142858</v>
      </c>
      <c r="H1854">
        <f t="shared" si="482"/>
        <v>0.72431337680300345</v>
      </c>
      <c r="I1854">
        <v>3.9514308076605942E-2</v>
      </c>
      <c r="J1854">
        <f t="shared" si="483"/>
        <v>1.5123046854477866E-2</v>
      </c>
      <c r="K1854">
        <v>0</v>
      </c>
      <c r="L1854">
        <v>2001</v>
      </c>
      <c r="M1854" s="2" t="str">
        <f>VLOOKUP(A1854,Bransje!$A$2:$B$418,2,TRUE)</f>
        <v>Transportation</v>
      </c>
      <c r="N1854" t="s">
        <v>404</v>
      </c>
      <c r="O1854">
        <f>IFERROR(VLOOKUP(A1854,Størrelse!$A$2:$B$409,2,TRUE),0)</f>
        <v>0</v>
      </c>
    </row>
    <row r="1855" spans="1:15" x14ac:dyDescent="0.3">
      <c r="A1855" t="s">
        <v>172</v>
      </c>
      <c r="B1855" s="1">
        <v>36585</v>
      </c>
      <c r="C1855">
        <v>-0.10639</v>
      </c>
      <c r="D1855">
        <f t="shared" si="480"/>
        <v>-6.1567878009699345E-2</v>
      </c>
      <c r="E1855">
        <v>1.103527575</v>
      </c>
      <c r="F1855">
        <f t="shared" si="481"/>
        <v>0.63861125216598691</v>
      </c>
      <c r="G1855">
        <v>2.6128536436363636</v>
      </c>
      <c r="H1855">
        <f t="shared" si="482"/>
        <v>1.5120580354225217</v>
      </c>
      <c r="I1855">
        <v>-5.4217335375202569E-2</v>
      </c>
      <c r="J1855">
        <f t="shared" si="483"/>
        <v>-3.1375564342432827E-2</v>
      </c>
      <c r="K1855">
        <v>0</v>
      </c>
      <c r="L1855">
        <v>2000</v>
      </c>
      <c r="M1855" s="2" t="str">
        <f>VLOOKUP(A1855,Bransje!$A$2:$B$418,2,TRUE)</f>
        <v>Transportation</v>
      </c>
      <c r="N1855" t="s">
        <v>404</v>
      </c>
      <c r="O1855">
        <f>IFERROR(VLOOKUP(A1855,Størrelse!$A$2:$B$409,2,TRUE),0)</f>
        <v>0</v>
      </c>
    </row>
    <row r="1856" spans="1:15" x14ac:dyDescent="0.3">
      <c r="A1856" t="s">
        <v>172</v>
      </c>
      <c r="B1856" s="1">
        <v>36159</v>
      </c>
      <c r="C1856">
        <v>-0.1207</v>
      </c>
      <c r="D1856">
        <f t="shared" si="480"/>
        <v>-2.994146703662777E-2</v>
      </c>
      <c r="E1856">
        <v>1.209918319</v>
      </c>
      <c r="F1856">
        <f t="shared" si="481"/>
        <v>0.30013860368973139</v>
      </c>
      <c r="G1856">
        <v>1.7280114799999997</v>
      </c>
      <c r="H1856">
        <f t="shared" si="482"/>
        <v>0.4286594761171032</v>
      </c>
      <c r="I1856">
        <v>0.41364414303103536</v>
      </c>
      <c r="J1856">
        <f t="shared" si="483"/>
        <v>0.10261070814795267</v>
      </c>
      <c r="K1856">
        <v>0</v>
      </c>
      <c r="L1856">
        <v>1998</v>
      </c>
      <c r="M1856" s="2" t="str">
        <f>VLOOKUP(A1856,Bransje!$A$2:$B$418,2,TRUE)</f>
        <v>Transportation</v>
      </c>
      <c r="N1856" t="s">
        <v>404</v>
      </c>
      <c r="O1856">
        <f>IFERROR(VLOOKUP(A1856,Størrelse!$A$2:$B$409,2,TRUE),0)</f>
        <v>0</v>
      </c>
    </row>
    <row r="1857" spans="1:15" x14ac:dyDescent="0.3">
      <c r="A1857" t="s">
        <v>172</v>
      </c>
      <c r="B1857" s="1">
        <v>35793</v>
      </c>
      <c r="C1857">
        <v>-5.2359999999999997E-2</v>
      </c>
      <c r="D1857" t="e">
        <f>C1857/#REF!</f>
        <v>#REF!</v>
      </c>
      <c r="E1857" t="s">
        <v>13</v>
      </c>
      <c r="F1857" t="e">
        <f>E1857/#REF!</f>
        <v>#VALUE!</v>
      </c>
      <c r="G1857">
        <v>4.0311985999999997</v>
      </c>
      <c r="H1857" t="e">
        <f>G1857/#REF!</f>
        <v>#REF!</v>
      </c>
      <c r="I1857">
        <v>-7.1610155690183031E-2</v>
      </c>
      <c r="J1857" t="e">
        <f>+I1857/#REF!</f>
        <v>#REF!</v>
      </c>
      <c r="K1857">
        <v>0</v>
      </c>
      <c r="L1857">
        <v>1997</v>
      </c>
      <c r="M1857" s="2" t="str">
        <f>VLOOKUP(A1857,Bransje!$A$2:$B$418,2,TRUE)</f>
        <v>Transportation</v>
      </c>
      <c r="N1857" t="s">
        <v>404</v>
      </c>
      <c r="O1857">
        <f>IFERROR(VLOOKUP(A1857,Størrelse!$A$2:$B$409,2,TRUE),0)</f>
        <v>0</v>
      </c>
    </row>
    <row r="1858" spans="1:15" x14ac:dyDescent="0.3">
      <c r="A1858" t="s">
        <v>173</v>
      </c>
      <c r="B1858" s="1">
        <v>38075</v>
      </c>
      <c r="C1858">
        <v>-0.12866</v>
      </c>
      <c r="D1858">
        <f>C1858/G1859</f>
        <v>-2.664474179031933E-2</v>
      </c>
      <c r="E1858">
        <v>0.182676382</v>
      </c>
      <c r="F1858">
        <f>E1858/G1859</f>
        <v>3.7831222054871272E-2</v>
      </c>
      <c r="G1858">
        <v>5.45</v>
      </c>
      <c r="H1858">
        <f>G1858/G1859</f>
        <v>1.128663475495417</v>
      </c>
      <c r="I1858">
        <v>9.903649645663859E-2</v>
      </c>
      <c r="J1858">
        <f>+I1858/G1859</f>
        <v>2.0509885558098948E-2</v>
      </c>
      <c r="K1858">
        <v>0</v>
      </c>
      <c r="L1858">
        <v>2004</v>
      </c>
      <c r="M1858" s="2" t="str">
        <f>VLOOKUP(A1858,Bransje!$A$2:$B$418,2,TRUE)</f>
        <v>Mineral Resources</v>
      </c>
      <c r="N1858" t="s">
        <v>406</v>
      </c>
      <c r="O1858">
        <f>IFERROR(VLOOKUP(A1858,Størrelse!$A$2:$B$409,2,TRUE),0)</f>
        <v>0</v>
      </c>
    </row>
    <row r="1859" spans="1:15" x14ac:dyDescent="0.3">
      <c r="A1859" t="s">
        <v>173</v>
      </c>
      <c r="B1859" s="1">
        <v>37690</v>
      </c>
      <c r="C1859">
        <v>-9.597E-2</v>
      </c>
      <c r="D1859">
        <f>C1859/G1860</f>
        <v>-4.6062610452831408E-2</v>
      </c>
      <c r="E1859">
        <v>0.18389239099999999</v>
      </c>
      <c r="F1859">
        <f>E1859/G1860</f>
        <v>8.8262619275531529E-2</v>
      </c>
      <c r="G1859">
        <v>4.8287200909090906</v>
      </c>
      <c r="H1859">
        <f>G1859/G1860</f>
        <v>2.3176352248963856</v>
      </c>
      <c r="I1859">
        <v>-1.6054933969982588E-2</v>
      </c>
      <c r="J1859">
        <f>+I1859/G1860</f>
        <v>-7.7058681807360427E-3</v>
      </c>
      <c r="K1859">
        <v>0</v>
      </c>
      <c r="L1859">
        <v>2003</v>
      </c>
      <c r="M1859" s="2" t="str">
        <f>VLOOKUP(A1859,Bransje!$A$2:$B$418,2,TRUE)</f>
        <v>Mineral Resources</v>
      </c>
      <c r="N1859" t="s">
        <v>406</v>
      </c>
      <c r="O1859">
        <f>IFERROR(VLOOKUP(A1859,Størrelse!$A$2:$B$409,2,TRUE),0)</f>
        <v>0</v>
      </c>
    </row>
    <row r="1860" spans="1:15" x14ac:dyDescent="0.3">
      <c r="A1860" t="s">
        <v>173</v>
      </c>
      <c r="B1860" s="1">
        <v>37315</v>
      </c>
      <c r="C1860">
        <v>-5.0656E-2</v>
      </c>
      <c r="D1860">
        <f>C1860/G1861</f>
        <v>-2.4082140040365383E-2</v>
      </c>
      <c r="E1860">
        <v>8.9588576000000003E-2</v>
      </c>
      <c r="F1860">
        <f>E1860/G1861</f>
        <v>4.2590900056240472E-2</v>
      </c>
      <c r="G1860">
        <v>2.0834685454545454</v>
      </c>
      <c r="H1860">
        <f>G1860/G1861</f>
        <v>0.99049236578752242</v>
      </c>
      <c r="I1860">
        <v>-3.3904311808398369E-2</v>
      </c>
      <c r="J1860">
        <f>+I1860/G1861</f>
        <v>-1.6118295659784888E-2</v>
      </c>
      <c r="K1860">
        <v>0</v>
      </c>
      <c r="L1860">
        <v>2002</v>
      </c>
      <c r="M1860" s="2" t="str">
        <f>VLOOKUP(A1860,Bransje!$A$2:$B$418,2,TRUE)</f>
        <v>Mineral Resources</v>
      </c>
      <c r="N1860" t="s">
        <v>406</v>
      </c>
      <c r="O1860">
        <f>IFERROR(VLOOKUP(A1860,Størrelse!$A$2:$B$409,2,TRUE),0)</f>
        <v>0</v>
      </c>
    </row>
    <row r="1861" spans="1:15" x14ac:dyDescent="0.3">
      <c r="A1861" t="s">
        <v>173</v>
      </c>
      <c r="B1861" s="1">
        <v>36893</v>
      </c>
      <c r="C1861">
        <v>-0.14574500000000001</v>
      </c>
      <c r="D1861">
        <f>C1861/G1862</f>
        <v>-4.3872948012419546E-2</v>
      </c>
      <c r="E1861">
        <v>0.32969066600000002</v>
      </c>
      <c r="F1861">
        <f>E1861/G1862</f>
        <v>9.9245267073299087E-2</v>
      </c>
      <c r="G1861">
        <v>2.1034675454545453</v>
      </c>
      <c r="H1861">
        <f>G1861/G1862</f>
        <v>0.6331971749805414</v>
      </c>
      <c r="I1861">
        <v>-1.3561385340790211E-2</v>
      </c>
      <c r="J1861">
        <f>+I1861/G1862</f>
        <v>-4.0823215481346009E-3</v>
      </c>
      <c r="K1861">
        <v>0</v>
      </c>
      <c r="L1861">
        <v>2001</v>
      </c>
      <c r="M1861" s="2" t="str">
        <f>VLOOKUP(A1861,Bransje!$A$2:$B$418,2,TRUE)</f>
        <v>Mineral Resources</v>
      </c>
      <c r="N1861" t="s">
        <v>406</v>
      </c>
      <c r="O1861">
        <f>IFERROR(VLOOKUP(A1861,Størrelse!$A$2:$B$409,2,TRUE),0)</f>
        <v>0</v>
      </c>
    </row>
    <row r="1862" spans="1:15" x14ac:dyDescent="0.3">
      <c r="A1862" t="s">
        <v>173</v>
      </c>
      <c r="B1862" s="1">
        <v>36584</v>
      </c>
      <c r="C1862">
        <v>1.4900999999999999E-2</v>
      </c>
      <c r="D1862">
        <f>C1862/G1863</f>
        <v>5.8900140959528002E-3</v>
      </c>
      <c r="E1862">
        <v>0.43205896599999999</v>
      </c>
      <c r="F1862">
        <f>E1862/G1863</f>
        <v>0.17078272599307373</v>
      </c>
      <c r="G1862">
        <v>3.3219787272727275</v>
      </c>
      <c r="H1862">
        <f>G1862/G1863</f>
        <v>1.3130998946440982</v>
      </c>
      <c r="I1862">
        <v>4.8877036646802874E-2</v>
      </c>
      <c r="J1862">
        <f>+I1862/G1863</f>
        <v>1.9319940595803671E-2</v>
      </c>
      <c r="K1862">
        <v>0</v>
      </c>
      <c r="L1862">
        <v>2000</v>
      </c>
      <c r="M1862" s="2" t="str">
        <f>VLOOKUP(A1862,Bransje!$A$2:$B$418,2,TRUE)</f>
        <v>Mineral Resources</v>
      </c>
      <c r="N1862" t="s">
        <v>406</v>
      </c>
      <c r="O1862">
        <f>IFERROR(VLOOKUP(A1862,Størrelse!$A$2:$B$409,2,TRUE),0)</f>
        <v>0</v>
      </c>
    </row>
    <row r="1863" spans="1:15" x14ac:dyDescent="0.3">
      <c r="A1863" t="s">
        <v>173</v>
      </c>
      <c r="B1863" s="1">
        <v>36213</v>
      </c>
      <c r="C1863">
        <v>8.8819999999999993E-3</v>
      </c>
      <c r="D1863" t="e">
        <f>C1863/#REF!</f>
        <v>#REF!</v>
      </c>
      <c r="E1863">
        <v>0.445502709</v>
      </c>
      <c r="F1863" t="e">
        <f>E1863/#REF!</f>
        <v>#REF!</v>
      </c>
      <c r="G1863">
        <v>2.5298750999999999</v>
      </c>
      <c r="H1863" t="e">
        <f>G1863/#REF!</f>
        <v>#REF!</v>
      </c>
      <c r="I1863">
        <v>8.1097452685197413E-2</v>
      </c>
      <c r="J1863" t="e">
        <f>+I1863/#REF!</f>
        <v>#REF!</v>
      </c>
      <c r="K1863">
        <v>0</v>
      </c>
      <c r="L1863">
        <v>1999</v>
      </c>
      <c r="M1863" s="2" t="str">
        <f>VLOOKUP(A1863,Bransje!$A$2:$B$418,2,TRUE)</f>
        <v>Mineral Resources</v>
      </c>
      <c r="N1863" t="s">
        <v>406</v>
      </c>
      <c r="O1863">
        <f>IFERROR(VLOOKUP(A1863,Størrelse!$A$2:$B$409,2,TRUE),0)</f>
        <v>0</v>
      </c>
    </row>
    <row r="1864" spans="1:15" x14ac:dyDescent="0.3">
      <c r="A1864" t="s">
        <v>174</v>
      </c>
      <c r="B1864" s="1">
        <v>43143</v>
      </c>
      <c r="C1864">
        <v>3.4770400000000001</v>
      </c>
      <c r="D1864">
        <f>C1864/G1865</f>
        <v>9.5095574341123812E-2</v>
      </c>
      <c r="E1864">
        <v>25.058727779600002</v>
      </c>
      <c r="F1864">
        <f>E1864/G1865</f>
        <v>0.68534561306713071</v>
      </c>
      <c r="G1864">
        <v>40.563636363636363</v>
      </c>
      <c r="H1864">
        <f>G1864/G1865</f>
        <v>1.109398309298856</v>
      </c>
      <c r="I1864">
        <v>6.3487196236594712E-2</v>
      </c>
      <c r="J1864">
        <f>+I1864/G1865</f>
        <v>1.736347982602043E-3</v>
      </c>
      <c r="K1864">
        <v>1</v>
      </c>
      <c r="L1864">
        <v>2018</v>
      </c>
      <c r="M1864" s="2" t="str">
        <f>VLOOKUP(A1864,Bransje!$A$2:$B$418,2,TRUE)</f>
        <v>Cyclical Consumer Products</v>
      </c>
      <c r="N1864" t="s">
        <v>460</v>
      </c>
      <c r="O1864">
        <f>IFERROR(VLOOKUP(A1864,Størrelse!$A$2:$B$409,2,TRUE),0)</f>
        <v>0</v>
      </c>
    </row>
    <row r="1865" spans="1:15" x14ac:dyDescent="0.3">
      <c r="A1865" t="s">
        <v>174</v>
      </c>
      <c r="B1865" s="1">
        <v>42779</v>
      </c>
      <c r="C1865">
        <v>3.2974899999999998</v>
      </c>
      <c r="D1865">
        <f>C1865/G1866</f>
        <v>0.10626780534966161</v>
      </c>
      <c r="E1865">
        <v>24.659565862200001</v>
      </c>
      <c r="F1865">
        <f>E1865/G1866</f>
        <v>0.79470080123106668</v>
      </c>
      <c r="G1865">
        <v>36.56363636363637</v>
      </c>
      <c r="H1865">
        <f>G1865/G1866</f>
        <v>1.1783318196466763</v>
      </c>
      <c r="I1865">
        <v>-4.587823677483982E-2</v>
      </c>
      <c r="J1865">
        <f>+I1865/G1866</f>
        <v>-1.4785123034108869E-3</v>
      </c>
      <c r="K1865">
        <v>1</v>
      </c>
      <c r="L1865">
        <v>2017</v>
      </c>
      <c r="M1865" s="2" t="str">
        <f>VLOOKUP(A1865,Bransje!$A$2:$B$418,2,TRUE)</f>
        <v>Cyclical Consumer Products</v>
      </c>
      <c r="N1865" t="s">
        <v>460</v>
      </c>
      <c r="O1865">
        <f>IFERROR(VLOOKUP(A1865,Størrelse!$A$2:$B$409,2,TRUE),0)</f>
        <v>0</v>
      </c>
    </row>
    <row r="1866" spans="1:15" x14ac:dyDescent="0.3">
      <c r="A1866" t="s">
        <v>174</v>
      </c>
      <c r="B1866" s="1">
        <v>42410</v>
      </c>
      <c r="C1866">
        <v>2.8194400000000002</v>
      </c>
      <c r="D1866">
        <f>C1866/G1867</f>
        <v>9.4066848650288165E-2</v>
      </c>
      <c r="E1866">
        <v>26.109864928</v>
      </c>
      <c r="F1866">
        <f>E1866/G1867</f>
        <v>0.8711207588959663</v>
      </c>
      <c r="G1866">
        <v>31.03</v>
      </c>
      <c r="H1866">
        <f>G1866/G1867</f>
        <v>1.0352744919623904</v>
      </c>
      <c r="I1866">
        <v>8.8371845569094387E-2</v>
      </c>
      <c r="J1866">
        <f>+I1866/G1867</f>
        <v>2.9484085570519823E-3</v>
      </c>
      <c r="K1866">
        <v>1</v>
      </c>
      <c r="L1866">
        <v>2016</v>
      </c>
      <c r="M1866" s="2" t="str">
        <f>VLOOKUP(A1866,Bransje!$A$2:$B$418,2,TRUE)</f>
        <v>Cyclical Consumer Products</v>
      </c>
      <c r="N1866" t="s">
        <v>460</v>
      </c>
      <c r="O1866">
        <f>IFERROR(VLOOKUP(A1866,Størrelse!$A$2:$B$409,2,TRUE),0)</f>
        <v>0</v>
      </c>
    </row>
    <row r="1867" spans="1:15" x14ac:dyDescent="0.3">
      <c r="A1867" t="s">
        <v>174</v>
      </c>
      <c r="B1867" s="1">
        <v>42310</v>
      </c>
      <c r="C1867">
        <v>2.5189400000000002</v>
      </c>
      <c r="D1867" t="e">
        <f>C1867/G1868</f>
        <v>#DIV/0!</v>
      </c>
      <c r="E1867">
        <v>18.362371429</v>
      </c>
      <c r="F1867" t="e">
        <f>E1867/G1868</f>
        <v>#DIV/0!</v>
      </c>
      <c r="G1867">
        <v>29.972727272727266</v>
      </c>
      <c r="H1867" t="e">
        <f>G1867/G1868</f>
        <v>#DIV/0!</v>
      </c>
      <c r="I1867">
        <v>-6.3326428399851364E-3</v>
      </c>
      <c r="J1867" t="e">
        <f>+I1867/G1868</f>
        <v>#DIV/0!</v>
      </c>
      <c r="K1867">
        <v>1</v>
      </c>
      <c r="L1867">
        <v>2015</v>
      </c>
      <c r="M1867" s="2" t="str">
        <f>VLOOKUP(A1867,Bransje!$A$2:$B$418,2,TRUE)</f>
        <v>Cyclical Consumer Products</v>
      </c>
      <c r="N1867" t="s">
        <v>460</v>
      </c>
      <c r="O1867">
        <f>IFERROR(VLOOKUP(A1867,Størrelse!$A$2:$B$409,2,TRUE),0)</f>
        <v>0</v>
      </c>
    </row>
    <row r="1868" spans="1:15" x14ac:dyDescent="0.3">
      <c r="A1868" t="s">
        <v>174</v>
      </c>
      <c r="B1868" s="1">
        <v>41638</v>
      </c>
      <c r="C1868">
        <v>2.67971</v>
      </c>
      <c r="D1868" t="e">
        <f>C1868/G1869</f>
        <v>#DIV/0!</v>
      </c>
      <c r="E1868">
        <v>15.843428571</v>
      </c>
      <c r="F1868" t="e">
        <f>E1868/G1869</f>
        <v>#DIV/0!</v>
      </c>
      <c r="G1868" t="e">
        <v>#DIV/0!</v>
      </c>
      <c r="H1868" t="e">
        <f>G1868/G1869</f>
        <v>#DIV/0!</v>
      </c>
      <c r="I1868">
        <v>0</v>
      </c>
      <c r="J1868" t="e">
        <f>+I1868/G1869</f>
        <v>#DIV/0!</v>
      </c>
      <c r="K1868">
        <v>1</v>
      </c>
      <c r="L1868">
        <v>2013</v>
      </c>
      <c r="M1868" s="2" t="str">
        <f>VLOOKUP(A1868,Bransje!$A$2:$B$418,2,TRUE)</f>
        <v>Cyclical Consumer Products</v>
      </c>
      <c r="N1868" t="s">
        <v>460</v>
      </c>
      <c r="O1868">
        <f>IFERROR(VLOOKUP(A1868,Størrelse!$A$2:$B$409,2,TRUE),0)</f>
        <v>0</v>
      </c>
    </row>
    <row r="1869" spans="1:15" x14ac:dyDescent="0.3">
      <c r="A1869" t="s">
        <v>174</v>
      </c>
      <c r="B1869" s="1">
        <v>41270</v>
      </c>
      <c r="C1869">
        <v>0.86490999999999996</v>
      </c>
      <c r="D1869" t="e">
        <f>C1869/#REF!</f>
        <v>#REF!</v>
      </c>
      <c r="E1869">
        <v>13.163685714</v>
      </c>
      <c r="F1869" t="e">
        <f>E1869/#REF!</f>
        <v>#REF!</v>
      </c>
      <c r="G1869" t="e">
        <v>#DIV/0!</v>
      </c>
      <c r="H1869" t="e">
        <f>G1869/#REF!</f>
        <v>#DIV/0!</v>
      </c>
      <c r="I1869">
        <v>0</v>
      </c>
      <c r="J1869" t="e">
        <f>+I1869/#REF!</f>
        <v>#REF!</v>
      </c>
      <c r="K1869">
        <v>1</v>
      </c>
      <c r="L1869">
        <v>2012</v>
      </c>
      <c r="M1869" s="2" t="str">
        <f>VLOOKUP(A1869,Bransje!$A$2:$B$418,2,TRUE)</f>
        <v>Cyclical Consumer Products</v>
      </c>
      <c r="N1869" t="s">
        <v>460</v>
      </c>
      <c r="O1869">
        <f>IFERROR(VLOOKUP(A1869,Størrelse!$A$2:$B$409,2,TRUE),0)</f>
        <v>0</v>
      </c>
    </row>
    <row r="1870" spans="1:15" x14ac:dyDescent="0.3">
      <c r="A1870" t="s">
        <v>175</v>
      </c>
      <c r="B1870" s="1">
        <v>43146</v>
      </c>
      <c r="C1870">
        <v>0.56999999999999995</v>
      </c>
      <c r="D1870">
        <f t="shared" ref="D1870:D1888" si="484">C1870/G1871</f>
        <v>8.0518813406960307E-2</v>
      </c>
      <c r="E1870">
        <v>3.8206414767000001</v>
      </c>
      <c r="F1870">
        <f t="shared" ref="F1870:F1888" si="485">E1870/G1871</f>
        <v>0.53970792659175548</v>
      </c>
      <c r="G1870">
        <v>8.5245454545454535</v>
      </c>
      <c r="H1870">
        <f t="shared" ref="H1870:H1888" si="486">G1870/G1871</f>
        <v>1.2041864646205211</v>
      </c>
      <c r="I1870">
        <v>6.1645727150617224E-2</v>
      </c>
      <c r="J1870">
        <f t="shared" ref="J1870:J1888" si="487">+I1870/G1871</f>
        <v>8.7081417575033959E-3</v>
      </c>
      <c r="K1870">
        <v>1</v>
      </c>
      <c r="L1870">
        <v>2018</v>
      </c>
      <c r="M1870" s="2" t="str">
        <f>VLOOKUP(A1870,Bransje!$A$2:$B$418,2,TRUE)</f>
        <v>Industrial Conglomerates</v>
      </c>
      <c r="N1870" t="s">
        <v>461</v>
      </c>
      <c r="O1870">
        <f>IFERROR(VLOOKUP(A1870,Størrelse!$A$2:$B$409,2,TRUE),0)</f>
        <v>0</v>
      </c>
    </row>
    <row r="1871" spans="1:15" x14ac:dyDescent="0.3">
      <c r="A1871" t="s">
        <v>175</v>
      </c>
      <c r="B1871" s="1">
        <v>42781</v>
      </c>
      <c r="C1871">
        <v>0.42956</v>
      </c>
      <c r="D1871">
        <f t="shared" si="484"/>
        <v>0.10832553874369555</v>
      </c>
      <c r="E1871">
        <v>3.369570102</v>
      </c>
      <c r="F1871">
        <f t="shared" si="485"/>
        <v>0.84973111237964238</v>
      </c>
      <c r="G1871">
        <v>7.0790909090909091</v>
      </c>
      <c r="H1871">
        <f t="shared" si="486"/>
        <v>1.7851902796882164</v>
      </c>
      <c r="I1871">
        <v>4.4134163343215627E-2</v>
      </c>
      <c r="J1871">
        <f t="shared" si="487"/>
        <v>1.1129660632172671E-2</v>
      </c>
      <c r="K1871">
        <v>1</v>
      </c>
      <c r="L1871">
        <v>2017</v>
      </c>
      <c r="M1871" s="2" t="str">
        <f>VLOOKUP(A1871,Bransje!$A$2:$B$418,2,TRUE)</f>
        <v>Industrial Conglomerates</v>
      </c>
      <c r="N1871" t="s">
        <v>461</v>
      </c>
      <c r="O1871">
        <f>IFERROR(VLOOKUP(A1871,Størrelse!$A$2:$B$409,2,TRUE),0)</f>
        <v>0</v>
      </c>
    </row>
    <row r="1872" spans="1:15" x14ac:dyDescent="0.3">
      <c r="A1872" t="s">
        <v>175</v>
      </c>
      <c r="B1872" s="1">
        <v>42410</v>
      </c>
      <c r="C1872">
        <v>0.41758000000000001</v>
      </c>
      <c r="D1872">
        <f t="shared" si="484"/>
        <v>0.21275497915701716</v>
      </c>
      <c r="E1872">
        <v>3.2753437170000002</v>
      </c>
      <c r="F1872">
        <f t="shared" si="485"/>
        <v>1.6687716946271423</v>
      </c>
      <c r="G1872">
        <v>3.9654545454545453</v>
      </c>
      <c r="H1872">
        <f t="shared" si="486"/>
        <v>2.0203798054654931</v>
      </c>
      <c r="I1872">
        <v>3.6891646933300271E-3</v>
      </c>
      <c r="J1872">
        <f t="shared" si="487"/>
        <v>1.8796114695058036E-3</v>
      </c>
      <c r="K1872">
        <v>1</v>
      </c>
      <c r="L1872">
        <v>2016</v>
      </c>
      <c r="M1872" s="2" t="str">
        <f>VLOOKUP(A1872,Bransje!$A$2:$B$418,2,TRUE)</f>
        <v>Industrial Conglomerates</v>
      </c>
      <c r="N1872" t="s">
        <v>461</v>
      </c>
      <c r="O1872">
        <f>IFERROR(VLOOKUP(A1872,Størrelse!$A$2:$B$409,2,TRUE),0)</f>
        <v>0</v>
      </c>
    </row>
    <row r="1873" spans="1:15" x14ac:dyDescent="0.3">
      <c r="A1873" t="s">
        <v>175</v>
      </c>
      <c r="B1873" s="1">
        <v>42080</v>
      </c>
      <c r="C1873">
        <v>0.14043</v>
      </c>
      <c r="D1873">
        <f t="shared" si="484"/>
        <v>7.6170118343195259E-2</v>
      </c>
      <c r="E1873">
        <v>2.8600675290000002</v>
      </c>
      <c r="F1873">
        <f t="shared" si="485"/>
        <v>1.5513186794378697</v>
      </c>
      <c r="G1873">
        <v>1.9627272727272727</v>
      </c>
      <c r="H1873">
        <f t="shared" si="486"/>
        <v>1.0645956607495068</v>
      </c>
      <c r="I1873">
        <v>5.4701811110979159E-2</v>
      </c>
      <c r="J1873">
        <f t="shared" si="487"/>
        <v>2.9670607604574493E-2</v>
      </c>
      <c r="K1873">
        <v>1</v>
      </c>
      <c r="L1873">
        <v>2015</v>
      </c>
      <c r="M1873" s="2" t="str">
        <f>VLOOKUP(A1873,Bransje!$A$2:$B$418,2,TRUE)</f>
        <v>Industrial Conglomerates</v>
      </c>
      <c r="N1873" t="s">
        <v>461</v>
      </c>
      <c r="O1873">
        <f>IFERROR(VLOOKUP(A1873,Størrelse!$A$2:$B$409,2,TRUE),0)</f>
        <v>0</v>
      </c>
    </row>
    <row r="1874" spans="1:15" x14ac:dyDescent="0.3">
      <c r="A1874" t="s">
        <v>175</v>
      </c>
      <c r="B1874" s="1">
        <v>41681</v>
      </c>
      <c r="C1874">
        <v>4.8149999999999998E-2</v>
      </c>
      <c r="D1874">
        <f t="shared" si="484"/>
        <v>2.2099827882960412E-2</v>
      </c>
      <c r="E1874">
        <v>2.7388038990000001</v>
      </c>
      <c r="F1874">
        <f t="shared" si="485"/>
        <v>1.2570528509466439</v>
      </c>
      <c r="G1874">
        <v>1.8436363636363637</v>
      </c>
      <c r="H1874">
        <f t="shared" si="486"/>
        <v>0.84618995462368962</v>
      </c>
      <c r="I1874">
        <v>-2.1859112447642826E-2</v>
      </c>
      <c r="J1874">
        <f t="shared" si="487"/>
        <v>-1.0032868593295618E-2</v>
      </c>
      <c r="K1874">
        <v>1</v>
      </c>
      <c r="L1874">
        <v>2014</v>
      </c>
      <c r="M1874" s="2" t="str">
        <f>VLOOKUP(A1874,Bransje!$A$2:$B$418,2,TRUE)</f>
        <v>Industrial Conglomerates</v>
      </c>
      <c r="N1874" t="s">
        <v>461</v>
      </c>
      <c r="O1874">
        <f>IFERROR(VLOOKUP(A1874,Størrelse!$A$2:$B$409,2,TRUE),0)</f>
        <v>0</v>
      </c>
    </row>
    <row r="1875" spans="1:15" x14ac:dyDescent="0.3">
      <c r="A1875" t="s">
        <v>175</v>
      </c>
      <c r="B1875" s="1">
        <v>41353</v>
      </c>
      <c r="C1875">
        <v>0.27257999999999999</v>
      </c>
      <c r="D1875">
        <f t="shared" si="484"/>
        <v>0.14631239935587759</v>
      </c>
      <c r="E1875">
        <v>2.6953203590000001</v>
      </c>
      <c r="F1875">
        <f t="shared" si="485"/>
        <v>1.4467634777241007</v>
      </c>
      <c r="G1875">
        <v>2.17875</v>
      </c>
      <c r="H1875">
        <f t="shared" si="486"/>
        <v>1.1694847020933976</v>
      </c>
      <c r="I1875">
        <v>-1.3740521972267605E-2</v>
      </c>
      <c r="J1875">
        <f t="shared" si="487"/>
        <v>-7.3754814665956004E-3</v>
      </c>
      <c r="K1875">
        <v>1</v>
      </c>
      <c r="L1875">
        <v>2013</v>
      </c>
      <c r="M1875" s="2" t="str">
        <f>VLOOKUP(A1875,Bransje!$A$2:$B$418,2,TRUE)</f>
        <v>Industrial Conglomerates</v>
      </c>
      <c r="N1875" t="s">
        <v>461</v>
      </c>
      <c r="O1875">
        <f>IFERROR(VLOOKUP(A1875,Størrelse!$A$2:$B$409,2,TRUE),0)</f>
        <v>0</v>
      </c>
    </row>
    <row r="1876" spans="1:15" x14ac:dyDescent="0.3">
      <c r="A1876" t="s">
        <v>175</v>
      </c>
      <c r="B1876" s="1">
        <v>40947</v>
      </c>
      <c r="C1876">
        <v>0.10713</v>
      </c>
      <c r="D1876">
        <f t="shared" si="484"/>
        <v>4.8475113122171939E-2</v>
      </c>
      <c r="E1876">
        <v>2.498085847</v>
      </c>
      <c r="F1876">
        <f t="shared" si="485"/>
        <v>1.1303555868778279</v>
      </c>
      <c r="G1876">
        <v>1.8630000000000002</v>
      </c>
      <c r="H1876">
        <f t="shared" si="486"/>
        <v>0.84298642533936641</v>
      </c>
      <c r="I1876">
        <v>-2.6199213217095951E-2</v>
      </c>
      <c r="J1876">
        <f t="shared" si="487"/>
        <v>-1.1854847609545678E-2</v>
      </c>
      <c r="K1876">
        <v>1</v>
      </c>
      <c r="L1876">
        <v>2012</v>
      </c>
      <c r="M1876" s="2" t="str">
        <f>VLOOKUP(A1876,Bransje!$A$2:$B$418,2,TRUE)</f>
        <v>Industrial Conglomerates</v>
      </c>
      <c r="N1876" t="s">
        <v>461</v>
      </c>
      <c r="O1876">
        <f>IFERROR(VLOOKUP(A1876,Størrelse!$A$2:$B$409,2,TRUE),0)</f>
        <v>0</v>
      </c>
    </row>
    <row r="1877" spans="1:15" x14ac:dyDescent="0.3">
      <c r="A1877" t="s">
        <v>175</v>
      </c>
      <c r="B1877" s="1">
        <v>40582</v>
      </c>
      <c r="C1877">
        <v>-0.10764</v>
      </c>
      <c r="D1877">
        <f t="shared" si="484"/>
        <v>-3.3561224489795913E-2</v>
      </c>
      <c r="E1877">
        <v>2.4316092550000001</v>
      </c>
      <c r="F1877">
        <f t="shared" si="485"/>
        <v>0.75815481306689336</v>
      </c>
      <c r="G1877">
        <v>2.2100000000000004</v>
      </c>
      <c r="H1877">
        <f t="shared" si="486"/>
        <v>0.68905895691609986</v>
      </c>
      <c r="I1877">
        <v>-7.9320353276991939E-2</v>
      </c>
      <c r="J1877">
        <f t="shared" si="487"/>
        <v>-2.4731402665728777E-2</v>
      </c>
      <c r="K1877">
        <v>1</v>
      </c>
      <c r="L1877">
        <v>2011</v>
      </c>
      <c r="M1877" s="2" t="str">
        <f>VLOOKUP(A1877,Bransje!$A$2:$B$418,2,TRUE)</f>
        <v>Industrial Conglomerates</v>
      </c>
      <c r="N1877" t="s">
        <v>461</v>
      </c>
      <c r="O1877">
        <f>IFERROR(VLOOKUP(A1877,Størrelse!$A$2:$B$409,2,TRUE),0)</f>
        <v>0</v>
      </c>
    </row>
    <row r="1878" spans="1:15" x14ac:dyDescent="0.3">
      <c r="A1878" t="s">
        <v>175</v>
      </c>
      <c r="B1878" s="1">
        <v>40212</v>
      </c>
      <c r="C1878">
        <v>0.24209</v>
      </c>
      <c r="D1878">
        <f t="shared" si="484"/>
        <v>8.9572485704675409E-2</v>
      </c>
      <c r="E1878">
        <v>2.6040746719999999</v>
      </c>
      <c r="F1878">
        <f t="shared" si="485"/>
        <v>0.96349886955936759</v>
      </c>
      <c r="G1878">
        <v>3.2072727272727275</v>
      </c>
      <c r="H1878">
        <f t="shared" si="486"/>
        <v>1.1866801210898084</v>
      </c>
      <c r="I1878">
        <v>-4.7199389323812846E-2</v>
      </c>
      <c r="J1878">
        <f t="shared" si="487"/>
        <v>-1.7463615289671757E-2</v>
      </c>
      <c r="K1878">
        <v>1</v>
      </c>
      <c r="L1878">
        <v>2010</v>
      </c>
      <c r="M1878" s="2" t="str">
        <f>VLOOKUP(A1878,Bransje!$A$2:$B$418,2,TRUE)</f>
        <v>Industrial Conglomerates</v>
      </c>
      <c r="N1878" t="s">
        <v>461</v>
      </c>
      <c r="O1878">
        <f>IFERROR(VLOOKUP(A1878,Størrelse!$A$2:$B$409,2,TRUE),0)</f>
        <v>0</v>
      </c>
    </row>
    <row r="1879" spans="1:15" x14ac:dyDescent="0.3">
      <c r="A1879" t="s">
        <v>175</v>
      </c>
      <c r="B1879" s="1">
        <v>39853</v>
      </c>
      <c r="C1879">
        <v>1.2823199999999999</v>
      </c>
      <c r="D1879">
        <f t="shared" si="484"/>
        <v>0.40644057052297938</v>
      </c>
      <c r="E1879">
        <v>2.7998749030000001</v>
      </c>
      <c r="F1879">
        <f t="shared" si="485"/>
        <v>0.88744053977813009</v>
      </c>
      <c r="G1879">
        <v>2.7027272727272726</v>
      </c>
      <c r="H1879">
        <f t="shared" si="486"/>
        <v>0.85664889785333531</v>
      </c>
      <c r="I1879">
        <v>-8.5394109388406192E-2</v>
      </c>
      <c r="J1879">
        <f t="shared" si="487"/>
        <v>-2.7066278728496419E-2</v>
      </c>
      <c r="K1879">
        <v>1</v>
      </c>
      <c r="L1879">
        <v>2009</v>
      </c>
      <c r="M1879" s="2" t="str">
        <f>VLOOKUP(A1879,Bransje!$A$2:$B$418,2,TRUE)</f>
        <v>Industrial Conglomerates</v>
      </c>
      <c r="N1879" t="s">
        <v>461</v>
      </c>
      <c r="O1879">
        <f>IFERROR(VLOOKUP(A1879,Størrelse!$A$2:$B$409,2,TRUE),0)</f>
        <v>0</v>
      </c>
    </row>
    <row r="1880" spans="1:15" x14ac:dyDescent="0.3">
      <c r="A1880" t="s">
        <v>175</v>
      </c>
      <c r="B1880" s="1">
        <v>39489</v>
      </c>
      <c r="C1880">
        <v>0.37252999999999997</v>
      </c>
      <c r="D1880">
        <f t="shared" si="484"/>
        <v>7.4021495664739867E-2</v>
      </c>
      <c r="E1880">
        <v>1.4280450520000001</v>
      </c>
      <c r="F1880">
        <f t="shared" si="485"/>
        <v>0.28375172637283236</v>
      </c>
      <c r="G1880">
        <v>3.1549999999999998</v>
      </c>
      <c r="H1880">
        <f t="shared" si="486"/>
        <v>0.62689667630057799</v>
      </c>
      <c r="I1880">
        <v>1.7678470064701468E-2</v>
      </c>
      <c r="J1880">
        <f t="shared" si="487"/>
        <v>3.512701783087358E-3</v>
      </c>
      <c r="K1880">
        <v>1</v>
      </c>
      <c r="L1880">
        <v>2008</v>
      </c>
      <c r="M1880" s="2" t="str">
        <f>VLOOKUP(A1880,Bransje!$A$2:$B$418,2,TRUE)</f>
        <v>Industrial Conglomerates</v>
      </c>
      <c r="N1880" t="s">
        <v>461</v>
      </c>
      <c r="O1880">
        <f>IFERROR(VLOOKUP(A1880,Størrelse!$A$2:$B$409,2,TRUE),0)</f>
        <v>0</v>
      </c>
    </row>
    <row r="1881" spans="1:15" x14ac:dyDescent="0.3">
      <c r="A1881" t="s">
        <v>175</v>
      </c>
      <c r="B1881" s="1">
        <v>39121</v>
      </c>
      <c r="C1881">
        <v>0.24096000000000001</v>
      </c>
      <c r="D1881">
        <f t="shared" si="484"/>
        <v>7.5751929122606462E-2</v>
      </c>
      <c r="E1881">
        <v>1.0736427500000001</v>
      </c>
      <c r="F1881">
        <f t="shared" si="485"/>
        <v>0.33752701486138897</v>
      </c>
      <c r="G1881">
        <v>5.0327272727272732</v>
      </c>
      <c r="H1881">
        <f t="shared" si="486"/>
        <v>1.582166333238068</v>
      </c>
      <c r="I1881">
        <v>-6.6849312171773478E-2</v>
      </c>
      <c r="J1881">
        <f t="shared" si="487"/>
        <v>-2.1015788336367767E-2</v>
      </c>
      <c r="K1881">
        <v>1</v>
      </c>
      <c r="L1881">
        <v>2007</v>
      </c>
      <c r="M1881" s="2" t="str">
        <f>VLOOKUP(A1881,Bransje!$A$2:$B$418,2,TRUE)</f>
        <v>Industrial Conglomerates</v>
      </c>
      <c r="N1881" t="s">
        <v>461</v>
      </c>
      <c r="O1881">
        <f>IFERROR(VLOOKUP(A1881,Størrelse!$A$2:$B$409,2,TRUE),0)</f>
        <v>0</v>
      </c>
    </row>
    <row r="1882" spans="1:15" x14ac:dyDescent="0.3">
      <c r="A1882" t="s">
        <v>175</v>
      </c>
      <c r="B1882" s="1">
        <v>38756</v>
      </c>
      <c r="C1882">
        <v>-0.38878000000000001</v>
      </c>
      <c r="D1882">
        <f t="shared" si="484"/>
        <v>-0.15514966347591835</v>
      </c>
      <c r="E1882">
        <v>0.95303254500000001</v>
      </c>
      <c r="F1882">
        <f t="shared" si="485"/>
        <v>0.38032480744469371</v>
      </c>
      <c r="G1882">
        <v>3.1809090909090911</v>
      </c>
      <c r="H1882">
        <f t="shared" si="486"/>
        <v>1.269399081748122</v>
      </c>
      <c r="I1882">
        <v>-1.4706884791087838E-2</v>
      </c>
      <c r="J1882">
        <f t="shared" si="487"/>
        <v>-5.8690473432696632E-3</v>
      </c>
      <c r="K1882">
        <v>1</v>
      </c>
      <c r="L1882">
        <v>2006</v>
      </c>
      <c r="M1882" s="2" t="str">
        <f>VLOOKUP(A1882,Bransje!$A$2:$B$418,2,TRUE)</f>
        <v>Industrial Conglomerates</v>
      </c>
      <c r="N1882" t="s">
        <v>461</v>
      </c>
      <c r="O1882">
        <f>IFERROR(VLOOKUP(A1882,Størrelse!$A$2:$B$409,2,TRUE),0)</f>
        <v>0</v>
      </c>
    </row>
    <row r="1883" spans="1:15" x14ac:dyDescent="0.3">
      <c r="A1883" t="s">
        <v>175</v>
      </c>
      <c r="B1883" s="1">
        <v>38383</v>
      </c>
      <c r="C1883">
        <v>-0.57116</v>
      </c>
      <c r="D1883">
        <f t="shared" si="484"/>
        <v>-0.12547317327575078</v>
      </c>
      <c r="E1883">
        <v>0.87742459900000003</v>
      </c>
      <c r="F1883">
        <f t="shared" si="485"/>
        <v>0.1927537795831871</v>
      </c>
      <c r="G1883">
        <v>2.5058384999999999</v>
      </c>
      <c r="H1883">
        <f t="shared" si="486"/>
        <v>0.55048586790312237</v>
      </c>
      <c r="I1883">
        <v>0.1268846956450207</v>
      </c>
      <c r="J1883">
        <f t="shared" si="487"/>
        <v>2.7874195326543491E-2</v>
      </c>
      <c r="K1883">
        <v>1</v>
      </c>
      <c r="L1883">
        <v>2005</v>
      </c>
      <c r="M1883" s="2" t="str">
        <f>VLOOKUP(A1883,Bransje!$A$2:$B$418,2,TRUE)</f>
        <v>Industrial Conglomerates</v>
      </c>
      <c r="N1883" t="s">
        <v>461</v>
      </c>
      <c r="O1883">
        <f>IFERROR(VLOOKUP(A1883,Størrelse!$A$2:$B$409,2,TRUE),0)</f>
        <v>0</v>
      </c>
    </row>
    <row r="1884" spans="1:15" x14ac:dyDescent="0.3">
      <c r="A1884" t="s">
        <v>175</v>
      </c>
      <c r="B1884" s="1">
        <v>38076</v>
      </c>
      <c r="C1884">
        <v>-0.46687000000000001</v>
      </c>
      <c r="D1884">
        <f t="shared" si="484"/>
        <v>-0.38566894417816344</v>
      </c>
      <c r="E1884">
        <v>2.2830569110000001</v>
      </c>
      <c r="F1884">
        <f t="shared" si="485"/>
        <v>1.8859728583203661</v>
      </c>
      <c r="G1884">
        <v>4.5520487374999998</v>
      </c>
      <c r="H1884">
        <f t="shared" si="486"/>
        <v>3.7603269227818599</v>
      </c>
      <c r="I1884">
        <v>-5.0113529013768754E-2</v>
      </c>
      <c r="J1884">
        <f t="shared" si="487"/>
        <v>-4.1397459300837401E-2</v>
      </c>
      <c r="K1884">
        <v>0</v>
      </c>
      <c r="L1884">
        <v>2004</v>
      </c>
      <c r="M1884" s="2" t="str">
        <f>VLOOKUP(A1884,Bransje!$A$2:$B$418,2,TRUE)</f>
        <v>Industrial Conglomerates</v>
      </c>
      <c r="N1884" t="s">
        <v>461</v>
      </c>
      <c r="O1884">
        <f>IFERROR(VLOOKUP(A1884,Størrelse!$A$2:$B$409,2,TRUE),0)</f>
        <v>0</v>
      </c>
    </row>
    <row r="1885" spans="1:15" x14ac:dyDescent="0.3">
      <c r="A1885" t="s">
        <v>175</v>
      </c>
      <c r="B1885" s="1">
        <v>37672</v>
      </c>
      <c r="C1885">
        <v>-0.84665000000000001</v>
      </c>
      <c r="D1885">
        <f t="shared" si="484"/>
        <v>-0.16396818172803668</v>
      </c>
      <c r="E1885">
        <v>2.938856039</v>
      </c>
      <c r="F1885">
        <f t="shared" si="485"/>
        <v>0.56915948866153665</v>
      </c>
      <c r="G1885">
        <v>1.210546005966</v>
      </c>
      <c r="H1885">
        <f t="shared" si="486"/>
        <v>0.23444283646888567</v>
      </c>
      <c r="I1885">
        <v>-0.17500000000000016</v>
      </c>
      <c r="J1885">
        <f t="shared" si="487"/>
        <v>-3.3891728343951391E-2</v>
      </c>
      <c r="K1885">
        <v>0</v>
      </c>
      <c r="L1885">
        <v>2003</v>
      </c>
      <c r="M1885" s="2" t="str">
        <f>VLOOKUP(A1885,Bransje!$A$2:$B$418,2,TRUE)</f>
        <v>Industrial Conglomerates</v>
      </c>
      <c r="N1885" t="s">
        <v>461</v>
      </c>
      <c r="O1885">
        <f>IFERROR(VLOOKUP(A1885,Størrelse!$A$2:$B$409,2,TRUE),0)</f>
        <v>0</v>
      </c>
    </row>
    <row r="1886" spans="1:15" x14ac:dyDescent="0.3">
      <c r="A1886" t="s">
        <v>175</v>
      </c>
      <c r="B1886" s="1">
        <v>37258</v>
      </c>
      <c r="C1886">
        <v>-2.2982499999999999</v>
      </c>
      <c r="D1886">
        <f t="shared" si="484"/>
        <v>-0.20776030569181372</v>
      </c>
      <c r="E1886">
        <v>5.9797428459999997</v>
      </c>
      <c r="F1886">
        <f t="shared" si="485"/>
        <v>0.54056486528593328</v>
      </c>
      <c r="G1886">
        <v>5.1635017908796668</v>
      </c>
      <c r="H1886">
        <f t="shared" si="486"/>
        <v>0.46677720461802991</v>
      </c>
      <c r="I1886">
        <v>-8.4446693657219796E-2</v>
      </c>
      <c r="J1886">
        <f t="shared" si="487"/>
        <v>-7.6339261998855353E-3</v>
      </c>
      <c r="K1886">
        <v>0</v>
      </c>
      <c r="L1886">
        <v>2002</v>
      </c>
      <c r="M1886" s="2" t="str">
        <f>VLOOKUP(A1886,Bransje!$A$2:$B$418,2,TRUE)</f>
        <v>Industrial Conglomerates</v>
      </c>
      <c r="N1886" t="s">
        <v>461</v>
      </c>
      <c r="O1886">
        <f>IFERROR(VLOOKUP(A1886,Størrelse!$A$2:$B$409,2,TRUE),0)</f>
        <v>0</v>
      </c>
    </row>
    <row r="1887" spans="1:15" x14ac:dyDescent="0.3">
      <c r="A1887" t="s">
        <v>175</v>
      </c>
      <c r="B1887" s="1">
        <v>36944</v>
      </c>
      <c r="C1887">
        <v>-0.90871999999999997</v>
      </c>
      <c r="D1887">
        <f t="shared" si="484"/>
        <v>-6.8185289419918763E-2</v>
      </c>
      <c r="E1887">
        <v>6.9497812220000004</v>
      </c>
      <c r="F1887">
        <f t="shared" si="485"/>
        <v>0.52147288936876779</v>
      </c>
      <c r="G1887">
        <v>11.062026465292002</v>
      </c>
      <c r="H1887">
        <f t="shared" si="486"/>
        <v>0.83003287713127916</v>
      </c>
      <c r="I1887">
        <v>-9.1496234875451443E-2</v>
      </c>
      <c r="J1887">
        <f t="shared" si="487"/>
        <v>-6.8653680515621106E-3</v>
      </c>
      <c r="K1887">
        <v>0</v>
      </c>
      <c r="L1887">
        <v>2001</v>
      </c>
      <c r="M1887" s="2" t="str">
        <f>VLOOKUP(A1887,Bransje!$A$2:$B$418,2,TRUE)</f>
        <v>Industrial Conglomerates</v>
      </c>
      <c r="N1887" t="s">
        <v>461</v>
      </c>
      <c r="O1887">
        <f>IFERROR(VLOOKUP(A1887,Størrelse!$A$2:$B$409,2,TRUE),0)</f>
        <v>0</v>
      </c>
    </row>
    <row r="1888" spans="1:15" x14ac:dyDescent="0.3">
      <c r="A1888" t="s">
        <v>175</v>
      </c>
      <c r="B1888" s="1">
        <v>36606</v>
      </c>
      <c r="C1888">
        <v>0.1195</v>
      </c>
      <c r="D1888">
        <f t="shared" si="484"/>
        <v>7.0099169795548415E-3</v>
      </c>
      <c r="E1888">
        <v>7.834824791</v>
      </c>
      <c r="F1888">
        <f t="shared" si="485"/>
        <v>0.4595939023788127</v>
      </c>
      <c r="G1888">
        <v>13.327214824940501</v>
      </c>
      <c r="H1888">
        <f t="shared" si="486"/>
        <v>0.78177966101694918</v>
      </c>
      <c r="I1888">
        <v>2.7767675509611123E-2</v>
      </c>
      <c r="J1888">
        <f t="shared" si="487"/>
        <v>1.6288627618208549E-3</v>
      </c>
      <c r="K1888">
        <v>0</v>
      </c>
      <c r="L1888">
        <v>2000</v>
      </c>
      <c r="M1888" s="2" t="str">
        <f>VLOOKUP(A1888,Bransje!$A$2:$B$418,2,TRUE)</f>
        <v>Industrial Conglomerates</v>
      </c>
      <c r="N1888" t="s">
        <v>461</v>
      </c>
      <c r="O1888">
        <f>IFERROR(VLOOKUP(A1888,Størrelse!$A$2:$B$409,2,TRUE),0)</f>
        <v>0</v>
      </c>
    </row>
    <row r="1889" spans="1:15" x14ac:dyDescent="0.3">
      <c r="A1889" t="s">
        <v>175</v>
      </c>
      <c r="B1889" s="1">
        <v>36235</v>
      </c>
      <c r="C1889">
        <v>-0.27071000000000001</v>
      </c>
      <c r="D1889" t="e">
        <f>C1889/#REF!</f>
        <v>#REF!</v>
      </c>
      <c r="E1889">
        <v>2.9523740809999999</v>
      </c>
      <c r="F1889" t="e">
        <f>E1889/#REF!</f>
        <v>#REF!</v>
      </c>
      <c r="G1889">
        <v>17.047277499652889</v>
      </c>
      <c r="H1889" t="e">
        <f>G1889/#REF!</f>
        <v>#REF!</v>
      </c>
      <c r="I1889">
        <v>0.11437406146978024</v>
      </c>
      <c r="J1889" t="e">
        <f>+I1889/#REF!</f>
        <v>#REF!</v>
      </c>
      <c r="K1889">
        <v>0</v>
      </c>
      <c r="L1889">
        <v>1999</v>
      </c>
      <c r="M1889" s="2" t="str">
        <f>VLOOKUP(A1889,Bransje!$A$2:$B$418,2,TRUE)</f>
        <v>Industrial Conglomerates</v>
      </c>
      <c r="N1889" t="s">
        <v>461</v>
      </c>
      <c r="O1889">
        <f>IFERROR(VLOOKUP(A1889,Størrelse!$A$2:$B$409,2,TRUE),0)</f>
        <v>0</v>
      </c>
    </row>
    <row r="1890" spans="1:15" x14ac:dyDescent="0.3">
      <c r="A1890" t="s">
        <v>176</v>
      </c>
      <c r="B1890" s="1">
        <v>38028</v>
      </c>
      <c r="C1890">
        <v>11.14026</v>
      </c>
      <c r="D1890">
        <f>C1890/G1891</f>
        <v>0.15914657142857142</v>
      </c>
      <c r="E1890">
        <v>55.769427315999998</v>
      </c>
      <c r="F1890">
        <f>E1890/G1891</f>
        <v>0.7967061045142857</v>
      </c>
      <c r="G1890">
        <v>113.25</v>
      </c>
      <c r="H1890">
        <f>G1890/G1891</f>
        <v>1.6178571428571429</v>
      </c>
      <c r="I1890">
        <v>8.0735930735930661E-2</v>
      </c>
      <c r="J1890">
        <f>+I1890/G1891</f>
        <v>1.1533704390847238E-3</v>
      </c>
      <c r="K1890">
        <v>0</v>
      </c>
      <c r="L1890">
        <v>2004</v>
      </c>
      <c r="M1890" s="2" t="str">
        <f>VLOOKUP(A1890,Bransje!$A$2:$B$418,2,TRUE)</f>
        <v>Industrial Goods</v>
      </c>
      <c r="N1890" t="s">
        <v>461</v>
      </c>
      <c r="O1890">
        <f>IFERROR(VLOOKUP(A1890,Størrelse!$A$2:$B$409,2,TRUE),0)</f>
        <v>0</v>
      </c>
    </row>
    <row r="1891" spans="1:15" x14ac:dyDescent="0.3">
      <c r="A1891" t="s">
        <v>176</v>
      </c>
      <c r="B1891" s="1">
        <v>37678</v>
      </c>
      <c r="C1891">
        <v>11.65128</v>
      </c>
      <c r="D1891">
        <f>C1891/G1892</f>
        <v>0.1770711246200608</v>
      </c>
      <c r="E1891">
        <v>52.703301195999998</v>
      </c>
      <c r="F1891">
        <f>E1891/G1892</f>
        <v>0.80096202425531915</v>
      </c>
      <c r="G1891">
        <v>70</v>
      </c>
      <c r="H1891">
        <f>G1891/G1892</f>
        <v>1.0638297872340425</v>
      </c>
      <c r="I1891">
        <v>0</v>
      </c>
      <c r="J1891">
        <f>+I1891/G1892</f>
        <v>0</v>
      </c>
      <c r="K1891">
        <v>0</v>
      </c>
      <c r="L1891">
        <v>2003</v>
      </c>
      <c r="M1891" s="2" t="str">
        <f>VLOOKUP(A1891,Bransje!$A$2:$B$418,2,TRUE)</f>
        <v>Industrial Goods</v>
      </c>
      <c r="N1891" t="s">
        <v>461</v>
      </c>
      <c r="O1891">
        <f>IFERROR(VLOOKUP(A1891,Størrelse!$A$2:$B$409,2,TRUE),0)</f>
        <v>0</v>
      </c>
    </row>
    <row r="1892" spans="1:15" x14ac:dyDescent="0.3">
      <c r="A1892" t="s">
        <v>176</v>
      </c>
      <c r="B1892" s="1">
        <v>37389</v>
      </c>
      <c r="C1892">
        <v>4.9739399999999998</v>
      </c>
      <c r="D1892">
        <f>C1892/G1893</f>
        <v>0.16149155844155844</v>
      </c>
      <c r="E1892">
        <v>46.332572480000003</v>
      </c>
      <c r="F1892">
        <f>E1892/G1893</f>
        <v>1.5043043012987014</v>
      </c>
      <c r="G1892">
        <v>65.8</v>
      </c>
      <c r="H1892">
        <f>G1892/G1893</f>
        <v>2.1363636363636362</v>
      </c>
      <c r="I1892">
        <v>-2.9850746268656692E-2</v>
      </c>
      <c r="J1892">
        <f>+I1892/G1893</f>
        <v>-9.6918007365768481E-4</v>
      </c>
      <c r="K1892">
        <v>0</v>
      </c>
      <c r="L1892">
        <v>2002</v>
      </c>
      <c r="M1892" s="2" t="str">
        <f>VLOOKUP(A1892,Bransje!$A$2:$B$418,2,TRUE)</f>
        <v>Industrial Goods</v>
      </c>
      <c r="N1892" t="s">
        <v>461</v>
      </c>
      <c r="O1892">
        <f>IFERROR(VLOOKUP(A1892,Størrelse!$A$2:$B$409,2,TRUE),0)</f>
        <v>0</v>
      </c>
    </row>
    <row r="1893" spans="1:15" x14ac:dyDescent="0.3">
      <c r="A1893" t="s">
        <v>176</v>
      </c>
      <c r="B1893" s="1">
        <v>37011</v>
      </c>
      <c r="C1893">
        <v>-5.8256399999999999</v>
      </c>
      <c r="D1893">
        <f>C1893/G1894</f>
        <v>-8.6385764596848935E-2</v>
      </c>
      <c r="E1893">
        <v>41.324566484000002</v>
      </c>
      <c r="F1893">
        <f>E1893/G1894</f>
        <v>0.61278319160704353</v>
      </c>
      <c r="G1893">
        <v>30.8</v>
      </c>
      <c r="H1893">
        <f>G1893/G1894</f>
        <v>0.45671918443002779</v>
      </c>
      <c r="I1893">
        <v>-6.25E-2</v>
      </c>
      <c r="J1893">
        <f>+I1893/G1894</f>
        <v>-9.2678405931417981E-4</v>
      </c>
      <c r="K1893">
        <v>0</v>
      </c>
      <c r="L1893">
        <v>2001</v>
      </c>
      <c r="M1893" s="2" t="str">
        <f>VLOOKUP(A1893,Bransje!$A$2:$B$418,2,TRUE)</f>
        <v>Industrial Goods</v>
      </c>
      <c r="N1893" t="s">
        <v>461</v>
      </c>
      <c r="O1893">
        <f>IFERROR(VLOOKUP(A1893,Størrelse!$A$2:$B$409,2,TRUE),0)</f>
        <v>0</v>
      </c>
    </row>
    <row r="1894" spans="1:15" x14ac:dyDescent="0.3">
      <c r="A1894" t="s">
        <v>176</v>
      </c>
      <c r="B1894" s="1">
        <v>36577</v>
      </c>
      <c r="C1894">
        <v>4.1161599999999998</v>
      </c>
      <c r="D1894">
        <f>C1894/G1895</f>
        <v>7.1585391304347823E-2</v>
      </c>
      <c r="E1894">
        <v>47.232912798999998</v>
      </c>
      <c r="F1894">
        <f>E1894/G1895</f>
        <v>0.82144196172173911</v>
      </c>
      <c r="G1894">
        <v>67.4375</v>
      </c>
      <c r="H1894">
        <f>G1894/G1895</f>
        <v>1.1728260869565217</v>
      </c>
      <c r="I1894">
        <v>2.6598014218734312E-2</v>
      </c>
      <c r="J1894">
        <f>+I1894/G1895</f>
        <v>4.6257416032581414E-4</v>
      </c>
      <c r="K1894">
        <v>0</v>
      </c>
      <c r="L1894">
        <v>2000</v>
      </c>
      <c r="M1894" s="2" t="str">
        <f>VLOOKUP(A1894,Bransje!$A$2:$B$418,2,TRUE)</f>
        <v>Industrial Goods</v>
      </c>
      <c r="N1894" t="s">
        <v>461</v>
      </c>
      <c r="O1894">
        <f>IFERROR(VLOOKUP(A1894,Størrelse!$A$2:$B$409,2,TRUE),0)</f>
        <v>0</v>
      </c>
    </row>
    <row r="1895" spans="1:15" x14ac:dyDescent="0.3">
      <c r="A1895" t="s">
        <v>176</v>
      </c>
      <c r="B1895" s="1">
        <v>36207</v>
      </c>
      <c r="C1895">
        <v>4.5704500000000001</v>
      </c>
      <c r="D1895" t="e">
        <f>C1895/#REF!</f>
        <v>#REF!</v>
      </c>
      <c r="E1895">
        <v>43.917525773000001</v>
      </c>
      <c r="F1895" t="e">
        <f>E1895/#REF!</f>
        <v>#REF!</v>
      </c>
      <c r="G1895">
        <v>57.5</v>
      </c>
      <c r="H1895" t="e">
        <f>G1895/#REF!</f>
        <v>#REF!</v>
      </c>
      <c r="I1895">
        <v>-1.7241379310344862E-2</v>
      </c>
      <c r="J1895" t="e">
        <f>+I1895/#REF!</f>
        <v>#REF!</v>
      </c>
      <c r="K1895">
        <v>0</v>
      </c>
      <c r="L1895">
        <v>1999</v>
      </c>
      <c r="M1895" s="2" t="str">
        <f>VLOOKUP(A1895,Bransje!$A$2:$B$418,2,TRUE)</f>
        <v>Industrial Goods</v>
      </c>
      <c r="N1895" t="s">
        <v>461</v>
      </c>
      <c r="O1895">
        <f>IFERROR(VLOOKUP(A1895,Størrelse!$A$2:$B$409,2,TRUE),0)</f>
        <v>0</v>
      </c>
    </row>
    <row r="1896" spans="1:15" x14ac:dyDescent="0.3">
      <c r="A1896" t="s">
        <v>177</v>
      </c>
      <c r="B1896" s="1">
        <v>40577</v>
      </c>
      <c r="C1896">
        <v>0.98479000000000005</v>
      </c>
      <c r="D1896">
        <f t="shared" ref="D1896:D1907" si="488">C1896/G1897</f>
        <v>2.4355894476504537E-2</v>
      </c>
      <c r="E1896">
        <v>53.092183771000002</v>
      </c>
      <c r="F1896">
        <f t="shared" ref="F1896:F1907" si="489">E1896/G1897</f>
        <v>1.3130795656471559</v>
      </c>
      <c r="G1896">
        <v>59.2</v>
      </c>
      <c r="H1896">
        <f t="shared" ref="H1896:H1907" si="490">G1896/G1897</f>
        <v>1.4641384995877991</v>
      </c>
      <c r="I1896">
        <v>-5.0564971751412502E-2</v>
      </c>
      <c r="J1896">
        <f t="shared" ref="J1896:J1907" si="491">+I1896/G1897</f>
        <v>-1.2505763829698065E-3</v>
      </c>
      <c r="K1896">
        <v>1</v>
      </c>
      <c r="L1896">
        <v>2011</v>
      </c>
      <c r="M1896" s="2" t="str">
        <f>VLOOKUP(A1896,Bransje!$A$2:$B$418,2,TRUE)</f>
        <v>Retailers</v>
      </c>
      <c r="N1896" t="s">
        <v>403</v>
      </c>
      <c r="O1896">
        <f>IFERROR(VLOOKUP(A1896,Størrelse!$A$2:$B$409,2,TRUE),0)</f>
        <v>0</v>
      </c>
    </row>
    <row r="1897" spans="1:15" x14ac:dyDescent="0.3">
      <c r="A1897" t="s">
        <v>177</v>
      </c>
      <c r="B1897" s="1">
        <v>40212</v>
      </c>
      <c r="C1897">
        <v>3.5116200000000002</v>
      </c>
      <c r="D1897">
        <f t="shared" si="488"/>
        <v>0.11793853904282117</v>
      </c>
      <c r="E1897">
        <v>54.890354854999998</v>
      </c>
      <c r="F1897">
        <f t="shared" si="489"/>
        <v>1.8435047810243492</v>
      </c>
      <c r="G1897">
        <v>40.43333333333333</v>
      </c>
      <c r="H1897">
        <f t="shared" si="490"/>
        <v>1.3579624965015393</v>
      </c>
      <c r="I1897">
        <v>-5.0596817499802604E-2</v>
      </c>
      <c r="J1897">
        <f t="shared" si="491"/>
        <v>-1.6993053736289708E-3</v>
      </c>
      <c r="K1897">
        <v>1</v>
      </c>
      <c r="L1897">
        <v>2010</v>
      </c>
      <c r="M1897" s="2" t="str">
        <f>VLOOKUP(A1897,Bransje!$A$2:$B$418,2,TRUE)</f>
        <v>Retailers</v>
      </c>
      <c r="N1897" t="s">
        <v>403</v>
      </c>
      <c r="O1897">
        <f>IFERROR(VLOOKUP(A1897,Størrelse!$A$2:$B$409,2,TRUE),0)</f>
        <v>0</v>
      </c>
    </row>
    <row r="1898" spans="1:15" x14ac:dyDescent="0.3">
      <c r="A1898" t="s">
        <v>177</v>
      </c>
      <c r="B1898" s="1">
        <v>39847</v>
      </c>
      <c r="C1898">
        <v>-3.9227300000000001</v>
      </c>
      <c r="D1898">
        <f t="shared" si="488"/>
        <v>-4.4767246790299572E-2</v>
      </c>
      <c r="E1898">
        <v>53.830360296999999</v>
      </c>
      <c r="F1898">
        <f t="shared" si="489"/>
        <v>0.61432650838231095</v>
      </c>
      <c r="G1898">
        <v>29.774999999999999</v>
      </c>
      <c r="H1898">
        <f t="shared" si="490"/>
        <v>0.3398002853067047</v>
      </c>
      <c r="I1898">
        <v>2.3744083066112864E-4</v>
      </c>
      <c r="J1898">
        <f t="shared" si="491"/>
        <v>2.7097384383581014E-6</v>
      </c>
      <c r="K1898">
        <v>1</v>
      </c>
      <c r="L1898">
        <v>2009</v>
      </c>
      <c r="M1898" s="2" t="str">
        <f>VLOOKUP(A1898,Bransje!$A$2:$B$418,2,TRUE)</f>
        <v>Retailers</v>
      </c>
      <c r="N1898" t="s">
        <v>403</v>
      </c>
      <c r="O1898">
        <f>IFERROR(VLOOKUP(A1898,Størrelse!$A$2:$B$409,2,TRUE),0)</f>
        <v>0</v>
      </c>
    </row>
    <row r="1899" spans="1:15" x14ac:dyDescent="0.3">
      <c r="A1899" t="s">
        <v>177</v>
      </c>
      <c r="B1899" s="1">
        <v>39477</v>
      </c>
      <c r="C1899">
        <v>3.9058700000000002</v>
      </c>
      <c r="D1899">
        <f t="shared" si="488"/>
        <v>3.2573593631539048E-2</v>
      </c>
      <c r="E1899">
        <v>72.958774169999998</v>
      </c>
      <c r="F1899">
        <f t="shared" si="489"/>
        <v>0.60845073227445035</v>
      </c>
      <c r="G1899">
        <v>87.625</v>
      </c>
      <c r="H1899">
        <f t="shared" si="490"/>
        <v>0.73076194086429114</v>
      </c>
      <c r="I1899">
        <v>-0.10351412533355087</v>
      </c>
      <c r="J1899">
        <f t="shared" si="491"/>
        <v>-8.632717048287032E-4</v>
      </c>
      <c r="K1899">
        <v>1</v>
      </c>
      <c r="L1899">
        <v>2008</v>
      </c>
      <c r="M1899" s="2" t="str">
        <f>VLOOKUP(A1899,Bransje!$A$2:$B$418,2,TRUE)</f>
        <v>Retailers</v>
      </c>
      <c r="N1899" t="s">
        <v>403</v>
      </c>
      <c r="O1899">
        <f>IFERROR(VLOOKUP(A1899,Størrelse!$A$2:$B$409,2,TRUE),0)</f>
        <v>0</v>
      </c>
    </row>
    <row r="1900" spans="1:15" x14ac:dyDescent="0.3">
      <c r="A1900" t="s">
        <v>177</v>
      </c>
      <c r="B1900" s="1">
        <v>39112</v>
      </c>
      <c r="C1900">
        <v>5.47776</v>
      </c>
      <c r="D1900">
        <f t="shared" si="488"/>
        <v>6.7496465152098575E-2</v>
      </c>
      <c r="E1900">
        <v>28.139139521000001</v>
      </c>
      <c r="F1900">
        <f t="shared" si="489"/>
        <v>0.34672794172968813</v>
      </c>
      <c r="G1900">
        <v>119.90909090909091</v>
      </c>
      <c r="H1900">
        <f t="shared" si="490"/>
        <v>1.4775090138971541</v>
      </c>
      <c r="I1900">
        <v>-2.8739150759106491E-2</v>
      </c>
      <c r="J1900">
        <f t="shared" si="491"/>
        <v>-3.5412122614224403E-4</v>
      </c>
      <c r="K1900">
        <v>1</v>
      </c>
      <c r="L1900">
        <v>2007</v>
      </c>
      <c r="M1900" s="2" t="str">
        <f>VLOOKUP(A1900,Bransje!$A$2:$B$418,2,TRUE)</f>
        <v>Retailers</v>
      </c>
      <c r="N1900" t="s">
        <v>403</v>
      </c>
      <c r="O1900">
        <f>IFERROR(VLOOKUP(A1900,Størrelse!$A$2:$B$409,2,TRUE),0)</f>
        <v>0</v>
      </c>
    </row>
    <row r="1901" spans="1:15" x14ac:dyDescent="0.3">
      <c r="A1901" t="s">
        <v>177</v>
      </c>
      <c r="B1901" s="1">
        <v>38806</v>
      </c>
      <c r="C1901">
        <v>4.0887700000000002</v>
      </c>
      <c r="D1901">
        <f t="shared" si="488"/>
        <v>7.5358929678467926E-2</v>
      </c>
      <c r="E1901">
        <v>23.909390964</v>
      </c>
      <c r="F1901">
        <f t="shared" si="489"/>
        <v>0.44066702512273181</v>
      </c>
      <c r="G1901">
        <v>81.15625</v>
      </c>
      <c r="H1901">
        <f t="shared" si="490"/>
        <v>1.4957672201464405</v>
      </c>
      <c r="I1901">
        <v>0.10839302526131989</v>
      </c>
      <c r="J1901">
        <f t="shared" si="491"/>
        <v>1.9977602966917193E-3</v>
      </c>
      <c r="K1901">
        <v>1</v>
      </c>
      <c r="L1901">
        <v>2006</v>
      </c>
      <c r="M1901" s="2" t="str">
        <f>VLOOKUP(A1901,Bransje!$A$2:$B$418,2,TRUE)</f>
        <v>Retailers</v>
      </c>
      <c r="N1901" t="s">
        <v>403</v>
      </c>
      <c r="O1901">
        <f>IFERROR(VLOOKUP(A1901,Størrelse!$A$2:$B$409,2,TRUE),0)</f>
        <v>0</v>
      </c>
    </row>
    <row r="1902" spans="1:15" x14ac:dyDescent="0.3">
      <c r="A1902" t="s">
        <v>177</v>
      </c>
      <c r="B1902" s="1">
        <v>38383</v>
      </c>
      <c r="C1902">
        <v>2.5931700000000002</v>
      </c>
      <c r="D1902">
        <f t="shared" si="488"/>
        <v>3.5053603686635945E-2</v>
      </c>
      <c r="E1902">
        <v>27.024029268</v>
      </c>
      <c r="F1902">
        <f t="shared" si="489"/>
        <v>0.36530177812350229</v>
      </c>
      <c r="G1902">
        <v>54.257272727272721</v>
      </c>
      <c r="H1902">
        <f t="shared" si="490"/>
        <v>0.73343164362519186</v>
      </c>
      <c r="I1902">
        <v>1.1024068597308423E-2</v>
      </c>
      <c r="J1902">
        <f t="shared" si="491"/>
        <v>1.4901966767482967E-4</v>
      </c>
      <c r="K1902">
        <v>1</v>
      </c>
      <c r="L1902">
        <v>2005</v>
      </c>
      <c r="M1902" s="2" t="str">
        <f>VLOOKUP(A1902,Bransje!$A$2:$B$418,2,TRUE)</f>
        <v>Retailers</v>
      </c>
      <c r="N1902" t="s">
        <v>403</v>
      </c>
      <c r="O1902">
        <f>IFERROR(VLOOKUP(A1902,Størrelse!$A$2:$B$409,2,TRUE),0)</f>
        <v>0</v>
      </c>
    </row>
    <row r="1903" spans="1:15" x14ac:dyDescent="0.3">
      <c r="A1903" t="s">
        <v>177</v>
      </c>
      <c r="B1903" s="1">
        <v>38041</v>
      </c>
      <c r="C1903">
        <v>5.4431700000000003</v>
      </c>
      <c r="D1903">
        <f t="shared" si="488"/>
        <v>0.12358074303405574</v>
      </c>
      <c r="E1903">
        <v>24.451931256999998</v>
      </c>
      <c r="F1903">
        <f t="shared" si="489"/>
        <v>0.55515220604127957</v>
      </c>
      <c r="G1903">
        <v>73.977272727272734</v>
      </c>
      <c r="H1903">
        <f t="shared" si="490"/>
        <v>1.6795665634674923</v>
      </c>
      <c r="I1903">
        <v>0.10134726003252603</v>
      </c>
      <c r="J1903">
        <f t="shared" si="491"/>
        <v>2.300969784020199E-3</v>
      </c>
      <c r="K1903">
        <v>0</v>
      </c>
      <c r="L1903">
        <v>2004</v>
      </c>
      <c r="M1903" s="2" t="str">
        <f>VLOOKUP(A1903,Bransje!$A$2:$B$418,2,TRUE)</f>
        <v>Retailers</v>
      </c>
      <c r="N1903" t="s">
        <v>403</v>
      </c>
      <c r="O1903">
        <f>IFERROR(VLOOKUP(A1903,Størrelse!$A$2:$B$409,2,TRUE),0)</f>
        <v>0</v>
      </c>
    </row>
    <row r="1904" spans="1:15" x14ac:dyDescent="0.3">
      <c r="A1904" t="s">
        <v>177</v>
      </c>
      <c r="B1904" s="1">
        <v>37656</v>
      </c>
      <c r="C1904">
        <v>5.0182200000000003</v>
      </c>
      <c r="D1904">
        <f t="shared" si="488"/>
        <v>8.5553031433137985E-2</v>
      </c>
      <c r="E1904">
        <v>20.537318712000001</v>
      </c>
      <c r="F1904">
        <f t="shared" si="489"/>
        <v>0.35013010057751731</v>
      </c>
      <c r="G1904">
        <v>44.045454545454547</v>
      </c>
      <c r="H1904">
        <f t="shared" si="490"/>
        <v>0.75090812224536252</v>
      </c>
      <c r="I1904">
        <v>0.11287921662983547</v>
      </c>
      <c r="J1904">
        <f t="shared" si="491"/>
        <v>1.9244192499492461E-3</v>
      </c>
      <c r="K1904">
        <v>0</v>
      </c>
      <c r="L1904">
        <v>2003</v>
      </c>
      <c r="M1904" s="2" t="str">
        <f>VLOOKUP(A1904,Bransje!$A$2:$B$418,2,TRUE)</f>
        <v>Retailers</v>
      </c>
      <c r="N1904" t="s">
        <v>403</v>
      </c>
      <c r="O1904">
        <f>IFERROR(VLOOKUP(A1904,Størrelse!$A$2:$B$409,2,TRUE),0)</f>
        <v>0</v>
      </c>
    </row>
    <row r="1905" spans="1:15" x14ac:dyDescent="0.3">
      <c r="A1905" t="s">
        <v>177</v>
      </c>
      <c r="B1905" s="1">
        <v>37384</v>
      </c>
      <c r="C1905">
        <v>3.51139</v>
      </c>
      <c r="D1905">
        <f t="shared" si="488"/>
        <v>0.15221789162561578</v>
      </c>
      <c r="E1905">
        <v>14.485792137000001</v>
      </c>
      <c r="F1905">
        <f t="shared" si="489"/>
        <v>0.62795552120985232</v>
      </c>
      <c r="G1905">
        <v>58.65625</v>
      </c>
      <c r="H1905">
        <f t="shared" si="490"/>
        <v>2.5427339901477835</v>
      </c>
      <c r="I1905">
        <v>-1.6485594016804606E-2</v>
      </c>
      <c r="J1905">
        <f t="shared" si="491"/>
        <v>-7.1464644013734258E-4</v>
      </c>
      <c r="K1905">
        <v>0</v>
      </c>
      <c r="L1905">
        <v>2002</v>
      </c>
      <c r="M1905" s="2" t="str">
        <f>VLOOKUP(A1905,Bransje!$A$2:$B$418,2,TRUE)</f>
        <v>Retailers</v>
      </c>
      <c r="N1905" t="s">
        <v>403</v>
      </c>
      <c r="O1905">
        <f>IFERROR(VLOOKUP(A1905,Størrelse!$A$2:$B$409,2,TRUE),0)</f>
        <v>0</v>
      </c>
    </row>
    <row r="1906" spans="1:15" x14ac:dyDescent="0.3">
      <c r="A1906" t="s">
        <v>177</v>
      </c>
      <c r="B1906" s="1">
        <v>36942</v>
      </c>
      <c r="C1906">
        <v>2.2493500000000002</v>
      </c>
      <c r="D1906" t="e">
        <f t="shared" si="488"/>
        <v>#DIV/0!</v>
      </c>
      <c r="E1906">
        <v>9.5871739130000009</v>
      </c>
      <c r="F1906" t="e">
        <f t="shared" si="489"/>
        <v>#DIV/0!</v>
      </c>
      <c r="G1906">
        <v>23.068181818181817</v>
      </c>
      <c r="H1906" t="e">
        <f t="shared" si="490"/>
        <v>#DIV/0!</v>
      </c>
      <c r="I1906">
        <v>0.18103959553230853</v>
      </c>
      <c r="J1906" t="e">
        <f t="shared" si="491"/>
        <v>#DIV/0!</v>
      </c>
      <c r="K1906">
        <v>0</v>
      </c>
      <c r="L1906">
        <v>2001</v>
      </c>
      <c r="M1906" s="2" t="str">
        <f>VLOOKUP(A1906,Bransje!$A$2:$B$418,2,TRUE)</f>
        <v>Retailers</v>
      </c>
      <c r="N1906" t="s">
        <v>403</v>
      </c>
      <c r="O1906">
        <f>IFERROR(VLOOKUP(A1906,Størrelse!$A$2:$B$409,2,TRUE),0)</f>
        <v>0</v>
      </c>
    </row>
    <row r="1907" spans="1:15" x14ac:dyDescent="0.3">
      <c r="A1907" t="s">
        <v>177</v>
      </c>
      <c r="B1907" s="1">
        <v>36524</v>
      </c>
      <c r="C1907">
        <v>0.74738000000000004</v>
      </c>
      <c r="D1907" t="e">
        <f t="shared" si="488"/>
        <v>#DIV/0!</v>
      </c>
      <c r="E1907">
        <v>1.169</v>
      </c>
      <c r="F1907" t="e">
        <f t="shared" si="489"/>
        <v>#DIV/0!</v>
      </c>
      <c r="G1907" t="e">
        <v>#DIV/0!</v>
      </c>
      <c r="H1907" t="e">
        <f t="shared" si="490"/>
        <v>#DIV/0!</v>
      </c>
      <c r="I1907">
        <v>0</v>
      </c>
      <c r="J1907" t="e">
        <f t="shared" si="491"/>
        <v>#DIV/0!</v>
      </c>
      <c r="K1907">
        <v>0</v>
      </c>
      <c r="L1907">
        <v>1999</v>
      </c>
      <c r="M1907" s="2" t="str">
        <f>VLOOKUP(A1907,Bransje!$A$2:$B$418,2,TRUE)</f>
        <v>Retailers</v>
      </c>
      <c r="N1907" t="s">
        <v>403</v>
      </c>
      <c r="O1907">
        <f>IFERROR(VLOOKUP(A1907,Størrelse!$A$2:$B$409,2,TRUE),0)</f>
        <v>0</v>
      </c>
    </row>
    <row r="1908" spans="1:15" x14ac:dyDescent="0.3">
      <c r="A1908" t="s">
        <v>177</v>
      </c>
      <c r="B1908" s="1">
        <v>36157</v>
      </c>
      <c r="C1908">
        <v>0.70013000000000003</v>
      </c>
      <c r="D1908" t="e">
        <f>C1908/#REF!</f>
        <v>#REF!</v>
      </c>
      <c r="E1908" t="s">
        <v>13</v>
      </c>
      <c r="F1908" t="e">
        <f>E1908/#REF!</f>
        <v>#VALUE!</v>
      </c>
      <c r="G1908" t="e">
        <v>#DIV/0!</v>
      </c>
      <c r="H1908" t="e">
        <f>G1908/#REF!</f>
        <v>#DIV/0!</v>
      </c>
      <c r="I1908">
        <v>0</v>
      </c>
      <c r="J1908" t="e">
        <f>+I1908/#REF!</f>
        <v>#REF!</v>
      </c>
      <c r="K1908">
        <v>0</v>
      </c>
      <c r="L1908">
        <v>1998</v>
      </c>
      <c r="M1908" s="2" t="str">
        <f>VLOOKUP(A1908,Bransje!$A$2:$B$418,2,TRUE)</f>
        <v>Retailers</v>
      </c>
      <c r="N1908" t="s">
        <v>403</v>
      </c>
      <c r="O1908">
        <f>IFERROR(VLOOKUP(A1908,Størrelse!$A$2:$B$409,2,TRUE),0)</f>
        <v>0</v>
      </c>
    </row>
    <row r="1909" spans="1:15" x14ac:dyDescent="0.3">
      <c r="A1909" t="s">
        <v>178</v>
      </c>
      <c r="B1909" s="1">
        <v>43145</v>
      </c>
      <c r="C1909">
        <v>1.59761</v>
      </c>
      <c r="D1909">
        <f>C1909/G1910</f>
        <v>8.3664413234944071E-2</v>
      </c>
      <c r="E1909">
        <v>8.1788710999000003</v>
      </c>
      <c r="F1909">
        <f>E1909/G1910</f>
        <v>0.42831507783337308</v>
      </c>
      <c r="G1909">
        <v>17.938181818181814</v>
      </c>
      <c r="H1909">
        <f>G1909/G1910</f>
        <v>0.93939538205189221</v>
      </c>
      <c r="I1909">
        <v>2.8321264907544608E-2</v>
      </c>
      <c r="J1909">
        <f>+I1909/G1910</f>
        <v>1.4831416995143571E-3</v>
      </c>
      <c r="K1909">
        <v>1</v>
      </c>
      <c r="L1909">
        <v>2018</v>
      </c>
      <c r="M1909" s="2" t="str">
        <f>VLOOKUP(A1909,Bransje!$A$2:$B$418,2,TRUE)</f>
        <v>Banking &amp; Investment Services</v>
      </c>
      <c r="N1909" t="s">
        <v>466</v>
      </c>
      <c r="O1909">
        <f>IFERROR(VLOOKUP(A1909,Størrelse!$A$2:$B$409,2,TRUE),0)</f>
        <v>0</v>
      </c>
    </row>
    <row r="1910" spans="1:15" x14ac:dyDescent="0.3">
      <c r="A1910" t="s">
        <v>178</v>
      </c>
      <c r="B1910" s="1">
        <v>43038</v>
      </c>
      <c r="C1910">
        <v>0.87058999999999997</v>
      </c>
      <c r="D1910">
        <f>C1910/G1911</f>
        <v>8.9342189281641948E-2</v>
      </c>
      <c r="E1910">
        <v>4.8410676803000001</v>
      </c>
      <c r="F1910">
        <f>E1910/G1911</f>
        <v>0.49680284062371716</v>
      </c>
      <c r="G1910">
        <v>19.095454545454544</v>
      </c>
      <c r="H1910">
        <f>G1910/G1911</f>
        <v>1.9596247538094742</v>
      </c>
      <c r="I1910">
        <v>7.8483757621549133E-3</v>
      </c>
      <c r="J1910">
        <f>+I1910/G1911</f>
        <v>8.0542054571715175E-4</v>
      </c>
      <c r="K1910">
        <v>1</v>
      </c>
      <c r="L1910">
        <v>2017</v>
      </c>
      <c r="M1910" s="2" t="str">
        <f>VLOOKUP(A1910,Bransje!$A$2:$B$418,2,TRUE)</f>
        <v>Banking &amp; Investment Services</v>
      </c>
      <c r="N1910" t="s">
        <v>466</v>
      </c>
      <c r="O1910">
        <f>IFERROR(VLOOKUP(A1910,Størrelse!$A$2:$B$409,2,TRUE),0)</f>
        <v>0</v>
      </c>
    </row>
    <row r="1911" spans="1:15" x14ac:dyDescent="0.3">
      <c r="A1911" t="s">
        <v>178</v>
      </c>
      <c r="B1911" s="1">
        <v>42368</v>
      </c>
      <c r="C1911">
        <v>8.3349999999999994E-2</v>
      </c>
      <c r="D1911" t="e">
        <f>C1911/G1912</f>
        <v>#DIV/0!</v>
      </c>
      <c r="E1911">
        <v>2.4678034916999998</v>
      </c>
      <c r="F1911" t="e">
        <f>E1911/G1912</f>
        <v>#DIV/0!</v>
      </c>
      <c r="G1911">
        <v>9.7444444444444454</v>
      </c>
      <c r="H1911" t="e">
        <f>G1911/G1912</f>
        <v>#DIV/0!</v>
      </c>
      <c r="I1911">
        <v>-2.5228707640768011E-2</v>
      </c>
      <c r="J1911" t="e">
        <f>+I1911/G1912</f>
        <v>#DIV/0!</v>
      </c>
      <c r="K1911">
        <v>1</v>
      </c>
      <c r="L1911">
        <v>2015</v>
      </c>
      <c r="M1911" s="2" t="str">
        <f>VLOOKUP(A1911,Bransje!$A$2:$B$418,2,TRUE)</f>
        <v>Banking &amp; Investment Services</v>
      </c>
      <c r="N1911" t="s">
        <v>466</v>
      </c>
      <c r="O1911">
        <f>IFERROR(VLOOKUP(A1911,Størrelse!$A$2:$B$409,2,TRUE),0)</f>
        <v>0</v>
      </c>
    </row>
    <row r="1912" spans="1:15" x14ac:dyDescent="0.3">
      <c r="A1912" t="s">
        <v>178</v>
      </c>
      <c r="B1912" s="1">
        <v>42002</v>
      </c>
      <c r="C1912">
        <v>-0.32280999999999999</v>
      </c>
      <c r="D1912" t="e">
        <f>C1912/#REF!</f>
        <v>#REF!</v>
      </c>
      <c r="E1912">
        <v>2.3016687483</v>
      </c>
      <c r="F1912" t="e">
        <f>E1912/#REF!</f>
        <v>#REF!</v>
      </c>
      <c r="G1912" t="e">
        <v>#DIV/0!</v>
      </c>
      <c r="H1912" t="e">
        <f>G1912/#REF!</f>
        <v>#DIV/0!</v>
      </c>
      <c r="I1912">
        <v>0</v>
      </c>
      <c r="J1912" t="e">
        <f>+I1912/#REF!</f>
        <v>#REF!</v>
      </c>
      <c r="K1912">
        <v>1</v>
      </c>
      <c r="L1912">
        <v>2014</v>
      </c>
      <c r="M1912" s="2" t="str">
        <f>VLOOKUP(A1912,Bransje!$A$2:$B$418,2,TRUE)</f>
        <v>Banking &amp; Investment Services</v>
      </c>
      <c r="N1912" t="s">
        <v>466</v>
      </c>
      <c r="O1912">
        <f>IFERROR(VLOOKUP(A1912,Størrelse!$A$2:$B$409,2,TRUE),0)</f>
        <v>0</v>
      </c>
    </row>
    <row r="1913" spans="1:15" x14ac:dyDescent="0.3">
      <c r="A1913" t="s">
        <v>179</v>
      </c>
      <c r="B1913" s="1">
        <v>43158</v>
      </c>
      <c r="C1913">
        <v>-1.976E-2</v>
      </c>
      <c r="D1913">
        <f t="shared" ref="D1913:D1930" si="492">C1913/G1914</f>
        <v>-3.446329475186301E-3</v>
      </c>
      <c r="E1913">
        <v>0.46220355730000001</v>
      </c>
      <c r="F1913">
        <f t="shared" ref="F1913:F1930" si="493">E1913/G1914</f>
        <v>8.06126388187728E-2</v>
      </c>
      <c r="G1913">
        <v>9.4854545454545462</v>
      </c>
      <c r="H1913">
        <f t="shared" ref="H1913:H1930" si="494">G1913/G1914</f>
        <v>1.6543523069605202</v>
      </c>
      <c r="I1913">
        <v>-1.9370015451304123E-2</v>
      </c>
      <c r="J1913">
        <f t="shared" ref="J1913:J1930" si="495">+I1913/G1914</f>
        <v>-3.378312509344306E-3</v>
      </c>
      <c r="K1913">
        <v>1</v>
      </c>
      <c r="L1913">
        <v>2018</v>
      </c>
      <c r="M1913" s="2" t="str">
        <f>VLOOKUP(A1913,Bransje!$A$2:$B$418,2,TRUE)</f>
        <v>Automobiles &amp; Auto Parts</v>
      </c>
      <c r="N1913" t="s">
        <v>425</v>
      </c>
      <c r="O1913">
        <f>IFERROR(VLOOKUP(A1913,Størrelse!$A$2:$B$409,2,TRUE),0)</f>
        <v>1</v>
      </c>
    </row>
    <row r="1914" spans="1:15" x14ac:dyDescent="0.3">
      <c r="A1914" t="s">
        <v>179</v>
      </c>
      <c r="B1914" s="1">
        <v>42793</v>
      </c>
      <c r="C1914">
        <v>6.6600000000000001E-3</v>
      </c>
      <c r="D1914">
        <f t="shared" si="492"/>
        <v>1.0808498082030098E-3</v>
      </c>
      <c r="E1914">
        <v>0.50500567100000004</v>
      </c>
      <c r="F1914">
        <f t="shared" si="493"/>
        <v>8.1957249645913249E-2</v>
      </c>
      <c r="G1914">
        <v>5.7336363636363634</v>
      </c>
      <c r="H1914">
        <f t="shared" si="494"/>
        <v>0.93051047506639117</v>
      </c>
      <c r="I1914">
        <v>6.0553970786895173E-3</v>
      </c>
      <c r="J1914">
        <f t="shared" si="495"/>
        <v>9.8272894460880327E-4</v>
      </c>
      <c r="K1914">
        <v>1</v>
      </c>
      <c r="L1914">
        <v>2017</v>
      </c>
      <c r="M1914" s="2" t="str">
        <f>VLOOKUP(A1914,Bransje!$A$2:$B$418,2,TRUE)</f>
        <v>Automobiles &amp; Auto Parts</v>
      </c>
      <c r="N1914" t="s">
        <v>425</v>
      </c>
      <c r="O1914">
        <f>IFERROR(VLOOKUP(A1914,Størrelse!$A$2:$B$409,2,TRUE),0)</f>
        <v>1</v>
      </c>
    </row>
    <row r="1915" spans="1:15" x14ac:dyDescent="0.3">
      <c r="A1915" t="s">
        <v>179</v>
      </c>
      <c r="B1915" s="1">
        <v>42410</v>
      </c>
      <c r="C1915">
        <v>-2.085E-2</v>
      </c>
      <c r="D1915">
        <f t="shared" si="492"/>
        <v>-3.5580204778157E-3</v>
      </c>
      <c r="E1915">
        <v>0.52196574799999995</v>
      </c>
      <c r="F1915">
        <f t="shared" si="493"/>
        <v>8.9072653242320818E-2</v>
      </c>
      <c r="G1915">
        <v>6.1618181818181821</v>
      </c>
      <c r="H1915">
        <f t="shared" si="494"/>
        <v>1.0515048091839903</v>
      </c>
      <c r="I1915">
        <v>0.21038810904050842</v>
      </c>
      <c r="J1915">
        <f t="shared" si="495"/>
        <v>3.5902407686093589E-2</v>
      </c>
      <c r="K1915">
        <v>1</v>
      </c>
      <c r="L1915">
        <v>2016</v>
      </c>
      <c r="M1915" s="2" t="str">
        <f>VLOOKUP(A1915,Bransje!$A$2:$B$418,2,TRUE)</f>
        <v>Automobiles &amp; Auto Parts</v>
      </c>
      <c r="N1915" t="s">
        <v>425</v>
      </c>
      <c r="O1915">
        <f>IFERROR(VLOOKUP(A1915,Størrelse!$A$2:$B$409,2,TRUE),0)</f>
        <v>1</v>
      </c>
    </row>
    <row r="1916" spans="1:15" x14ac:dyDescent="0.3">
      <c r="A1916" t="s">
        <v>179</v>
      </c>
      <c r="B1916" s="1">
        <v>42051</v>
      </c>
      <c r="C1916">
        <v>1.2710000000000001E-2</v>
      </c>
      <c r="D1916">
        <f t="shared" si="492"/>
        <v>2.1790835411471319E-3</v>
      </c>
      <c r="E1916">
        <v>0.51395117099999998</v>
      </c>
      <c r="F1916">
        <f t="shared" si="493"/>
        <v>8.8115069841022423E-2</v>
      </c>
      <c r="G1916">
        <v>5.8599999999999994</v>
      </c>
      <c r="H1916">
        <f t="shared" si="494"/>
        <v>1.0046758104738152</v>
      </c>
      <c r="I1916">
        <v>-8.5961978333717659E-2</v>
      </c>
      <c r="J1916">
        <f t="shared" si="495"/>
        <v>-1.4737870350232139E-2</v>
      </c>
      <c r="K1916">
        <v>1</v>
      </c>
      <c r="L1916">
        <v>2015</v>
      </c>
      <c r="M1916" s="2" t="str">
        <f>VLOOKUP(A1916,Bransje!$A$2:$B$418,2,TRUE)</f>
        <v>Automobiles &amp; Auto Parts</v>
      </c>
      <c r="N1916" t="s">
        <v>425</v>
      </c>
      <c r="O1916">
        <f>IFERROR(VLOOKUP(A1916,Størrelse!$A$2:$B$409,2,TRUE),0)</f>
        <v>1</v>
      </c>
    </row>
    <row r="1917" spans="1:15" x14ac:dyDescent="0.3">
      <c r="A1917" t="s">
        <v>179</v>
      </c>
      <c r="B1917" s="1">
        <v>41682</v>
      </c>
      <c r="C1917">
        <v>1.576E-2</v>
      </c>
      <c r="D1917">
        <f t="shared" si="492"/>
        <v>1.0525804493017606E-2</v>
      </c>
      <c r="E1917">
        <v>0.46723361699999999</v>
      </c>
      <c r="F1917">
        <f t="shared" si="493"/>
        <v>0.31205645336976312</v>
      </c>
      <c r="G1917">
        <v>5.8327272727272739</v>
      </c>
      <c r="H1917">
        <f t="shared" si="494"/>
        <v>3.8955676988463876</v>
      </c>
      <c r="I1917">
        <v>-0.12460386896760289</v>
      </c>
      <c r="J1917">
        <f t="shared" si="495"/>
        <v>-8.3220556080366215E-2</v>
      </c>
      <c r="K1917">
        <v>1</v>
      </c>
      <c r="L1917">
        <v>2014</v>
      </c>
      <c r="M1917" s="2" t="str">
        <f>VLOOKUP(A1917,Bransje!$A$2:$B$418,2,TRUE)</f>
        <v>Automobiles &amp; Auto Parts</v>
      </c>
      <c r="N1917" t="s">
        <v>425</v>
      </c>
      <c r="O1917">
        <f>IFERROR(VLOOKUP(A1917,Størrelse!$A$2:$B$409,2,TRUE),0)</f>
        <v>1</v>
      </c>
    </row>
    <row r="1918" spans="1:15" x14ac:dyDescent="0.3">
      <c r="A1918" t="s">
        <v>179</v>
      </c>
      <c r="B1918" s="1">
        <v>41311</v>
      </c>
      <c r="C1918">
        <v>1.3010000000000001E-2</v>
      </c>
      <c r="D1918">
        <f t="shared" si="492"/>
        <v>6.1872027669693059E-3</v>
      </c>
      <c r="E1918">
        <v>0.45484113100000001</v>
      </c>
      <c r="F1918">
        <f t="shared" si="493"/>
        <v>0.21631009256377007</v>
      </c>
      <c r="G1918">
        <v>1.4972727272727275</v>
      </c>
      <c r="H1918">
        <f t="shared" si="494"/>
        <v>0.71206225680933888</v>
      </c>
      <c r="I1918">
        <v>-3.9267573406649436E-2</v>
      </c>
      <c r="J1918">
        <f t="shared" si="495"/>
        <v>-1.8674591762781838E-2</v>
      </c>
      <c r="K1918">
        <v>1</v>
      </c>
      <c r="L1918">
        <v>2013</v>
      </c>
      <c r="M1918" s="2" t="str">
        <f>VLOOKUP(A1918,Bransje!$A$2:$B$418,2,TRUE)</f>
        <v>Automobiles &amp; Auto Parts</v>
      </c>
      <c r="N1918" t="s">
        <v>425</v>
      </c>
      <c r="O1918">
        <f>IFERROR(VLOOKUP(A1918,Størrelse!$A$2:$B$409,2,TRUE),0)</f>
        <v>1</v>
      </c>
    </row>
    <row r="1919" spans="1:15" x14ac:dyDescent="0.3">
      <c r="A1919" t="s">
        <v>179</v>
      </c>
      <c r="B1919" s="1">
        <v>40952</v>
      </c>
      <c r="C1919">
        <v>1.8769999999999998E-2</v>
      </c>
      <c r="D1919">
        <f t="shared" si="492"/>
        <v>4.1931356620633622E-3</v>
      </c>
      <c r="E1919">
        <v>0.44694694699999998</v>
      </c>
      <c r="F1919">
        <f t="shared" si="493"/>
        <v>9.9845987347684795E-2</v>
      </c>
      <c r="G1919">
        <v>2.1027272727272721</v>
      </c>
      <c r="H1919">
        <f t="shared" si="494"/>
        <v>0.46974004874086095</v>
      </c>
      <c r="I1919">
        <v>-0.16138004533646733</v>
      </c>
      <c r="J1919">
        <f t="shared" si="495"/>
        <v>-3.6051594205953302E-2</v>
      </c>
      <c r="K1919">
        <v>1</v>
      </c>
      <c r="L1919">
        <v>2012</v>
      </c>
      <c r="M1919" s="2" t="str">
        <f>VLOOKUP(A1919,Bransje!$A$2:$B$418,2,TRUE)</f>
        <v>Automobiles &amp; Auto Parts</v>
      </c>
      <c r="N1919" t="s">
        <v>425</v>
      </c>
      <c r="O1919">
        <f>IFERROR(VLOOKUP(A1919,Størrelse!$A$2:$B$409,2,TRUE),0)</f>
        <v>1</v>
      </c>
    </row>
    <row r="1920" spans="1:15" x14ac:dyDescent="0.3">
      <c r="A1920" t="s">
        <v>179</v>
      </c>
      <c r="B1920" s="1">
        <v>40583</v>
      </c>
      <c r="C1920">
        <v>-2.4510000000000001E-2</v>
      </c>
      <c r="D1920">
        <f t="shared" si="492"/>
        <v>-4.8975476839237054E-3</v>
      </c>
      <c r="E1920">
        <v>0.42110527599999997</v>
      </c>
      <c r="F1920">
        <f t="shared" si="493"/>
        <v>8.4144560145322428E-2</v>
      </c>
      <c r="G1920">
        <v>4.4763636363636365</v>
      </c>
      <c r="H1920">
        <f t="shared" si="494"/>
        <v>0.89445958219800181</v>
      </c>
      <c r="I1920">
        <v>-0.11709923215125595</v>
      </c>
      <c r="J1920">
        <f t="shared" si="495"/>
        <v>-2.3398574998434431E-2</v>
      </c>
      <c r="K1920">
        <v>1</v>
      </c>
      <c r="L1920">
        <v>2011</v>
      </c>
      <c r="M1920" s="2" t="str">
        <f>VLOOKUP(A1920,Bransje!$A$2:$B$418,2,TRUE)</f>
        <v>Automobiles &amp; Auto Parts</v>
      </c>
      <c r="N1920" t="s">
        <v>425</v>
      </c>
      <c r="O1920">
        <f>IFERROR(VLOOKUP(A1920,Størrelse!$A$2:$B$409,2,TRUE),0)</f>
        <v>1</v>
      </c>
    </row>
    <row r="1921" spans="1:15" x14ac:dyDescent="0.3">
      <c r="A1921" t="s">
        <v>179</v>
      </c>
      <c r="B1921" s="1">
        <v>40219</v>
      </c>
      <c r="C1921">
        <v>-0.18115000000000001</v>
      </c>
      <c r="D1921">
        <f t="shared" si="492"/>
        <v>-9.8163317118417429E-2</v>
      </c>
      <c r="E1921">
        <v>1.1524064169999999</v>
      </c>
      <c r="F1921">
        <f t="shared" si="493"/>
        <v>0.62447715463025222</v>
      </c>
      <c r="G1921">
        <v>5.0045454545454549</v>
      </c>
      <c r="H1921">
        <f t="shared" si="494"/>
        <v>2.711911578736296</v>
      </c>
      <c r="I1921">
        <v>-0.20192820838124703</v>
      </c>
      <c r="J1921">
        <f t="shared" si="495"/>
        <v>-0.10942281399106944</v>
      </c>
      <c r="K1921">
        <v>1</v>
      </c>
      <c r="L1921">
        <v>2010</v>
      </c>
      <c r="M1921" s="2" t="str">
        <f>VLOOKUP(A1921,Bransje!$A$2:$B$418,2,TRUE)</f>
        <v>Automobiles &amp; Auto Parts</v>
      </c>
      <c r="N1921" t="s">
        <v>425</v>
      </c>
      <c r="O1921">
        <f>IFERROR(VLOOKUP(A1921,Størrelse!$A$2:$B$409,2,TRUE),0)</f>
        <v>1</v>
      </c>
    </row>
    <row r="1922" spans="1:15" x14ac:dyDescent="0.3">
      <c r="A1922" t="s">
        <v>179</v>
      </c>
      <c r="B1922" s="1">
        <v>39848</v>
      </c>
      <c r="C1922">
        <v>-0.92762999999999995</v>
      </c>
      <c r="D1922">
        <f t="shared" si="492"/>
        <v>-5.0165169673729887E-2</v>
      </c>
      <c r="E1922">
        <v>0.82116860300000005</v>
      </c>
      <c r="F1922">
        <f t="shared" si="493"/>
        <v>4.440785906043869E-2</v>
      </c>
      <c r="G1922">
        <v>1.8453940363636365</v>
      </c>
      <c r="H1922">
        <f t="shared" si="494"/>
        <v>9.9796799315536464E-2</v>
      </c>
      <c r="I1922">
        <v>-8.8934625633306563E-2</v>
      </c>
      <c r="J1922">
        <f t="shared" si="495"/>
        <v>-4.8094828592913893E-3</v>
      </c>
      <c r="K1922">
        <v>1</v>
      </c>
      <c r="L1922">
        <v>2009</v>
      </c>
      <c r="M1922" s="2" t="str">
        <f>VLOOKUP(A1922,Bransje!$A$2:$B$418,2,TRUE)</f>
        <v>Automobiles &amp; Auto Parts</v>
      </c>
      <c r="N1922" t="s">
        <v>425</v>
      </c>
      <c r="O1922">
        <f>IFERROR(VLOOKUP(A1922,Størrelse!$A$2:$B$409,2,TRUE),0)</f>
        <v>1</v>
      </c>
    </row>
    <row r="1923" spans="1:15" x14ac:dyDescent="0.3">
      <c r="A1923" t="s">
        <v>179</v>
      </c>
      <c r="B1923" s="1">
        <v>39484</v>
      </c>
      <c r="C1923">
        <v>0.21710199999999999</v>
      </c>
      <c r="D1923">
        <f t="shared" si="492"/>
        <v>5.9258348011983313E-3</v>
      </c>
      <c r="E1923">
        <v>0.895389078</v>
      </c>
      <c r="F1923">
        <f t="shared" si="493"/>
        <v>2.4439792166932074E-2</v>
      </c>
      <c r="G1923">
        <v>18.4915152491904</v>
      </c>
      <c r="H1923">
        <f t="shared" si="494"/>
        <v>0.50472895040369092</v>
      </c>
      <c r="I1923">
        <v>-7.9678407120268968E-2</v>
      </c>
      <c r="J1923">
        <f t="shared" si="495"/>
        <v>-2.1748352286820884E-3</v>
      </c>
      <c r="K1923">
        <v>1</v>
      </c>
      <c r="L1923">
        <v>2008</v>
      </c>
      <c r="M1923" s="2" t="str">
        <f>VLOOKUP(A1923,Bransje!$A$2:$B$418,2,TRUE)</f>
        <v>Automobiles &amp; Auto Parts</v>
      </c>
      <c r="N1923" t="s">
        <v>425</v>
      </c>
      <c r="O1923">
        <f>IFERROR(VLOOKUP(A1923,Størrelse!$A$2:$B$409,2,TRUE),0)</f>
        <v>1</v>
      </c>
    </row>
    <row r="1924" spans="1:15" x14ac:dyDescent="0.3">
      <c r="A1924" t="s">
        <v>179</v>
      </c>
      <c r="B1924" s="1">
        <v>39113</v>
      </c>
      <c r="C1924">
        <v>0.27116699999999999</v>
      </c>
      <c r="D1924">
        <f t="shared" si="492"/>
        <v>8.4584472795423329E-3</v>
      </c>
      <c r="E1924">
        <v>0.93111969699999997</v>
      </c>
      <c r="F1924">
        <f t="shared" si="493"/>
        <v>2.9044193681450659E-2</v>
      </c>
      <c r="G1924">
        <v>36.636525870767997</v>
      </c>
      <c r="H1924">
        <f t="shared" si="494"/>
        <v>1.1427943760984185</v>
      </c>
      <c r="I1924">
        <v>-4.0692264629544228E-2</v>
      </c>
      <c r="J1924">
        <f t="shared" si="495"/>
        <v>-1.2693040637473773E-3</v>
      </c>
      <c r="K1924">
        <v>1</v>
      </c>
      <c r="L1924">
        <v>2007</v>
      </c>
      <c r="M1924" s="2" t="str">
        <f>VLOOKUP(A1924,Bransje!$A$2:$B$418,2,TRUE)</f>
        <v>Automobiles &amp; Auto Parts</v>
      </c>
      <c r="N1924" t="s">
        <v>425</v>
      </c>
      <c r="O1924">
        <f>IFERROR(VLOOKUP(A1924,Størrelse!$A$2:$B$409,2,TRUE),0)</f>
        <v>1</v>
      </c>
    </row>
    <row r="1925" spans="1:15" x14ac:dyDescent="0.3">
      <c r="A1925" t="s">
        <v>179</v>
      </c>
      <c r="B1925" s="1">
        <v>38742</v>
      </c>
      <c r="C1925">
        <v>0.31078</v>
      </c>
      <c r="D1925" t="e">
        <f t="shared" si="492"/>
        <v>#DIV/0!</v>
      </c>
      <c r="E1925">
        <v>0.85696357199999995</v>
      </c>
      <c r="F1925" t="e">
        <f t="shared" si="493"/>
        <v>#DIV/0!</v>
      </c>
      <c r="G1925">
        <v>32.058720831167989</v>
      </c>
      <c r="H1925" t="e">
        <f t="shared" si="494"/>
        <v>#DIV/0!</v>
      </c>
      <c r="I1925">
        <v>2.5619478560653386E-3</v>
      </c>
      <c r="J1925" t="e">
        <f t="shared" si="495"/>
        <v>#DIV/0!</v>
      </c>
      <c r="K1925">
        <v>1</v>
      </c>
      <c r="L1925">
        <v>2006</v>
      </c>
      <c r="M1925" s="2" t="str">
        <f>VLOOKUP(A1925,Bransje!$A$2:$B$418,2,TRUE)</f>
        <v>Automobiles &amp; Auto Parts</v>
      </c>
      <c r="N1925" t="s">
        <v>425</v>
      </c>
      <c r="O1925">
        <f>IFERROR(VLOOKUP(A1925,Størrelse!$A$2:$B$409,2,TRUE),0)</f>
        <v>1</v>
      </c>
    </row>
    <row r="1926" spans="1:15" x14ac:dyDescent="0.3">
      <c r="A1926" t="s">
        <v>179</v>
      </c>
      <c r="B1926" s="1">
        <v>38509</v>
      </c>
      <c r="C1926">
        <v>0.40967799999999999</v>
      </c>
      <c r="D1926" t="e">
        <f t="shared" si="492"/>
        <v>#DIV/0!</v>
      </c>
      <c r="E1926">
        <v>0.662910204</v>
      </c>
      <c r="F1926" t="e">
        <f t="shared" si="493"/>
        <v>#DIV/0!</v>
      </c>
      <c r="G1926" t="e">
        <v>#DIV/0!</v>
      </c>
      <c r="H1926" t="e">
        <f t="shared" si="494"/>
        <v>#DIV/0!</v>
      </c>
      <c r="I1926">
        <v>0</v>
      </c>
      <c r="J1926" t="e">
        <f t="shared" si="495"/>
        <v>#DIV/0!</v>
      </c>
      <c r="K1926">
        <v>1</v>
      </c>
      <c r="L1926">
        <v>2005</v>
      </c>
      <c r="M1926" s="2" t="str">
        <f>VLOOKUP(A1926,Bransje!$A$2:$B$418,2,TRUE)</f>
        <v>Automobiles &amp; Auto Parts</v>
      </c>
      <c r="N1926" t="s">
        <v>425</v>
      </c>
      <c r="O1926">
        <f>IFERROR(VLOOKUP(A1926,Størrelse!$A$2:$B$409,2,TRUE),0)</f>
        <v>1</v>
      </c>
    </row>
    <row r="1927" spans="1:15" x14ac:dyDescent="0.3">
      <c r="A1927" t="s">
        <v>179</v>
      </c>
      <c r="B1927" s="1">
        <v>38057</v>
      </c>
      <c r="C1927">
        <v>9.8712999999999995E-2</v>
      </c>
      <c r="D1927" t="e">
        <f t="shared" si="492"/>
        <v>#DIV/0!</v>
      </c>
      <c r="E1927">
        <v>0.26337000900000002</v>
      </c>
      <c r="F1927" t="e">
        <f t="shared" si="493"/>
        <v>#DIV/0!</v>
      </c>
      <c r="G1927" t="e">
        <v>#DIV/0!</v>
      </c>
      <c r="H1927" t="e">
        <f t="shared" si="494"/>
        <v>#DIV/0!</v>
      </c>
      <c r="I1927">
        <v>0</v>
      </c>
      <c r="J1927" t="e">
        <f t="shared" si="495"/>
        <v>#DIV/0!</v>
      </c>
      <c r="K1927">
        <v>0</v>
      </c>
      <c r="L1927">
        <v>2004</v>
      </c>
      <c r="M1927" s="2" t="str">
        <f>VLOOKUP(A1927,Bransje!$A$2:$B$418,2,TRUE)</f>
        <v>Automobiles &amp; Auto Parts</v>
      </c>
      <c r="N1927" t="s">
        <v>425</v>
      </c>
      <c r="O1927">
        <f>IFERROR(VLOOKUP(A1927,Størrelse!$A$2:$B$409,2,TRUE),0)</f>
        <v>1</v>
      </c>
    </row>
    <row r="1928" spans="1:15" x14ac:dyDescent="0.3">
      <c r="A1928" t="s">
        <v>179</v>
      </c>
      <c r="B1928" s="1">
        <v>37663</v>
      </c>
      <c r="C1928">
        <v>0.64227999999999996</v>
      </c>
      <c r="D1928" t="e">
        <f t="shared" si="492"/>
        <v>#DIV/0!</v>
      </c>
      <c r="E1928">
        <v>1.767104204</v>
      </c>
      <c r="F1928" t="e">
        <f t="shared" si="493"/>
        <v>#DIV/0!</v>
      </c>
      <c r="G1928" t="e">
        <v>#DIV/0!</v>
      </c>
      <c r="H1928" t="e">
        <f t="shared" si="494"/>
        <v>#DIV/0!</v>
      </c>
      <c r="I1928">
        <v>0</v>
      </c>
      <c r="J1928" t="e">
        <f t="shared" si="495"/>
        <v>#DIV/0!</v>
      </c>
      <c r="K1928">
        <v>0</v>
      </c>
      <c r="L1928">
        <v>2003</v>
      </c>
      <c r="M1928" s="2" t="str">
        <f>VLOOKUP(A1928,Bransje!$A$2:$B$418,2,TRUE)</f>
        <v>Automobiles &amp; Auto Parts</v>
      </c>
      <c r="N1928" t="s">
        <v>425</v>
      </c>
      <c r="O1928">
        <f>IFERROR(VLOOKUP(A1928,Størrelse!$A$2:$B$409,2,TRUE),0)</f>
        <v>1</v>
      </c>
    </row>
    <row r="1929" spans="1:15" x14ac:dyDescent="0.3">
      <c r="A1929" t="s">
        <v>179</v>
      </c>
      <c r="B1929" s="1">
        <v>37375</v>
      </c>
      <c r="C1929">
        <v>0.40349299999999999</v>
      </c>
      <c r="D1929" t="e">
        <f t="shared" si="492"/>
        <v>#DIV/0!</v>
      </c>
      <c r="E1929">
        <v>2.482081016</v>
      </c>
      <c r="F1929" t="e">
        <f t="shared" si="493"/>
        <v>#DIV/0!</v>
      </c>
      <c r="G1929" t="e">
        <v>#DIV/0!</v>
      </c>
      <c r="H1929" t="e">
        <f t="shared" si="494"/>
        <v>#DIV/0!</v>
      </c>
      <c r="I1929">
        <v>0</v>
      </c>
      <c r="J1929" t="e">
        <f t="shared" si="495"/>
        <v>#DIV/0!</v>
      </c>
      <c r="K1929">
        <v>0</v>
      </c>
      <c r="L1929">
        <v>2002</v>
      </c>
      <c r="M1929" s="2" t="str">
        <f>VLOOKUP(A1929,Bransje!$A$2:$B$418,2,TRUE)</f>
        <v>Automobiles &amp; Auto Parts</v>
      </c>
      <c r="N1929" t="s">
        <v>425</v>
      </c>
      <c r="O1929">
        <f>IFERROR(VLOOKUP(A1929,Størrelse!$A$2:$B$409,2,TRUE),0)</f>
        <v>1</v>
      </c>
    </row>
    <row r="1930" spans="1:15" x14ac:dyDescent="0.3">
      <c r="A1930" t="s">
        <v>179</v>
      </c>
      <c r="B1930" s="1">
        <v>37011</v>
      </c>
      <c r="C1930">
        <v>0.593476</v>
      </c>
      <c r="D1930" t="e">
        <f t="shared" si="492"/>
        <v>#DIV/0!</v>
      </c>
      <c r="E1930">
        <v>3.0948633170000002</v>
      </c>
      <c r="F1930" t="e">
        <f t="shared" si="493"/>
        <v>#DIV/0!</v>
      </c>
      <c r="G1930" t="e">
        <v>#DIV/0!</v>
      </c>
      <c r="H1930" t="e">
        <f t="shared" si="494"/>
        <v>#DIV/0!</v>
      </c>
      <c r="I1930">
        <v>0</v>
      </c>
      <c r="J1930" t="e">
        <f t="shared" si="495"/>
        <v>#DIV/0!</v>
      </c>
      <c r="K1930">
        <v>0</v>
      </c>
      <c r="L1930">
        <v>2001</v>
      </c>
      <c r="M1930" s="2" t="str">
        <f>VLOOKUP(A1930,Bransje!$A$2:$B$418,2,TRUE)</f>
        <v>Automobiles &amp; Auto Parts</v>
      </c>
      <c r="N1930" t="s">
        <v>425</v>
      </c>
      <c r="O1930">
        <f>IFERROR(VLOOKUP(A1930,Størrelse!$A$2:$B$409,2,TRUE),0)</f>
        <v>1</v>
      </c>
    </row>
    <row r="1931" spans="1:15" x14ac:dyDescent="0.3">
      <c r="A1931" t="s">
        <v>179</v>
      </c>
      <c r="B1931" s="1">
        <v>36641</v>
      </c>
      <c r="C1931">
        <v>-5.3677000000000002E-2</v>
      </c>
      <c r="D1931" t="e">
        <f>C1931/#REF!</f>
        <v>#REF!</v>
      </c>
      <c r="E1931">
        <v>1.824275442</v>
      </c>
      <c r="F1931" t="e">
        <f>E1931/#REF!</f>
        <v>#REF!</v>
      </c>
      <c r="G1931" t="e">
        <v>#DIV/0!</v>
      </c>
      <c r="H1931" t="e">
        <f>G1931/#REF!</f>
        <v>#DIV/0!</v>
      </c>
      <c r="I1931">
        <v>0</v>
      </c>
      <c r="J1931" t="e">
        <f>+I1931/#REF!</f>
        <v>#REF!</v>
      </c>
      <c r="K1931">
        <v>0</v>
      </c>
      <c r="L1931">
        <v>2000</v>
      </c>
      <c r="M1931" s="2" t="str">
        <f>VLOOKUP(A1931,Bransje!$A$2:$B$418,2,TRUE)</f>
        <v>Automobiles &amp; Auto Parts</v>
      </c>
      <c r="N1931" t="s">
        <v>425</v>
      </c>
      <c r="O1931">
        <f>IFERROR(VLOOKUP(A1931,Størrelse!$A$2:$B$409,2,TRUE),0)</f>
        <v>1</v>
      </c>
    </row>
    <row r="1932" spans="1:15" x14ac:dyDescent="0.3">
      <c r="A1932" t="s">
        <v>180</v>
      </c>
      <c r="B1932" s="1">
        <v>43137</v>
      </c>
      <c r="C1932">
        <v>4.62</v>
      </c>
      <c r="D1932">
        <f t="shared" ref="D1932:D1952" si="496">C1932/G1933</f>
        <v>3.3291844087782504E-2</v>
      </c>
      <c r="E1932">
        <v>61.135776129100002</v>
      </c>
      <c r="F1932">
        <f t="shared" ref="F1932:F1952" si="497">E1932/G1933</f>
        <v>0.44054604482155257</v>
      </c>
      <c r="G1932">
        <v>166.94545454545457</v>
      </c>
      <c r="H1932">
        <f t="shared" ref="H1932:H1952" si="498">G1932/G1933</f>
        <v>1.2030134294136916</v>
      </c>
      <c r="I1932">
        <v>0.14406606532504584</v>
      </c>
      <c r="J1932">
        <f t="shared" ref="J1932:J1952" si="499">+I1932/G1933</f>
        <v>1.0381439361778605E-3</v>
      </c>
      <c r="K1932">
        <v>1</v>
      </c>
      <c r="L1932">
        <v>2018</v>
      </c>
      <c r="M1932" s="2" t="str">
        <f>VLOOKUP(A1932,Bransje!$A$2:$B$418,2,TRUE)</f>
        <v>Industrial Goods</v>
      </c>
      <c r="N1932" t="s">
        <v>461</v>
      </c>
      <c r="O1932">
        <f>IFERROR(VLOOKUP(A1932,Størrelse!$A$2:$B$409,2,TRUE),0)</f>
        <v>1</v>
      </c>
    </row>
    <row r="1933" spans="1:15" x14ac:dyDescent="0.3">
      <c r="A1933" t="s">
        <v>180</v>
      </c>
      <c r="B1933" s="1">
        <v>42773</v>
      </c>
      <c r="C1933">
        <v>5.4416700000000002</v>
      </c>
      <c r="D1933">
        <f t="shared" si="496"/>
        <v>4.2064912157413911E-2</v>
      </c>
      <c r="E1933">
        <v>55.758333333000003</v>
      </c>
      <c r="F1933">
        <f t="shared" si="497"/>
        <v>0.43102014523049892</v>
      </c>
      <c r="G1933">
        <v>138.77272727272728</v>
      </c>
      <c r="H1933">
        <f t="shared" si="498"/>
        <v>1.0727336612789879</v>
      </c>
      <c r="I1933">
        <v>1.6877452121897063E-2</v>
      </c>
      <c r="J1933">
        <f t="shared" si="499"/>
        <v>1.3046519560145305E-4</v>
      </c>
      <c r="K1933">
        <v>1</v>
      </c>
      <c r="L1933">
        <v>2017</v>
      </c>
      <c r="M1933" s="2" t="str">
        <f>VLOOKUP(A1933,Bransje!$A$2:$B$418,2,TRUE)</f>
        <v>Industrial Goods</v>
      </c>
      <c r="N1933" t="s">
        <v>461</v>
      </c>
      <c r="O1933">
        <f>IFERROR(VLOOKUP(A1933,Størrelse!$A$2:$B$409,2,TRUE),0)</f>
        <v>1</v>
      </c>
    </row>
    <row r="1934" spans="1:15" x14ac:dyDescent="0.3">
      <c r="A1934" t="s">
        <v>180</v>
      </c>
      <c r="B1934" s="1">
        <v>42410</v>
      </c>
      <c r="C1934">
        <v>6.2249999999999996</v>
      </c>
      <c r="D1934">
        <f t="shared" si="496"/>
        <v>4.5894772117962467E-2</v>
      </c>
      <c r="E1934">
        <v>50.716666666999998</v>
      </c>
      <c r="F1934">
        <f t="shared" si="497"/>
        <v>0.37391644325536194</v>
      </c>
      <c r="G1934">
        <v>129.36363636363637</v>
      </c>
      <c r="H1934">
        <f t="shared" si="498"/>
        <v>0.95375335120643445</v>
      </c>
      <c r="I1934">
        <v>-1.8894783558139117E-2</v>
      </c>
      <c r="J1934">
        <f t="shared" si="499"/>
        <v>-1.3930470451711146E-4</v>
      </c>
      <c r="K1934">
        <v>1</v>
      </c>
      <c r="L1934">
        <v>2016</v>
      </c>
      <c r="M1934" s="2" t="str">
        <f>VLOOKUP(A1934,Bransje!$A$2:$B$418,2,TRUE)</f>
        <v>Industrial Goods</v>
      </c>
      <c r="N1934" t="s">
        <v>461</v>
      </c>
      <c r="O1934">
        <f>IFERROR(VLOOKUP(A1934,Størrelse!$A$2:$B$409,2,TRUE),0)</f>
        <v>1</v>
      </c>
    </row>
    <row r="1935" spans="1:15" x14ac:dyDescent="0.3">
      <c r="A1935" t="s">
        <v>180</v>
      </c>
      <c r="B1935" s="1">
        <v>42040</v>
      </c>
      <c r="C1935">
        <v>7.2750000000000004</v>
      </c>
      <c r="D1935">
        <f t="shared" si="496"/>
        <v>5.3798319327731096E-2</v>
      </c>
      <c r="E1935">
        <v>52.108333332999997</v>
      </c>
      <c r="F1935">
        <f t="shared" si="497"/>
        <v>0.38533893557176468</v>
      </c>
      <c r="G1935">
        <v>135.63636363636363</v>
      </c>
      <c r="H1935">
        <f t="shared" si="498"/>
        <v>1.0030252100840336</v>
      </c>
      <c r="I1935">
        <v>5.5963642143928793E-2</v>
      </c>
      <c r="J1935">
        <f t="shared" si="499"/>
        <v>4.1384878224081799E-4</v>
      </c>
      <c r="K1935">
        <v>1</v>
      </c>
      <c r="L1935">
        <v>2015</v>
      </c>
      <c r="M1935" s="2" t="str">
        <f>VLOOKUP(A1935,Bransje!$A$2:$B$418,2,TRUE)</f>
        <v>Industrial Goods</v>
      </c>
      <c r="N1935" t="s">
        <v>461</v>
      </c>
      <c r="O1935">
        <f>IFERROR(VLOOKUP(A1935,Størrelse!$A$2:$B$409,2,TRUE),0)</f>
        <v>1</v>
      </c>
    </row>
    <row r="1936" spans="1:15" x14ac:dyDescent="0.3">
      <c r="A1936" t="s">
        <v>180</v>
      </c>
      <c r="B1936" s="1">
        <v>41676</v>
      </c>
      <c r="C1936">
        <v>10.23333</v>
      </c>
      <c r="D1936">
        <f t="shared" si="496"/>
        <v>8.2739162072767367E-2</v>
      </c>
      <c r="E1936">
        <v>55.408333333000002</v>
      </c>
      <c r="F1936">
        <f t="shared" si="497"/>
        <v>0.44799093470268281</v>
      </c>
      <c r="G1936">
        <v>135.22727272727272</v>
      </c>
      <c r="H1936">
        <f t="shared" si="498"/>
        <v>1.0933480338110988</v>
      </c>
      <c r="I1936">
        <v>4.6412019092779144E-2</v>
      </c>
      <c r="J1936">
        <f t="shared" si="499"/>
        <v>3.7525337009964763E-4</v>
      </c>
      <c r="K1936">
        <v>1</v>
      </c>
      <c r="L1936">
        <v>2014</v>
      </c>
      <c r="M1936" s="2" t="str">
        <f>VLOOKUP(A1936,Bransje!$A$2:$B$418,2,TRUE)</f>
        <v>Industrial Goods</v>
      </c>
      <c r="N1936" t="s">
        <v>461</v>
      </c>
      <c r="O1936">
        <f>IFERROR(VLOOKUP(A1936,Størrelse!$A$2:$B$409,2,TRUE),0)</f>
        <v>1</v>
      </c>
    </row>
    <row r="1937" spans="1:15" x14ac:dyDescent="0.3">
      <c r="A1937" t="s">
        <v>180</v>
      </c>
      <c r="B1937" s="1">
        <v>41312</v>
      </c>
      <c r="C1937">
        <v>10.908329999999999</v>
      </c>
      <c r="D1937">
        <f t="shared" si="496"/>
        <v>9.0423232856066307E-2</v>
      </c>
      <c r="E1937">
        <v>52.191666667</v>
      </c>
      <c r="F1937">
        <f t="shared" si="497"/>
        <v>0.43263627229615675</v>
      </c>
      <c r="G1937">
        <v>123.68181818181819</v>
      </c>
      <c r="H1937">
        <f t="shared" si="498"/>
        <v>1.0252449133383572</v>
      </c>
      <c r="I1937">
        <v>-0.11913440216398541</v>
      </c>
      <c r="J1937">
        <f t="shared" si="499"/>
        <v>-9.8754967882730936E-4</v>
      </c>
      <c r="K1937">
        <v>1</v>
      </c>
      <c r="L1937">
        <v>2013</v>
      </c>
      <c r="M1937" s="2" t="str">
        <f>VLOOKUP(A1937,Bransje!$A$2:$B$418,2,TRUE)</f>
        <v>Industrial Goods</v>
      </c>
      <c r="N1937" t="s">
        <v>461</v>
      </c>
      <c r="O1937">
        <f>IFERROR(VLOOKUP(A1937,Størrelse!$A$2:$B$409,2,TRUE),0)</f>
        <v>1</v>
      </c>
    </row>
    <row r="1938" spans="1:15" x14ac:dyDescent="0.3">
      <c r="A1938" t="s">
        <v>180</v>
      </c>
      <c r="B1938" s="1">
        <v>40948</v>
      </c>
      <c r="C1938">
        <v>11.925000000000001</v>
      </c>
      <c r="D1938">
        <f t="shared" si="496"/>
        <v>8.1197771587743731E-2</v>
      </c>
      <c r="E1938">
        <v>45.533333333000002</v>
      </c>
      <c r="F1938">
        <f t="shared" si="497"/>
        <v>0.31003817187434229</v>
      </c>
      <c r="G1938">
        <v>120.63636363636364</v>
      </c>
      <c r="H1938">
        <f t="shared" si="498"/>
        <v>0.82141751779634786</v>
      </c>
      <c r="I1938">
        <v>-8.3771245982601883E-2</v>
      </c>
      <c r="J1938">
        <f t="shared" si="499"/>
        <v>-5.7040155110406722E-4</v>
      </c>
      <c r="K1938">
        <v>1</v>
      </c>
      <c r="L1938">
        <v>2012</v>
      </c>
      <c r="M1938" s="2" t="str">
        <f>VLOOKUP(A1938,Bransje!$A$2:$B$418,2,TRUE)</f>
        <v>Industrial Goods</v>
      </c>
      <c r="N1938" t="s">
        <v>461</v>
      </c>
      <c r="O1938">
        <f>IFERROR(VLOOKUP(A1938,Størrelse!$A$2:$B$409,2,TRUE),0)</f>
        <v>1</v>
      </c>
    </row>
    <row r="1939" spans="1:15" x14ac:dyDescent="0.3">
      <c r="A1939" t="s">
        <v>180</v>
      </c>
      <c r="B1939" s="1">
        <v>40588</v>
      </c>
      <c r="C1939">
        <v>12.45833</v>
      </c>
      <c r="D1939">
        <f t="shared" si="496"/>
        <v>0.14135289324394018</v>
      </c>
      <c r="E1939">
        <v>40.475000000000001</v>
      </c>
      <c r="F1939">
        <f t="shared" si="497"/>
        <v>0.45923156266116555</v>
      </c>
      <c r="G1939">
        <v>146.86363636363637</v>
      </c>
      <c r="H1939">
        <f t="shared" si="498"/>
        <v>1.666322846828262</v>
      </c>
      <c r="I1939">
        <v>8.3720369892254509E-2</v>
      </c>
      <c r="J1939">
        <f t="shared" si="499"/>
        <v>9.498958935686432E-4</v>
      </c>
      <c r="K1939">
        <v>1</v>
      </c>
      <c r="L1939">
        <v>2011</v>
      </c>
      <c r="M1939" s="2" t="str">
        <f>VLOOKUP(A1939,Bransje!$A$2:$B$418,2,TRUE)</f>
        <v>Industrial Goods</v>
      </c>
      <c r="N1939" t="s">
        <v>461</v>
      </c>
      <c r="O1939">
        <f>IFERROR(VLOOKUP(A1939,Størrelse!$A$2:$B$409,2,TRUE),0)</f>
        <v>1</v>
      </c>
    </row>
    <row r="1940" spans="1:15" x14ac:dyDescent="0.3">
      <c r="A1940" t="s">
        <v>180</v>
      </c>
      <c r="B1940" s="1">
        <v>40227</v>
      </c>
      <c r="C1940">
        <v>6.8333300000000001</v>
      </c>
      <c r="D1940">
        <f t="shared" si="496"/>
        <v>9.2741061073411471E-2</v>
      </c>
      <c r="E1940">
        <v>30.866666667000001</v>
      </c>
      <c r="F1940">
        <f t="shared" si="497"/>
        <v>0.41891836315484265</v>
      </c>
      <c r="G1940">
        <v>88.13636363636364</v>
      </c>
      <c r="H1940">
        <f t="shared" si="498"/>
        <v>1.1961752004935224</v>
      </c>
      <c r="I1940">
        <v>9.5536225632932958E-2</v>
      </c>
      <c r="J1940">
        <f t="shared" si="499"/>
        <v>1.2966051597313542E-3</v>
      </c>
      <c r="K1940">
        <v>1</v>
      </c>
      <c r="L1940">
        <v>2010</v>
      </c>
      <c r="M1940" s="2" t="str">
        <f>VLOOKUP(A1940,Bransje!$A$2:$B$418,2,TRUE)</f>
        <v>Industrial Goods</v>
      </c>
      <c r="N1940" t="s">
        <v>461</v>
      </c>
      <c r="O1940">
        <f>IFERROR(VLOOKUP(A1940,Størrelse!$A$2:$B$409,2,TRUE),0)</f>
        <v>1</v>
      </c>
    </row>
    <row r="1941" spans="1:15" x14ac:dyDescent="0.3">
      <c r="A1941" t="s">
        <v>180</v>
      </c>
      <c r="B1941" s="1">
        <v>39856</v>
      </c>
      <c r="C1941">
        <v>4.8587400000000001</v>
      </c>
      <c r="D1941">
        <f t="shared" si="496"/>
        <v>5.580385277995302E-2</v>
      </c>
      <c r="E1941">
        <v>15.651304274999999</v>
      </c>
      <c r="F1941">
        <f t="shared" si="497"/>
        <v>0.17975917204385278</v>
      </c>
      <c r="G1941">
        <v>73.681818181818187</v>
      </c>
      <c r="H1941">
        <f t="shared" si="498"/>
        <v>0.84625424171234676</v>
      </c>
      <c r="I1941">
        <v>7.0456614837832721E-4</v>
      </c>
      <c r="J1941">
        <f t="shared" si="499"/>
        <v>8.0921196890228137E-6</v>
      </c>
      <c r="K1941">
        <v>1</v>
      </c>
      <c r="L1941">
        <v>2009</v>
      </c>
      <c r="M1941" s="2" t="str">
        <f>VLOOKUP(A1941,Bransje!$A$2:$B$418,2,TRUE)</f>
        <v>Industrial Goods</v>
      </c>
      <c r="N1941" t="s">
        <v>461</v>
      </c>
      <c r="O1941">
        <f>IFERROR(VLOOKUP(A1941,Størrelse!$A$2:$B$409,2,TRUE),0)</f>
        <v>1</v>
      </c>
    </row>
    <row r="1942" spans="1:15" x14ac:dyDescent="0.3">
      <c r="A1942" t="s">
        <v>180</v>
      </c>
      <c r="B1942" s="1">
        <v>39484</v>
      </c>
      <c r="C1942">
        <v>8.1777300000000004</v>
      </c>
      <c r="D1942">
        <f t="shared" si="496"/>
        <v>0.1772949593495935</v>
      </c>
      <c r="E1942">
        <v>22.899299766999999</v>
      </c>
      <c r="F1942">
        <f t="shared" si="497"/>
        <v>0.49646178356639564</v>
      </c>
      <c r="G1942">
        <v>87.068181818181813</v>
      </c>
      <c r="H1942">
        <f t="shared" si="498"/>
        <v>1.8876570583887655</v>
      </c>
      <c r="I1942">
        <v>-2.9318730368229629E-2</v>
      </c>
      <c r="J1942">
        <f t="shared" si="499"/>
        <v>-6.3563643074752583E-4</v>
      </c>
      <c r="K1942">
        <v>1</v>
      </c>
      <c r="L1942">
        <v>2008</v>
      </c>
      <c r="M1942" s="2" t="str">
        <f>VLOOKUP(A1942,Bransje!$A$2:$B$418,2,TRUE)</f>
        <v>Industrial Goods</v>
      </c>
      <c r="N1942" t="s">
        <v>461</v>
      </c>
      <c r="O1942">
        <f>IFERROR(VLOOKUP(A1942,Størrelse!$A$2:$B$409,2,TRUE),0)</f>
        <v>1</v>
      </c>
    </row>
    <row r="1943" spans="1:15" x14ac:dyDescent="0.3">
      <c r="A1943" t="s">
        <v>180</v>
      </c>
      <c r="B1943" s="1">
        <v>39125</v>
      </c>
      <c r="C1943">
        <v>2.0750000000000002</v>
      </c>
      <c r="D1943">
        <f t="shared" si="496"/>
        <v>6.340277777777778E-2</v>
      </c>
      <c r="E1943">
        <v>13.95</v>
      </c>
      <c r="F1943">
        <f t="shared" si="497"/>
        <v>0.42624999999999996</v>
      </c>
      <c r="G1943">
        <v>46.125</v>
      </c>
      <c r="H1943">
        <f t="shared" si="498"/>
        <v>1.409375</v>
      </c>
      <c r="I1943">
        <v>5.507428998074082E-2</v>
      </c>
      <c r="J1943">
        <f t="shared" si="499"/>
        <v>1.6828255271893028E-3</v>
      </c>
      <c r="K1943">
        <v>1</v>
      </c>
      <c r="L1943">
        <v>2007</v>
      </c>
      <c r="M1943" s="2" t="str">
        <f>VLOOKUP(A1943,Bransje!$A$2:$B$418,2,TRUE)</f>
        <v>Industrial Goods</v>
      </c>
      <c r="N1943" t="s">
        <v>461</v>
      </c>
      <c r="O1943">
        <f>IFERROR(VLOOKUP(A1943,Størrelse!$A$2:$B$409,2,TRUE),0)</f>
        <v>1</v>
      </c>
    </row>
    <row r="1944" spans="1:15" x14ac:dyDescent="0.3">
      <c r="A1944" t="s">
        <v>180</v>
      </c>
      <c r="B1944" s="1">
        <v>38762</v>
      </c>
      <c r="C1944">
        <v>1.7785599999999999</v>
      </c>
      <c r="D1944">
        <f t="shared" si="496"/>
        <v>6.7945856305621874E-2</v>
      </c>
      <c r="E1944">
        <v>12.483299933</v>
      </c>
      <c r="F1944">
        <f t="shared" si="497"/>
        <v>0.47689619887301932</v>
      </c>
      <c r="G1944">
        <v>32.727272727272727</v>
      </c>
      <c r="H1944">
        <f t="shared" si="498"/>
        <v>1.2502713262426741</v>
      </c>
      <c r="I1944">
        <v>2.7505489264655902E-2</v>
      </c>
      <c r="J1944">
        <f t="shared" si="499"/>
        <v>1.0507849165572909E-3</v>
      </c>
      <c r="K1944">
        <v>1</v>
      </c>
      <c r="L1944">
        <v>2006</v>
      </c>
      <c r="M1944" s="2" t="str">
        <f>VLOOKUP(A1944,Bransje!$A$2:$B$418,2,TRUE)</f>
        <v>Industrial Goods</v>
      </c>
      <c r="N1944" t="s">
        <v>461</v>
      </c>
      <c r="O1944">
        <f>IFERROR(VLOOKUP(A1944,Størrelse!$A$2:$B$409,2,TRUE),0)</f>
        <v>1</v>
      </c>
    </row>
    <row r="1945" spans="1:15" x14ac:dyDescent="0.3">
      <c r="A1945" t="s">
        <v>180</v>
      </c>
      <c r="B1945" s="1">
        <v>38397</v>
      </c>
      <c r="C1945">
        <v>0.93120999999999998</v>
      </c>
      <c r="D1945">
        <f t="shared" si="496"/>
        <v>3.314987055016181E-2</v>
      </c>
      <c r="E1945">
        <v>12.189597315</v>
      </c>
      <c r="F1945">
        <f t="shared" si="497"/>
        <v>0.43393388500000002</v>
      </c>
      <c r="G1945">
        <v>26.176136363636363</v>
      </c>
      <c r="H1945">
        <f t="shared" si="498"/>
        <v>0.93183656957928807</v>
      </c>
      <c r="I1945">
        <v>5.8306078393356442E-3</v>
      </c>
      <c r="J1945">
        <f t="shared" si="499"/>
        <v>2.0756209136793557E-4</v>
      </c>
      <c r="K1945">
        <v>1</v>
      </c>
      <c r="L1945">
        <v>2005</v>
      </c>
      <c r="M1945" s="2" t="str">
        <f>VLOOKUP(A1945,Bransje!$A$2:$B$418,2,TRUE)</f>
        <v>Industrial Goods</v>
      </c>
      <c r="N1945" t="s">
        <v>461</v>
      </c>
      <c r="O1945">
        <f>IFERROR(VLOOKUP(A1945,Størrelse!$A$2:$B$409,2,TRUE),0)</f>
        <v>1</v>
      </c>
    </row>
    <row r="1946" spans="1:15" x14ac:dyDescent="0.3">
      <c r="A1946" t="s">
        <v>180</v>
      </c>
      <c r="B1946" s="1">
        <v>38034</v>
      </c>
      <c r="C1946">
        <v>1.0596300000000001</v>
      </c>
      <c r="D1946">
        <f t="shared" si="496"/>
        <v>5.2981500000000001E-2</v>
      </c>
      <c r="E1946">
        <v>15.129119763</v>
      </c>
      <c r="F1946">
        <f t="shared" si="497"/>
        <v>0.75645598815000004</v>
      </c>
      <c r="G1946">
        <v>28.09090909090909</v>
      </c>
      <c r="H1946">
        <f t="shared" si="498"/>
        <v>1.4045454545454545</v>
      </c>
      <c r="I1946">
        <v>-1.6731117806835116E-2</v>
      </c>
      <c r="J1946">
        <f t="shared" si="499"/>
        <v>-8.3655589034175584E-4</v>
      </c>
      <c r="K1946">
        <v>0</v>
      </c>
      <c r="L1946">
        <v>2004</v>
      </c>
      <c r="M1946" s="2" t="str">
        <f>VLOOKUP(A1946,Bransje!$A$2:$B$418,2,TRUE)</f>
        <v>Industrial Goods</v>
      </c>
      <c r="N1946" t="s">
        <v>461</v>
      </c>
      <c r="O1946">
        <f>IFERROR(VLOOKUP(A1946,Størrelse!$A$2:$B$409,2,TRUE),0)</f>
        <v>1</v>
      </c>
    </row>
    <row r="1947" spans="1:15" x14ac:dyDescent="0.3">
      <c r="A1947" t="s">
        <v>180</v>
      </c>
      <c r="B1947" s="1">
        <v>37671</v>
      </c>
      <c r="C1947">
        <v>1.80508</v>
      </c>
      <c r="D1947">
        <f t="shared" si="496"/>
        <v>6.5884296972210696E-2</v>
      </c>
      <c r="E1947">
        <v>14.355932203</v>
      </c>
      <c r="F1947">
        <f t="shared" si="497"/>
        <v>0.52398259388801327</v>
      </c>
      <c r="G1947">
        <v>20</v>
      </c>
      <c r="H1947">
        <f t="shared" si="498"/>
        <v>0.72998755703027784</v>
      </c>
      <c r="I1947">
        <v>-4.8845192806591053E-2</v>
      </c>
      <c r="J1947">
        <f t="shared" si="499"/>
        <v>-1.7828191484778153E-3</v>
      </c>
      <c r="K1947">
        <v>0</v>
      </c>
      <c r="L1947">
        <v>2003</v>
      </c>
      <c r="M1947" s="2" t="str">
        <f>VLOOKUP(A1947,Bransje!$A$2:$B$418,2,TRUE)</f>
        <v>Industrial Goods</v>
      </c>
      <c r="N1947" t="s">
        <v>461</v>
      </c>
      <c r="O1947">
        <f>IFERROR(VLOOKUP(A1947,Størrelse!$A$2:$B$409,2,TRUE),0)</f>
        <v>1</v>
      </c>
    </row>
    <row r="1948" spans="1:15" x14ac:dyDescent="0.3">
      <c r="A1948" t="s">
        <v>180</v>
      </c>
      <c r="B1948" s="1">
        <v>37306</v>
      </c>
      <c r="C1948">
        <v>1.8835599999999999</v>
      </c>
      <c r="D1948">
        <f t="shared" si="496"/>
        <v>7.5824922232387917E-2</v>
      </c>
      <c r="E1948">
        <v>13.039383561999999</v>
      </c>
      <c r="F1948">
        <f t="shared" si="497"/>
        <v>0.52491571521317471</v>
      </c>
      <c r="G1948">
        <v>27.397727272727273</v>
      </c>
      <c r="H1948">
        <f t="shared" si="498"/>
        <v>1.1029277218664228</v>
      </c>
      <c r="I1948">
        <v>8.1905631601212336E-2</v>
      </c>
      <c r="J1948">
        <f t="shared" si="499"/>
        <v>3.2972074935529211E-3</v>
      </c>
      <c r="K1948">
        <v>0</v>
      </c>
      <c r="L1948">
        <v>2002</v>
      </c>
      <c r="M1948" s="2" t="str">
        <f>VLOOKUP(A1948,Bransje!$A$2:$B$418,2,TRUE)</f>
        <v>Industrial Goods</v>
      </c>
      <c r="N1948" t="s">
        <v>461</v>
      </c>
      <c r="O1948">
        <f>IFERROR(VLOOKUP(A1948,Størrelse!$A$2:$B$409,2,TRUE),0)</f>
        <v>1</v>
      </c>
    </row>
    <row r="1949" spans="1:15" x14ac:dyDescent="0.3">
      <c r="A1949" t="s">
        <v>180</v>
      </c>
      <c r="B1949" s="1">
        <v>36957</v>
      </c>
      <c r="C1949">
        <v>0.87629000000000001</v>
      </c>
      <c r="D1949">
        <f t="shared" si="496"/>
        <v>3.0637075883988878E-2</v>
      </c>
      <c r="E1949">
        <v>11.932989691</v>
      </c>
      <c r="F1949">
        <f t="shared" si="497"/>
        <v>0.41720424823520064</v>
      </c>
      <c r="G1949">
        <v>24.84090909090909</v>
      </c>
      <c r="H1949">
        <f t="shared" si="498"/>
        <v>0.86849423917361934</v>
      </c>
      <c r="I1949">
        <v>-1.8676250330692645E-2</v>
      </c>
      <c r="J1949">
        <f t="shared" si="499"/>
        <v>-6.5296385740999316E-4</v>
      </c>
      <c r="K1949">
        <v>0</v>
      </c>
      <c r="L1949">
        <v>2001</v>
      </c>
      <c r="M1949" s="2" t="str">
        <f>VLOOKUP(A1949,Bransje!$A$2:$B$418,2,TRUE)</f>
        <v>Industrial Goods</v>
      </c>
      <c r="N1949" t="s">
        <v>461</v>
      </c>
      <c r="O1949">
        <f>IFERROR(VLOOKUP(A1949,Størrelse!$A$2:$B$409,2,TRUE),0)</f>
        <v>1</v>
      </c>
    </row>
    <row r="1950" spans="1:15" x14ac:dyDescent="0.3">
      <c r="A1950" t="s">
        <v>180</v>
      </c>
      <c r="B1950" s="1">
        <v>36572</v>
      </c>
      <c r="C1950">
        <v>2.2727300000000001</v>
      </c>
      <c r="D1950">
        <f t="shared" si="496"/>
        <v>0.10596182555508112</v>
      </c>
      <c r="E1950">
        <v>14.081439394</v>
      </c>
      <c r="F1950">
        <f t="shared" si="497"/>
        <v>0.6565210230126215</v>
      </c>
      <c r="G1950">
        <v>28.602272727272727</v>
      </c>
      <c r="H1950">
        <f t="shared" si="498"/>
        <v>1.3335279743771264</v>
      </c>
      <c r="I1950">
        <v>-1.8663715198004027E-3</v>
      </c>
      <c r="J1950">
        <f t="shared" si="499"/>
        <v>-8.7016114277570095E-5</v>
      </c>
      <c r="K1950">
        <v>0</v>
      </c>
      <c r="L1950">
        <v>2000</v>
      </c>
      <c r="M1950" s="2" t="str">
        <f>VLOOKUP(A1950,Bransje!$A$2:$B$418,2,TRUE)</f>
        <v>Industrial Goods</v>
      </c>
      <c r="N1950" t="s">
        <v>461</v>
      </c>
      <c r="O1950">
        <f>IFERROR(VLOOKUP(A1950,Størrelse!$A$2:$B$409,2,TRUE),0)</f>
        <v>1</v>
      </c>
    </row>
    <row r="1951" spans="1:15" x14ac:dyDescent="0.3">
      <c r="A1951" t="s">
        <v>180</v>
      </c>
      <c r="B1951" s="1">
        <v>36208</v>
      </c>
      <c r="C1951">
        <v>1.7604200000000001</v>
      </c>
      <c r="D1951">
        <f t="shared" si="496"/>
        <v>9.2196494290391479E-2</v>
      </c>
      <c r="E1951">
        <v>8.3645833330000006</v>
      </c>
      <c r="F1951">
        <f t="shared" si="497"/>
        <v>0.43806890372890461</v>
      </c>
      <c r="G1951">
        <v>21.448573465909085</v>
      </c>
      <c r="H1951">
        <f t="shared" si="498"/>
        <v>1.1233019853709507</v>
      </c>
      <c r="I1951">
        <v>6.0340623049453201E-2</v>
      </c>
      <c r="J1951">
        <f t="shared" si="499"/>
        <v>3.1601515027422865E-3</v>
      </c>
      <c r="K1951">
        <v>0</v>
      </c>
      <c r="L1951">
        <v>1999</v>
      </c>
      <c r="M1951" s="2" t="str">
        <f>VLOOKUP(A1951,Bransje!$A$2:$B$418,2,TRUE)</f>
        <v>Industrial Goods</v>
      </c>
      <c r="N1951" t="s">
        <v>461</v>
      </c>
      <c r="O1951">
        <f>IFERROR(VLOOKUP(A1951,Størrelse!$A$2:$B$409,2,TRUE),0)</f>
        <v>1</v>
      </c>
    </row>
    <row r="1952" spans="1:15" x14ac:dyDescent="0.3">
      <c r="A1952" t="s">
        <v>180</v>
      </c>
      <c r="B1952" s="1">
        <v>35849</v>
      </c>
      <c r="C1952">
        <v>0.76041999999999998</v>
      </c>
      <c r="D1952">
        <f t="shared" si="496"/>
        <v>4.477053517325609E-2</v>
      </c>
      <c r="E1952">
        <v>7.7083333329999997</v>
      </c>
      <c r="F1952">
        <f t="shared" si="497"/>
        <v>0.45383631231721788</v>
      </c>
      <c r="G1952">
        <v>19.094218424999998</v>
      </c>
      <c r="H1952">
        <f t="shared" si="498"/>
        <v>1.1241923905240485</v>
      </c>
      <c r="I1952">
        <v>2.7281052281052154E-2</v>
      </c>
      <c r="J1952">
        <f t="shared" si="499"/>
        <v>1.6062009293709842E-3</v>
      </c>
      <c r="K1952">
        <v>0</v>
      </c>
      <c r="L1952">
        <v>1998</v>
      </c>
      <c r="M1952" s="2" t="str">
        <f>VLOOKUP(A1952,Bransje!$A$2:$B$418,2,TRUE)</f>
        <v>Industrial Goods</v>
      </c>
      <c r="N1952" t="s">
        <v>461</v>
      </c>
      <c r="O1952">
        <f>IFERROR(VLOOKUP(A1952,Størrelse!$A$2:$B$409,2,TRUE),0)</f>
        <v>1</v>
      </c>
    </row>
    <row r="1953" spans="1:15" x14ac:dyDescent="0.3">
      <c r="A1953" t="s">
        <v>180</v>
      </c>
      <c r="B1953" s="1">
        <v>35479</v>
      </c>
      <c r="C1953">
        <v>0.71875</v>
      </c>
      <c r="D1953" t="e">
        <f>C1953/#REF!</f>
        <v>#REF!</v>
      </c>
      <c r="E1953">
        <v>7.03125</v>
      </c>
      <c r="F1953" t="e">
        <f>E1953/#REF!</f>
        <v>#REF!</v>
      </c>
      <c r="G1953">
        <v>16.984831587500004</v>
      </c>
      <c r="H1953" t="e">
        <f>G1953/#REF!</f>
        <v>#REF!</v>
      </c>
      <c r="I1953">
        <v>-0.1076705314874794</v>
      </c>
      <c r="J1953" t="e">
        <f>+I1953/#REF!</f>
        <v>#REF!</v>
      </c>
      <c r="K1953">
        <v>0</v>
      </c>
      <c r="L1953">
        <v>1997</v>
      </c>
      <c r="M1953" s="2" t="str">
        <f>VLOOKUP(A1953,Bransje!$A$2:$B$418,2,TRUE)</f>
        <v>Industrial Goods</v>
      </c>
      <c r="N1953" t="s">
        <v>461</v>
      </c>
      <c r="O1953">
        <f>IFERROR(VLOOKUP(A1953,Størrelse!$A$2:$B$409,2,TRUE),0)</f>
        <v>1</v>
      </c>
    </row>
    <row r="1954" spans="1:15" x14ac:dyDescent="0.3">
      <c r="A1954" t="s">
        <v>181</v>
      </c>
      <c r="B1954" s="1">
        <v>38034</v>
      </c>
      <c r="C1954">
        <v>8.9419799999999992</v>
      </c>
      <c r="D1954">
        <f>C1954/G1955</f>
        <v>9.4126105263157886E-2</v>
      </c>
      <c r="E1954">
        <v>126.432061069</v>
      </c>
      <c r="F1954">
        <f>E1954/G1955</f>
        <v>1.3308638007263158</v>
      </c>
      <c r="G1954">
        <v>113.5</v>
      </c>
      <c r="H1954">
        <f>G1954/G1955</f>
        <v>1.1947368421052631</v>
      </c>
      <c r="I1954">
        <v>-0.16935483870967738</v>
      </c>
      <c r="J1954">
        <f>+I1954/G1955</f>
        <v>-1.782682512733446E-3</v>
      </c>
      <c r="K1954">
        <v>0</v>
      </c>
      <c r="L1954">
        <v>2004</v>
      </c>
      <c r="M1954" s="2" t="str">
        <f>VLOOKUP(A1954,Bransje!$A$2:$B$418,2,TRUE)</f>
        <v>Cyclical Consumer Services</v>
      </c>
      <c r="N1954" t="s">
        <v>460</v>
      </c>
      <c r="O1954">
        <f>IFERROR(VLOOKUP(A1954,Størrelse!$A$2:$B$409,2,TRUE),0)</f>
        <v>0</v>
      </c>
    </row>
    <row r="1955" spans="1:15" x14ac:dyDescent="0.3">
      <c r="A1955" t="s">
        <v>181</v>
      </c>
      <c r="B1955" s="1">
        <v>37664</v>
      </c>
      <c r="C1955">
        <v>8.1954200000000004</v>
      </c>
      <c r="D1955" t="e">
        <f>C1955/G1956</f>
        <v>#DIV/0!</v>
      </c>
      <c r="E1955">
        <v>122.490076336</v>
      </c>
      <c r="F1955" t="e">
        <f>E1955/G1956</f>
        <v>#DIV/0!</v>
      </c>
      <c r="G1955">
        <v>95</v>
      </c>
      <c r="H1955" t="e">
        <f>G1955/G1956</f>
        <v>#DIV/0!</v>
      </c>
      <c r="I1955">
        <v>0</v>
      </c>
      <c r="J1955" t="e">
        <f>+I1955/G1956</f>
        <v>#DIV/0!</v>
      </c>
      <c r="K1955">
        <v>0</v>
      </c>
      <c r="L1955">
        <v>2003</v>
      </c>
      <c r="M1955" s="2" t="str">
        <f>VLOOKUP(A1955,Bransje!$A$2:$B$418,2,TRUE)</f>
        <v>Cyclical Consumer Services</v>
      </c>
      <c r="N1955" t="s">
        <v>460</v>
      </c>
      <c r="O1955">
        <f>IFERROR(VLOOKUP(A1955,Størrelse!$A$2:$B$409,2,TRUE),0)</f>
        <v>0</v>
      </c>
    </row>
    <row r="1956" spans="1:15" x14ac:dyDescent="0.3">
      <c r="A1956" t="s">
        <v>181</v>
      </c>
      <c r="B1956" s="1">
        <v>37294</v>
      </c>
      <c r="C1956">
        <v>3.8702299999999998</v>
      </c>
      <c r="D1956" t="e">
        <f>C1956/G1957</f>
        <v>#DIV/0!</v>
      </c>
      <c r="E1956">
        <v>119.294656488</v>
      </c>
      <c r="F1956" t="e">
        <f>E1956/G1957</f>
        <v>#DIV/0!</v>
      </c>
      <c r="G1956" t="e">
        <v>#DIV/0!</v>
      </c>
      <c r="H1956" t="e">
        <f>G1956/G1957</f>
        <v>#DIV/0!</v>
      </c>
      <c r="I1956">
        <v>0</v>
      </c>
      <c r="J1956" t="e">
        <f>+I1956/G1957</f>
        <v>#DIV/0!</v>
      </c>
      <c r="K1956">
        <v>0</v>
      </c>
      <c r="L1956">
        <v>2002</v>
      </c>
      <c r="M1956" s="2" t="str">
        <f>VLOOKUP(A1956,Bransje!$A$2:$B$418,2,TRUE)</f>
        <v>Cyclical Consumer Services</v>
      </c>
      <c r="N1956" t="s">
        <v>460</v>
      </c>
      <c r="O1956">
        <f>IFERROR(VLOOKUP(A1956,Størrelse!$A$2:$B$409,2,TRUE),0)</f>
        <v>0</v>
      </c>
    </row>
    <row r="1957" spans="1:15" x14ac:dyDescent="0.3">
      <c r="A1957" t="s">
        <v>181</v>
      </c>
      <c r="B1957" s="1">
        <v>36927</v>
      </c>
      <c r="C1957">
        <v>8.9022900000000007</v>
      </c>
      <c r="D1957" t="e">
        <f>C1957/G1958</f>
        <v>#DIV/0!</v>
      </c>
      <c r="E1957">
        <v>115.424427481</v>
      </c>
      <c r="F1957" t="e">
        <f>E1957/G1958</f>
        <v>#DIV/0!</v>
      </c>
      <c r="G1957" t="e">
        <v>#DIV/0!</v>
      </c>
      <c r="H1957" t="e">
        <f>G1957/G1958</f>
        <v>#DIV/0!</v>
      </c>
      <c r="I1957">
        <v>0</v>
      </c>
      <c r="J1957" t="e">
        <f>+I1957/G1958</f>
        <v>#DIV/0!</v>
      </c>
      <c r="K1957">
        <v>0</v>
      </c>
      <c r="L1957">
        <v>2001</v>
      </c>
      <c r="M1957" s="2" t="str">
        <f>VLOOKUP(A1957,Bransje!$A$2:$B$418,2,TRUE)</f>
        <v>Cyclical Consumer Services</v>
      </c>
      <c r="N1957" t="s">
        <v>460</v>
      </c>
      <c r="O1957">
        <f>IFERROR(VLOOKUP(A1957,Størrelse!$A$2:$B$409,2,TRUE),0)</f>
        <v>0</v>
      </c>
    </row>
    <row r="1958" spans="1:15" x14ac:dyDescent="0.3">
      <c r="A1958" t="s">
        <v>181</v>
      </c>
      <c r="B1958" s="1">
        <v>36570</v>
      </c>
      <c r="C1958">
        <v>0.91756000000000004</v>
      </c>
      <c r="D1958" t="e">
        <f>C1958/G1959</f>
        <v>#DIV/0!</v>
      </c>
      <c r="E1958">
        <v>109.522137405</v>
      </c>
      <c r="F1958" t="e">
        <f>E1958/G1959</f>
        <v>#DIV/0!</v>
      </c>
      <c r="G1958" t="e">
        <v>#DIV/0!</v>
      </c>
      <c r="H1958" t="e">
        <f>G1958/G1959</f>
        <v>#DIV/0!</v>
      </c>
      <c r="I1958">
        <v>0</v>
      </c>
      <c r="J1958" t="e">
        <f>+I1958/G1959</f>
        <v>#DIV/0!</v>
      </c>
      <c r="K1958">
        <v>0</v>
      </c>
      <c r="L1958">
        <v>2000</v>
      </c>
      <c r="M1958" s="2" t="str">
        <f>VLOOKUP(A1958,Bransje!$A$2:$B$418,2,TRUE)</f>
        <v>Cyclical Consumer Services</v>
      </c>
      <c r="N1958" t="s">
        <v>460</v>
      </c>
      <c r="O1958">
        <f>IFERROR(VLOOKUP(A1958,Størrelse!$A$2:$B$409,2,TRUE),0)</f>
        <v>0</v>
      </c>
    </row>
    <row r="1959" spans="1:15" x14ac:dyDescent="0.3">
      <c r="A1959" t="s">
        <v>181</v>
      </c>
      <c r="B1959" s="1">
        <v>36199</v>
      </c>
      <c r="C1959">
        <v>4.0625999999999998</v>
      </c>
      <c r="D1959" t="e">
        <f>C1959/#REF!</f>
        <v>#REF!</v>
      </c>
      <c r="E1959">
        <v>108.604580153</v>
      </c>
      <c r="F1959" t="e">
        <f>E1959/#REF!</f>
        <v>#REF!</v>
      </c>
      <c r="G1959" t="e">
        <v>#DIV/0!</v>
      </c>
      <c r="H1959" t="e">
        <f>G1959/#REF!</f>
        <v>#DIV/0!</v>
      </c>
      <c r="I1959">
        <v>0</v>
      </c>
      <c r="J1959" t="e">
        <f>+I1959/#REF!</f>
        <v>#REF!</v>
      </c>
      <c r="K1959">
        <v>0</v>
      </c>
      <c r="L1959">
        <v>1999</v>
      </c>
      <c r="M1959" s="2" t="str">
        <f>VLOOKUP(A1959,Bransje!$A$2:$B$418,2,TRUE)</f>
        <v>Cyclical Consumer Services</v>
      </c>
      <c r="N1959" t="s">
        <v>460</v>
      </c>
      <c r="O1959">
        <f>IFERROR(VLOOKUP(A1959,Størrelse!$A$2:$B$409,2,TRUE),0)</f>
        <v>0</v>
      </c>
    </row>
    <row r="1960" spans="1:15" x14ac:dyDescent="0.3">
      <c r="A1960" t="s">
        <v>182</v>
      </c>
      <c r="B1960" s="1">
        <v>43159</v>
      </c>
      <c r="C1960">
        <v>1.9195</v>
      </c>
      <c r="D1960">
        <f t="shared" ref="D1960:D1968" si="500">C1960/G1961</f>
        <v>0.16750892502975007</v>
      </c>
      <c r="E1960">
        <v>11.9301924472</v>
      </c>
      <c r="F1960">
        <f t="shared" ref="F1960:F1968" si="501">E1960/G1961</f>
        <v>1.0411115979309795</v>
      </c>
      <c r="G1960">
        <v>14.270909090909093</v>
      </c>
      <c r="H1960">
        <f t="shared" ref="H1960:H1968" si="502">G1960/G1961</f>
        <v>1.2453788179293932</v>
      </c>
      <c r="I1960">
        <v>-6.3031293795025922E-2</v>
      </c>
      <c r="J1960">
        <f t="shared" ref="J1960:J1968" si="503">+I1960/G1961</f>
        <v>-5.5005492403433958E-3</v>
      </c>
      <c r="K1960">
        <v>1</v>
      </c>
      <c r="L1960">
        <v>2018</v>
      </c>
      <c r="M1960" s="2" t="str">
        <f>VLOOKUP(A1960,Bransje!$A$2:$B$418,2,TRUE)</f>
        <v>Energy - Fossil Fuels</v>
      </c>
      <c r="N1960" t="s">
        <v>462</v>
      </c>
      <c r="O1960">
        <f>IFERROR(VLOOKUP(A1960,Størrelse!$A$2:$B$409,2,TRUE),0)</f>
        <v>1</v>
      </c>
    </row>
    <row r="1961" spans="1:15" x14ac:dyDescent="0.3">
      <c r="A1961" t="s">
        <v>182</v>
      </c>
      <c r="B1961" s="1">
        <v>42779</v>
      </c>
      <c r="C1961">
        <v>0.30458000000000002</v>
      </c>
      <c r="D1961">
        <f t="shared" si="500"/>
        <v>5.1088441598048186E-2</v>
      </c>
      <c r="E1961">
        <v>9.9872992840000006</v>
      </c>
      <c r="F1961">
        <f t="shared" si="501"/>
        <v>1.6752103099115585</v>
      </c>
      <c r="G1961">
        <v>11.459090909090911</v>
      </c>
      <c r="H1961">
        <f t="shared" si="502"/>
        <v>1.9220799024092714</v>
      </c>
      <c r="I1961">
        <v>4.1611897596028902E-2</v>
      </c>
      <c r="J1961">
        <f t="shared" si="503"/>
        <v>6.9797327471228712E-3</v>
      </c>
      <c r="K1961">
        <v>1</v>
      </c>
      <c r="L1961">
        <v>2017</v>
      </c>
      <c r="M1961" s="2" t="str">
        <f>VLOOKUP(A1961,Bransje!$A$2:$B$418,2,TRUE)</f>
        <v>Energy - Fossil Fuels</v>
      </c>
      <c r="N1961" t="s">
        <v>462</v>
      </c>
      <c r="O1961">
        <f>IFERROR(VLOOKUP(A1961,Størrelse!$A$2:$B$409,2,TRUE),0)</f>
        <v>1</v>
      </c>
    </row>
    <row r="1962" spans="1:15" x14ac:dyDescent="0.3">
      <c r="A1962" t="s">
        <v>182</v>
      </c>
      <c r="B1962" s="1">
        <v>42415</v>
      </c>
      <c r="C1962">
        <v>1.2588299999999999</v>
      </c>
      <c r="D1962">
        <f t="shared" si="500"/>
        <v>0.13932115907032899</v>
      </c>
      <c r="E1962">
        <v>9.5252442689999999</v>
      </c>
      <c r="F1962">
        <f t="shared" si="501"/>
        <v>1.0542075355568972</v>
      </c>
      <c r="G1962">
        <v>5.9618181818181819</v>
      </c>
      <c r="H1962">
        <f t="shared" si="502"/>
        <v>0.6598249320857229</v>
      </c>
      <c r="I1962">
        <v>3.2225653828754197E-2</v>
      </c>
      <c r="J1962">
        <f t="shared" si="503"/>
        <v>3.5665780472511942E-3</v>
      </c>
      <c r="K1962">
        <v>1</v>
      </c>
      <c r="L1962">
        <v>2016</v>
      </c>
      <c r="M1962" s="2" t="str">
        <f>VLOOKUP(A1962,Bransje!$A$2:$B$418,2,TRUE)</f>
        <v>Energy - Fossil Fuels</v>
      </c>
      <c r="N1962" t="s">
        <v>462</v>
      </c>
      <c r="O1962">
        <f>IFERROR(VLOOKUP(A1962,Størrelse!$A$2:$B$409,2,TRUE),0)</f>
        <v>1</v>
      </c>
    </row>
    <row r="1963" spans="1:15" x14ac:dyDescent="0.3">
      <c r="A1963" t="s">
        <v>182</v>
      </c>
      <c r="B1963" s="1">
        <v>42045</v>
      </c>
      <c r="C1963">
        <v>0.10037</v>
      </c>
      <c r="D1963">
        <f t="shared" si="500"/>
        <v>7.9229996411912459E-3</v>
      </c>
      <c r="E1963">
        <v>8.6877323420000003</v>
      </c>
      <c r="F1963">
        <f t="shared" si="501"/>
        <v>0.68579157346250452</v>
      </c>
      <c r="G1963">
        <v>9.0354545454545452</v>
      </c>
      <c r="H1963">
        <f t="shared" si="502"/>
        <v>0.71324004305705058</v>
      </c>
      <c r="I1963">
        <v>-0.16009692917105978</v>
      </c>
      <c r="J1963">
        <f t="shared" si="503"/>
        <v>-1.2637719561404073E-2</v>
      </c>
      <c r="K1963">
        <v>1</v>
      </c>
      <c r="L1963">
        <v>2015</v>
      </c>
      <c r="M1963" s="2" t="str">
        <f>VLOOKUP(A1963,Bransje!$A$2:$B$418,2,TRUE)</f>
        <v>Energy - Fossil Fuels</v>
      </c>
      <c r="N1963" t="s">
        <v>462</v>
      </c>
      <c r="O1963">
        <f>IFERROR(VLOOKUP(A1963,Størrelse!$A$2:$B$409,2,TRUE),0)</f>
        <v>1</v>
      </c>
    </row>
    <row r="1964" spans="1:15" x14ac:dyDescent="0.3">
      <c r="A1964" t="s">
        <v>182</v>
      </c>
      <c r="B1964" s="1">
        <v>41683</v>
      </c>
      <c r="C1964">
        <v>0.88976</v>
      </c>
      <c r="D1964">
        <f t="shared" si="500"/>
        <v>6.6041565452091763E-2</v>
      </c>
      <c r="E1964">
        <v>9.3480785530000006</v>
      </c>
      <c r="F1964">
        <f t="shared" si="501"/>
        <v>0.69385198436572193</v>
      </c>
      <c r="G1964">
        <v>12.668181818181818</v>
      </c>
      <c r="H1964">
        <f t="shared" si="502"/>
        <v>0.94028340080971651</v>
      </c>
      <c r="I1964">
        <v>9.7062472546456835E-2</v>
      </c>
      <c r="J1964">
        <f t="shared" si="503"/>
        <v>7.2043670581040829E-3</v>
      </c>
      <c r="K1964">
        <v>1</v>
      </c>
      <c r="L1964">
        <v>2014</v>
      </c>
      <c r="M1964" s="2" t="str">
        <f>VLOOKUP(A1964,Bransje!$A$2:$B$418,2,TRUE)</f>
        <v>Energy - Fossil Fuels</v>
      </c>
      <c r="N1964" t="s">
        <v>462</v>
      </c>
      <c r="O1964">
        <f>IFERROR(VLOOKUP(A1964,Størrelse!$A$2:$B$409,2,TRUE),0)</f>
        <v>1</v>
      </c>
    </row>
    <row r="1965" spans="1:15" x14ac:dyDescent="0.3">
      <c r="A1965" t="s">
        <v>182</v>
      </c>
      <c r="B1965" s="1">
        <v>41317</v>
      </c>
      <c r="C1965">
        <v>0.58784000000000003</v>
      </c>
      <c r="D1965">
        <f t="shared" si="500"/>
        <v>3.8284428656009471E-2</v>
      </c>
      <c r="E1965">
        <v>8.1665269059999996</v>
      </c>
      <c r="F1965">
        <f t="shared" si="501"/>
        <v>0.53186380086441676</v>
      </c>
      <c r="G1965">
        <v>13.472727272727274</v>
      </c>
      <c r="H1965">
        <f t="shared" si="502"/>
        <v>0.877442273534636</v>
      </c>
      <c r="I1965">
        <v>-7.6840530581549382E-2</v>
      </c>
      <c r="J1965">
        <f t="shared" si="503"/>
        <v>-5.0044158460452529E-3</v>
      </c>
      <c r="K1965">
        <v>1</v>
      </c>
      <c r="L1965">
        <v>2013</v>
      </c>
      <c r="M1965" s="2" t="str">
        <f>VLOOKUP(A1965,Bransje!$A$2:$B$418,2,TRUE)</f>
        <v>Energy - Fossil Fuels</v>
      </c>
      <c r="N1965" t="s">
        <v>462</v>
      </c>
      <c r="O1965">
        <f>IFERROR(VLOOKUP(A1965,Størrelse!$A$2:$B$409,2,TRUE),0)</f>
        <v>1</v>
      </c>
    </row>
    <row r="1966" spans="1:15" x14ac:dyDescent="0.3">
      <c r="A1966" t="s">
        <v>182</v>
      </c>
      <c r="B1966" s="1">
        <v>40952</v>
      </c>
      <c r="C1966">
        <v>2.0780699999999999</v>
      </c>
      <c r="D1966" t="e">
        <f t="shared" si="500"/>
        <v>#DIV/0!</v>
      </c>
      <c r="E1966">
        <v>9.0892193310000007</v>
      </c>
      <c r="F1966" t="e">
        <f t="shared" si="501"/>
        <v>#DIV/0!</v>
      </c>
      <c r="G1966">
        <v>15.354545454545455</v>
      </c>
      <c r="H1966" t="e">
        <f t="shared" si="502"/>
        <v>#DIV/0!</v>
      </c>
      <c r="I1966">
        <v>0.21571012857663818</v>
      </c>
      <c r="J1966" t="e">
        <f t="shared" si="503"/>
        <v>#DIV/0!</v>
      </c>
      <c r="K1966">
        <v>1</v>
      </c>
      <c r="L1966">
        <v>2012</v>
      </c>
      <c r="M1966" s="2" t="str">
        <f>VLOOKUP(A1966,Bransje!$A$2:$B$418,2,TRUE)</f>
        <v>Energy - Fossil Fuels</v>
      </c>
      <c r="N1966" t="s">
        <v>462</v>
      </c>
      <c r="O1966">
        <f>IFERROR(VLOOKUP(A1966,Størrelse!$A$2:$B$409,2,TRUE),0)</f>
        <v>1</v>
      </c>
    </row>
    <row r="1967" spans="1:15" x14ac:dyDescent="0.3">
      <c r="A1967" t="s">
        <v>182</v>
      </c>
      <c r="B1967" s="1">
        <v>40708</v>
      </c>
      <c r="C1967">
        <v>0.27509</v>
      </c>
      <c r="D1967" t="e">
        <f t="shared" si="500"/>
        <v>#DIV/0!</v>
      </c>
      <c r="E1967">
        <v>9.1412639410000001</v>
      </c>
      <c r="F1967" t="e">
        <f t="shared" si="501"/>
        <v>#DIV/0!</v>
      </c>
      <c r="G1967" t="e">
        <v>#DIV/0!</v>
      </c>
      <c r="H1967" t="e">
        <f t="shared" si="502"/>
        <v>#DIV/0!</v>
      </c>
      <c r="I1967">
        <v>0</v>
      </c>
      <c r="J1967" t="e">
        <f t="shared" si="503"/>
        <v>#DIV/0!</v>
      </c>
      <c r="K1967">
        <v>1</v>
      </c>
      <c r="L1967">
        <v>2011</v>
      </c>
      <c r="M1967" s="2" t="str">
        <f>VLOOKUP(A1967,Bransje!$A$2:$B$418,2,TRUE)</f>
        <v>Energy - Fossil Fuels</v>
      </c>
      <c r="N1967" t="s">
        <v>462</v>
      </c>
      <c r="O1967">
        <f>IFERROR(VLOOKUP(A1967,Størrelse!$A$2:$B$409,2,TRUE),0)</f>
        <v>1</v>
      </c>
    </row>
    <row r="1968" spans="1:15" x14ac:dyDescent="0.3">
      <c r="A1968" t="s">
        <v>182</v>
      </c>
      <c r="B1968" s="1">
        <v>40177</v>
      </c>
      <c r="C1968">
        <v>0.19331000000000001</v>
      </c>
      <c r="D1968" t="e">
        <f t="shared" si="500"/>
        <v>#DIV/0!</v>
      </c>
      <c r="E1968">
        <v>12.947955390000001</v>
      </c>
      <c r="F1968" t="e">
        <f t="shared" si="501"/>
        <v>#DIV/0!</v>
      </c>
      <c r="G1968" t="e">
        <v>#DIV/0!</v>
      </c>
      <c r="H1968" t="e">
        <f t="shared" si="502"/>
        <v>#DIV/0!</v>
      </c>
      <c r="I1968">
        <v>0</v>
      </c>
      <c r="J1968" t="e">
        <f t="shared" si="503"/>
        <v>#DIV/0!</v>
      </c>
      <c r="K1968">
        <v>1</v>
      </c>
      <c r="L1968">
        <v>2009</v>
      </c>
      <c r="M1968" s="2" t="str">
        <f>VLOOKUP(A1968,Bransje!$A$2:$B$418,2,TRUE)</f>
        <v>Energy - Fossil Fuels</v>
      </c>
      <c r="N1968" t="s">
        <v>462</v>
      </c>
      <c r="O1968">
        <f>IFERROR(VLOOKUP(A1968,Størrelse!$A$2:$B$409,2,TRUE),0)</f>
        <v>1</v>
      </c>
    </row>
    <row r="1969" spans="1:15" x14ac:dyDescent="0.3">
      <c r="A1969" t="s">
        <v>182</v>
      </c>
      <c r="B1969" s="1">
        <v>39811</v>
      </c>
      <c r="C1969">
        <v>-2.5724900000000002</v>
      </c>
      <c r="D1969" t="e">
        <f>C1969/#REF!</f>
        <v>#REF!</v>
      </c>
      <c r="E1969">
        <v>9.3605947960000009</v>
      </c>
      <c r="F1969" t="e">
        <f>E1969/#REF!</f>
        <v>#REF!</v>
      </c>
      <c r="G1969" t="e">
        <v>#DIV/0!</v>
      </c>
      <c r="H1969" t="e">
        <f>G1969/#REF!</f>
        <v>#DIV/0!</v>
      </c>
      <c r="I1969">
        <v>0</v>
      </c>
      <c r="J1969" t="e">
        <f>+I1969/#REF!</f>
        <v>#REF!</v>
      </c>
      <c r="K1969">
        <v>1</v>
      </c>
      <c r="L1969">
        <v>2008</v>
      </c>
      <c r="M1969" s="2" t="str">
        <f>VLOOKUP(A1969,Bransje!$A$2:$B$418,2,TRUE)</f>
        <v>Energy - Fossil Fuels</v>
      </c>
      <c r="N1969" t="s">
        <v>462</v>
      </c>
      <c r="O1969">
        <f>IFERROR(VLOOKUP(A1969,Størrelse!$A$2:$B$409,2,TRUE),0)</f>
        <v>1</v>
      </c>
    </row>
    <row r="1970" spans="1:15" x14ac:dyDescent="0.3">
      <c r="A1970" t="s">
        <v>183</v>
      </c>
      <c r="B1970" s="1">
        <v>40955</v>
      </c>
      <c r="C1970">
        <v>6.4799999999999996E-2</v>
      </c>
      <c r="D1970">
        <f t="shared" ref="D1970:D1982" si="504">C1970/G1971</f>
        <v>9.6650847457627111E-3</v>
      </c>
      <c r="E1970">
        <v>0.62860805600000003</v>
      </c>
      <c r="F1970">
        <f t="shared" ref="F1970:F1982" si="505">E1970/G1971</f>
        <v>9.3758489708474585E-2</v>
      </c>
      <c r="G1970">
        <v>10.42</v>
      </c>
      <c r="H1970">
        <f t="shared" ref="H1970:H1982" si="506">G1970/G1971</f>
        <v>1.5541694915254238</v>
      </c>
      <c r="I1970">
        <v>9.5923813029077376E-3</v>
      </c>
      <c r="J1970">
        <f t="shared" ref="J1970:J1982" si="507">+I1970/G1971</f>
        <v>1.4307280587387812E-3</v>
      </c>
      <c r="K1970">
        <v>1</v>
      </c>
      <c r="L1970">
        <v>2012</v>
      </c>
      <c r="M1970" s="2" t="str">
        <f>VLOOKUP(A1970,Bransje!$A$2:$B$418,2,TRUE)</f>
        <v>Industrial Goods</v>
      </c>
      <c r="N1970" t="s">
        <v>461</v>
      </c>
      <c r="O1970">
        <f>IFERROR(VLOOKUP(A1970,Størrelse!$A$2:$B$409,2,TRUE),0)</f>
        <v>1</v>
      </c>
    </row>
    <row r="1971" spans="1:15" x14ac:dyDescent="0.3">
      <c r="A1971" t="s">
        <v>183</v>
      </c>
      <c r="B1971" s="1">
        <v>40591</v>
      </c>
      <c r="C1971">
        <v>-3.175E-2</v>
      </c>
      <c r="D1971">
        <f t="shared" si="504"/>
        <v>-8.2126228660113817E-3</v>
      </c>
      <c r="E1971">
        <v>0.57870854199999999</v>
      </c>
      <c r="F1971">
        <f t="shared" si="505"/>
        <v>0.14969181117434041</v>
      </c>
      <c r="G1971">
        <v>6.7045454545454541</v>
      </c>
      <c r="H1971">
        <f t="shared" si="506"/>
        <v>1.7342331749988242</v>
      </c>
      <c r="I1971">
        <v>-4.1150988290136303E-2</v>
      </c>
      <c r="J1971">
        <f t="shared" si="507"/>
        <v>-1.064433220127685E-2</v>
      </c>
      <c r="K1971">
        <v>1</v>
      </c>
      <c r="L1971">
        <v>2011</v>
      </c>
      <c r="M1971" s="2" t="str">
        <f>VLOOKUP(A1971,Bransje!$A$2:$B$418,2,TRUE)</f>
        <v>Industrial Goods</v>
      </c>
      <c r="N1971" t="s">
        <v>461</v>
      </c>
      <c r="O1971">
        <f>IFERROR(VLOOKUP(A1971,Størrelse!$A$2:$B$409,2,TRUE),0)</f>
        <v>1</v>
      </c>
    </row>
    <row r="1972" spans="1:15" x14ac:dyDescent="0.3">
      <c r="A1972" t="s">
        <v>183</v>
      </c>
      <c r="B1972" s="1">
        <v>40224</v>
      </c>
      <c r="C1972">
        <v>-0.22681999999999999</v>
      </c>
      <c r="D1972">
        <f t="shared" si="504"/>
        <v>-4.7478972407231208E-2</v>
      </c>
      <c r="E1972">
        <v>0.59879777700000003</v>
      </c>
      <c r="F1972">
        <f t="shared" si="505"/>
        <v>0.12534301706945766</v>
      </c>
      <c r="G1972">
        <v>3.8659999999999997</v>
      </c>
      <c r="H1972">
        <f t="shared" si="506"/>
        <v>0.80924833491912451</v>
      </c>
      <c r="I1972">
        <v>-1.1028863060841831E-2</v>
      </c>
      <c r="J1972">
        <f t="shared" si="507"/>
        <v>-2.3086107263417723E-3</v>
      </c>
      <c r="K1972">
        <v>1</v>
      </c>
      <c r="L1972">
        <v>2010</v>
      </c>
      <c r="M1972" s="2" t="str">
        <f>VLOOKUP(A1972,Bransje!$A$2:$B$418,2,TRUE)</f>
        <v>Industrial Goods</v>
      </c>
      <c r="N1972" t="s">
        <v>461</v>
      </c>
      <c r="O1972">
        <f>IFERROR(VLOOKUP(A1972,Størrelse!$A$2:$B$409,2,TRUE),0)</f>
        <v>1</v>
      </c>
    </row>
    <row r="1973" spans="1:15" x14ac:dyDescent="0.3">
      <c r="A1973" t="s">
        <v>183</v>
      </c>
      <c r="B1973" s="1">
        <v>39869</v>
      </c>
      <c r="C1973">
        <v>-6.0269999999999997E-2</v>
      </c>
      <c r="D1973">
        <f t="shared" si="504"/>
        <v>-4.2525336754329693E-3</v>
      </c>
      <c r="E1973">
        <v>0.29551059099999999</v>
      </c>
      <c r="F1973">
        <f t="shared" si="505"/>
        <v>2.0850651064785116E-2</v>
      </c>
      <c r="G1973">
        <v>4.7772727272727273</v>
      </c>
      <c r="H1973">
        <f t="shared" si="506"/>
        <v>0.33707504810776134</v>
      </c>
      <c r="I1973">
        <v>-5.2464541575051316E-2</v>
      </c>
      <c r="J1973">
        <f t="shared" si="507"/>
        <v>-3.7017957493621838E-3</v>
      </c>
      <c r="K1973">
        <v>1</v>
      </c>
      <c r="L1973">
        <v>2009</v>
      </c>
      <c r="M1973" s="2" t="str">
        <f>VLOOKUP(A1973,Bransje!$A$2:$B$418,2,TRUE)</f>
        <v>Industrial Goods</v>
      </c>
      <c r="N1973" t="s">
        <v>461</v>
      </c>
      <c r="O1973">
        <f>IFERROR(VLOOKUP(A1973,Størrelse!$A$2:$B$409,2,TRUE),0)</f>
        <v>1</v>
      </c>
    </row>
    <row r="1974" spans="1:15" x14ac:dyDescent="0.3">
      <c r="A1974" t="s">
        <v>183</v>
      </c>
      <c r="B1974" s="1">
        <v>39492</v>
      </c>
      <c r="C1974">
        <v>-9.7290000000000001E-2</v>
      </c>
      <c r="D1974">
        <f t="shared" si="504"/>
        <v>-9.552282768777615E-3</v>
      </c>
      <c r="E1974">
        <v>0.34830190500000002</v>
      </c>
      <c r="F1974">
        <f t="shared" si="505"/>
        <v>3.4197536082474236E-2</v>
      </c>
      <c r="G1974">
        <v>14.172727272727274</v>
      </c>
      <c r="H1974">
        <f t="shared" si="506"/>
        <v>1.3915294327665464</v>
      </c>
      <c r="I1974">
        <v>0.16908625423314538</v>
      </c>
      <c r="J1974">
        <f t="shared" si="507"/>
        <v>1.6601497715576379E-2</v>
      </c>
      <c r="K1974">
        <v>1</v>
      </c>
      <c r="L1974">
        <v>2008</v>
      </c>
      <c r="M1974" s="2" t="str">
        <f>VLOOKUP(A1974,Bransje!$A$2:$B$418,2,TRUE)</f>
        <v>Industrial Goods</v>
      </c>
      <c r="N1974" t="s">
        <v>461</v>
      </c>
      <c r="O1974">
        <f>IFERROR(VLOOKUP(A1974,Størrelse!$A$2:$B$409,2,TRUE),0)</f>
        <v>1</v>
      </c>
    </row>
    <row r="1975" spans="1:15" x14ac:dyDescent="0.3">
      <c r="A1975" t="s">
        <v>183</v>
      </c>
      <c r="B1975" s="1">
        <v>39127</v>
      </c>
      <c r="C1975">
        <v>-0.21518000000000001</v>
      </c>
      <c r="D1975">
        <f t="shared" si="504"/>
        <v>-2.8521649484536081E-2</v>
      </c>
      <c r="E1975">
        <v>0.50078185200000003</v>
      </c>
      <c r="F1975">
        <f t="shared" si="505"/>
        <v>6.637756506627393E-2</v>
      </c>
      <c r="G1975">
        <v>10.184999999999999</v>
      </c>
      <c r="H1975">
        <f t="shared" si="506"/>
        <v>1.3499999999999996</v>
      </c>
      <c r="I1975">
        <v>2.1118348943293119E-3</v>
      </c>
      <c r="J1975">
        <f t="shared" si="507"/>
        <v>2.7991920543392936E-4</v>
      </c>
      <c r="K1975">
        <v>1</v>
      </c>
      <c r="L1975">
        <v>2007</v>
      </c>
      <c r="M1975" s="2" t="str">
        <f>VLOOKUP(A1975,Bransje!$A$2:$B$418,2,TRUE)</f>
        <v>Industrial Goods</v>
      </c>
      <c r="N1975" t="s">
        <v>461</v>
      </c>
      <c r="O1975">
        <f>IFERROR(VLOOKUP(A1975,Størrelse!$A$2:$B$409,2,TRUE),0)</f>
        <v>1</v>
      </c>
    </row>
    <row r="1976" spans="1:15" x14ac:dyDescent="0.3">
      <c r="A1976" t="s">
        <v>183</v>
      </c>
      <c r="B1976" s="1">
        <v>38762</v>
      </c>
      <c r="C1976">
        <v>-6.2570000000000001E-2</v>
      </c>
      <c r="D1976">
        <f t="shared" si="504"/>
        <v>-8.1068810290267738E-3</v>
      </c>
      <c r="E1976">
        <v>0.99547242899999999</v>
      </c>
      <c r="F1976">
        <f t="shared" si="505"/>
        <v>0.12897836901996645</v>
      </c>
      <c r="G1976">
        <v>7.5444444444444452</v>
      </c>
      <c r="H1976">
        <f t="shared" si="506"/>
        <v>0.97749582133950941</v>
      </c>
      <c r="I1976">
        <v>4.340513409921698E-4</v>
      </c>
      <c r="J1976">
        <f t="shared" si="507"/>
        <v>5.6237854913106159E-5</v>
      </c>
      <c r="K1976">
        <v>1</v>
      </c>
      <c r="L1976">
        <v>2006</v>
      </c>
      <c r="M1976" s="2" t="str">
        <f>VLOOKUP(A1976,Bransje!$A$2:$B$418,2,TRUE)</f>
        <v>Industrial Goods</v>
      </c>
      <c r="N1976" t="s">
        <v>461</v>
      </c>
      <c r="O1976">
        <f>IFERROR(VLOOKUP(A1976,Størrelse!$A$2:$B$409,2,TRUE),0)</f>
        <v>1</v>
      </c>
    </row>
    <row r="1977" spans="1:15" x14ac:dyDescent="0.3">
      <c r="A1977" t="s">
        <v>183</v>
      </c>
      <c r="B1977" s="1">
        <v>38397</v>
      </c>
      <c r="C1977">
        <v>-7.1510000000000004E-2</v>
      </c>
      <c r="D1977">
        <f t="shared" si="504"/>
        <v>-8.1134286222403693E-3</v>
      </c>
      <c r="E1977">
        <v>0.86382627899999997</v>
      </c>
      <c r="F1977">
        <f t="shared" si="505"/>
        <v>9.800857022349313E-2</v>
      </c>
      <c r="G1977">
        <v>7.7181347272727274</v>
      </c>
      <c r="H1977">
        <f t="shared" si="506"/>
        <v>0.87568920719566368</v>
      </c>
      <c r="I1977">
        <v>-1.7809754169490266E-2</v>
      </c>
      <c r="J1977">
        <f t="shared" si="507"/>
        <v>-2.0206708045561049E-3</v>
      </c>
      <c r="K1977">
        <v>1</v>
      </c>
      <c r="L1977">
        <v>2005</v>
      </c>
      <c r="M1977" s="2" t="str">
        <f>VLOOKUP(A1977,Bransje!$A$2:$B$418,2,TRUE)</f>
        <v>Industrial Goods</v>
      </c>
      <c r="N1977" t="s">
        <v>461</v>
      </c>
      <c r="O1977">
        <f>IFERROR(VLOOKUP(A1977,Størrelse!$A$2:$B$409,2,TRUE),0)</f>
        <v>1</v>
      </c>
    </row>
    <row r="1978" spans="1:15" x14ac:dyDescent="0.3">
      <c r="A1978" t="s">
        <v>183</v>
      </c>
      <c r="B1978" s="1">
        <v>38033</v>
      </c>
      <c r="C1978">
        <v>3.0800000000000001E-2</v>
      </c>
      <c r="D1978">
        <f t="shared" si="504"/>
        <v>4.2535574737157956E-3</v>
      </c>
      <c r="E1978">
        <v>0.93990470500000001</v>
      </c>
      <c r="F1978">
        <f t="shared" si="505"/>
        <v>0.12980320397835682</v>
      </c>
      <c r="G1978">
        <v>8.8137830909090908</v>
      </c>
      <c r="H1978">
        <f t="shared" si="506"/>
        <v>1.2172056148716321</v>
      </c>
      <c r="I1978">
        <v>5.1138731151170735E-2</v>
      </c>
      <c r="J1978">
        <f t="shared" si="507"/>
        <v>7.0623874053378265E-3</v>
      </c>
      <c r="K1978">
        <v>0</v>
      </c>
      <c r="L1978">
        <v>2004</v>
      </c>
      <c r="M1978" s="2" t="str">
        <f>VLOOKUP(A1978,Bransje!$A$2:$B$418,2,TRUE)</f>
        <v>Industrial Goods</v>
      </c>
      <c r="N1978" t="s">
        <v>461</v>
      </c>
      <c r="O1978">
        <f>IFERROR(VLOOKUP(A1978,Størrelse!$A$2:$B$409,2,TRUE),0)</f>
        <v>1</v>
      </c>
    </row>
    <row r="1979" spans="1:15" x14ac:dyDescent="0.3">
      <c r="A1979" t="s">
        <v>183</v>
      </c>
      <c r="B1979" s="1">
        <v>37664</v>
      </c>
      <c r="C1979">
        <v>4.7440000000000003E-2</v>
      </c>
      <c r="D1979">
        <f t="shared" si="504"/>
        <v>4.2143034350158671E-3</v>
      </c>
      <c r="E1979">
        <v>1.0022770400000001</v>
      </c>
      <c r="F1979">
        <f t="shared" si="505"/>
        <v>8.9036668897755814E-2</v>
      </c>
      <c r="G1979">
        <v>7.2409977272727275</v>
      </c>
      <c r="H1979">
        <f t="shared" si="506"/>
        <v>0.64324961203599362</v>
      </c>
      <c r="I1979">
        <v>6.1881793002153129E-2</v>
      </c>
      <c r="J1979">
        <f t="shared" si="507"/>
        <v>5.4972312987756058E-3</v>
      </c>
      <c r="K1979">
        <v>0</v>
      </c>
      <c r="L1979">
        <v>2003</v>
      </c>
      <c r="M1979" s="2" t="str">
        <f>VLOOKUP(A1979,Bransje!$A$2:$B$418,2,TRUE)</f>
        <v>Industrial Goods</v>
      </c>
      <c r="N1979" t="s">
        <v>461</v>
      </c>
      <c r="O1979">
        <f>IFERROR(VLOOKUP(A1979,Størrelse!$A$2:$B$409,2,TRUE),0)</f>
        <v>1</v>
      </c>
    </row>
    <row r="1980" spans="1:15" x14ac:dyDescent="0.3">
      <c r="A1980" t="s">
        <v>183</v>
      </c>
      <c r="B1980" s="1">
        <v>37258</v>
      </c>
      <c r="C1980">
        <v>4.3742999999999997E-2</v>
      </c>
      <c r="D1980">
        <f t="shared" si="504"/>
        <v>5.4125780726925954E-3</v>
      </c>
      <c r="E1980">
        <v>0.94147620200000004</v>
      </c>
      <c r="F1980">
        <f t="shared" si="505"/>
        <v>0.11649437502930994</v>
      </c>
      <c r="G1980">
        <v>11.25690181818182</v>
      </c>
      <c r="H1980">
        <f t="shared" si="506"/>
        <v>1.3928825171466139</v>
      </c>
      <c r="I1980">
        <v>9.5270129433382422E-2</v>
      </c>
      <c r="J1980">
        <f t="shared" si="507"/>
        <v>1.1788332157229983E-2</v>
      </c>
      <c r="K1980">
        <v>0</v>
      </c>
      <c r="L1980">
        <v>2002</v>
      </c>
      <c r="M1980" s="2" t="str">
        <f>VLOOKUP(A1980,Bransje!$A$2:$B$418,2,TRUE)</f>
        <v>Industrial Goods</v>
      </c>
      <c r="N1980" t="s">
        <v>461</v>
      </c>
      <c r="O1980">
        <f>IFERROR(VLOOKUP(A1980,Størrelse!$A$2:$B$409,2,TRUE),0)</f>
        <v>1</v>
      </c>
    </row>
    <row r="1981" spans="1:15" x14ac:dyDescent="0.3">
      <c r="A1981" t="s">
        <v>183</v>
      </c>
      <c r="B1981" s="1">
        <v>36936</v>
      </c>
      <c r="C1981">
        <v>-0.36576900000000001</v>
      </c>
      <c r="D1981">
        <f t="shared" si="504"/>
        <v>-2.2602189944820092E-2</v>
      </c>
      <c r="E1981">
        <v>0.87746345000000003</v>
      </c>
      <c r="F1981">
        <f t="shared" si="505"/>
        <v>5.4221641436363245E-2</v>
      </c>
      <c r="G1981">
        <v>8.0817309999999996</v>
      </c>
      <c r="H1981">
        <f t="shared" si="506"/>
        <v>0.49939940001733557</v>
      </c>
      <c r="I1981">
        <v>1.4969061679426354E-2</v>
      </c>
      <c r="J1981">
        <f t="shared" si="507"/>
        <v>9.2499248261641116E-4</v>
      </c>
      <c r="K1981">
        <v>0</v>
      </c>
      <c r="L1981">
        <v>2001</v>
      </c>
      <c r="M1981" s="2" t="str">
        <f>VLOOKUP(A1981,Bransje!$A$2:$B$418,2,TRUE)</f>
        <v>Industrial Goods</v>
      </c>
      <c r="N1981" t="s">
        <v>461</v>
      </c>
      <c r="O1981">
        <f>IFERROR(VLOOKUP(A1981,Størrelse!$A$2:$B$409,2,TRUE),0)</f>
        <v>1</v>
      </c>
    </row>
    <row r="1982" spans="1:15" x14ac:dyDescent="0.3">
      <c r="A1982" t="s">
        <v>183</v>
      </c>
      <c r="B1982" s="1">
        <v>36524</v>
      </c>
      <c r="C1982">
        <v>2.5055000000000001E-2</v>
      </c>
      <c r="D1982">
        <f t="shared" si="504"/>
        <v>1.3679459272895932E-3</v>
      </c>
      <c r="E1982">
        <v>1.255746475</v>
      </c>
      <c r="F1982">
        <f t="shared" si="505"/>
        <v>6.8560897073818114E-2</v>
      </c>
      <c r="G1982">
        <v>16.1829009</v>
      </c>
      <c r="H1982">
        <f t="shared" si="506"/>
        <v>0.88354952615789617</v>
      </c>
      <c r="I1982">
        <v>-7.2663583837427881E-3</v>
      </c>
      <c r="J1982">
        <f t="shared" si="507"/>
        <v>-3.967266157360821E-4</v>
      </c>
      <c r="K1982">
        <v>0</v>
      </c>
      <c r="L1982">
        <v>1999</v>
      </c>
      <c r="M1982" s="2" t="str">
        <f>VLOOKUP(A1982,Bransje!$A$2:$B$418,2,TRUE)</f>
        <v>Industrial Goods</v>
      </c>
      <c r="N1982" t="s">
        <v>461</v>
      </c>
      <c r="O1982">
        <f>IFERROR(VLOOKUP(A1982,Størrelse!$A$2:$B$409,2,TRUE),0)</f>
        <v>1</v>
      </c>
    </row>
    <row r="1983" spans="1:15" x14ac:dyDescent="0.3">
      <c r="A1983" t="s">
        <v>183</v>
      </c>
      <c r="B1983" s="1">
        <v>36157</v>
      </c>
      <c r="C1983">
        <v>0.19655900000000001</v>
      </c>
      <c r="D1983" t="e">
        <f>C1983/#REF!</f>
        <v>#REF!</v>
      </c>
      <c r="E1983">
        <v>1.261935475</v>
      </c>
      <c r="F1983" t="e">
        <f>E1983/#REF!</f>
        <v>#REF!</v>
      </c>
      <c r="G1983">
        <v>18.315782444444441</v>
      </c>
      <c r="H1983" t="e">
        <f>G1983/#REF!</f>
        <v>#REF!</v>
      </c>
      <c r="I1983">
        <v>1.1897904988231622E-2</v>
      </c>
      <c r="J1983" t="e">
        <f>+I1983/#REF!</f>
        <v>#REF!</v>
      </c>
      <c r="K1983">
        <v>0</v>
      </c>
      <c r="L1983">
        <v>1998</v>
      </c>
      <c r="M1983" s="2" t="str">
        <f>VLOOKUP(A1983,Bransje!$A$2:$B$418,2,TRUE)</f>
        <v>Industrial Goods</v>
      </c>
      <c r="N1983" t="s">
        <v>461</v>
      </c>
      <c r="O1983">
        <f>IFERROR(VLOOKUP(A1983,Størrelse!$A$2:$B$409,2,TRUE),0)</f>
        <v>1</v>
      </c>
    </row>
    <row r="1984" spans="1:15" x14ac:dyDescent="0.3">
      <c r="A1984" t="s">
        <v>184</v>
      </c>
      <c r="B1984" s="1">
        <v>43157</v>
      </c>
      <c r="C1984">
        <v>2.94</v>
      </c>
      <c r="D1984">
        <f t="shared" ref="D1984:D2001" si="508">C1984/G1985</f>
        <v>6.612009568399746E-2</v>
      </c>
      <c r="E1984">
        <v>22.8668655723</v>
      </c>
      <c r="F1984">
        <f t="shared" ref="F1984:F2001" si="509">E1984/G1985</f>
        <v>0.51427188422910997</v>
      </c>
      <c r="G1984">
        <v>47.674545454545452</v>
      </c>
      <c r="H1984">
        <f t="shared" ref="H1984:H2001" si="510">G1984/G1985</f>
        <v>1.0721923493692624</v>
      </c>
      <c r="I1984">
        <v>1.8233332474945407E-2</v>
      </c>
      <c r="J1984">
        <f t="shared" ref="J1984:J2001" si="511">+I1984/G1985</f>
        <v>4.1006451968759474E-4</v>
      </c>
      <c r="K1984">
        <v>1</v>
      </c>
      <c r="L1984">
        <v>2018</v>
      </c>
      <c r="M1984" s="2" t="str">
        <f>VLOOKUP(A1984,Bransje!$A$2:$B$418,2,TRUE)</f>
        <v xml:space="preserve">Food &amp; Beverages </v>
      </c>
      <c r="N1984" t="s">
        <v>464</v>
      </c>
      <c r="O1984">
        <f>IFERROR(VLOOKUP(A1984,Størrelse!$A$2:$B$409,2,TRUE),0)</f>
        <v>1</v>
      </c>
    </row>
    <row r="1985" spans="1:15" x14ac:dyDescent="0.3">
      <c r="A1985" t="s">
        <v>184</v>
      </c>
      <c r="B1985" s="1">
        <v>42786</v>
      </c>
      <c r="C1985">
        <v>5.6487600000000002</v>
      </c>
      <c r="D1985">
        <f t="shared" si="508"/>
        <v>0.15472201195219124</v>
      </c>
      <c r="E1985">
        <v>21.97022969</v>
      </c>
      <c r="F1985">
        <f t="shared" si="509"/>
        <v>0.60177421959661359</v>
      </c>
      <c r="G1985">
        <v>44.464545454545458</v>
      </c>
      <c r="H1985">
        <f t="shared" si="510"/>
        <v>1.2179033864541835</v>
      </c>
      <c r="I1985">
        <v>-3.6384803102233021E-2</v>
      </c>
      <c r="J1985">
        <f t="shared" si="511"/>
        <v>-9.965957025014024E-4</v>
      </c>
      <c r="K1985">
        <v>1</v>
      </c>
      <c r="L1985">
        <v>2017</v>
      </c>
      <c r="M1985" s="2" t="str">
        <f>VLOOKUP(A1985,Bransje!$A$2:$B$418,2,TRUE)</f>
        <v xml:space="preserve">Food &amp; Beverages </v>
      </c>
      <c r="N1985" t="s">
        <v>464</v>
      </c>
      <c r="O1985">
        <f>IFERROR(VLOOKUP(A1985,Størrelse!$A$2:$B$409,2,TRUE),0)</f>
        <v>1</v>
      </c>
    </row>
    <row r="1986" spans="1:15" x14ac:dyDescent="0.3">
      <c r="A1986" t="s">
        <v>184</v>
      </c>
      <c r="B1986" s="1">
        <v>42422</v>
      </c>
      <c r="C1986">
        <v>2.1615700000000002</v>
      </c>
      <c r="D1986">
        <f t="shared" si="508"/>
        <v>8.2818773946360155E-2</v>
      </c>
      <c r="E1986">
        <v>14.448751306</v>
      </c>
      <c r="F1986">
        <f t="shared" si="509"/>
        <v>0.55359200406130271</v>
      </c>
      <c r="G1986">
        <v>36.509090909090908</v>
      </c>
      <c r="H1986">
        <f t="shared" si="510"/>
        <v>1.3988157436433297</v>
      </c>
      <c r="I1986">
        <v>9.8772333239943721E-3</v>
      </c>
      <c r="J1986">
        <f t="shared" si="511"/>
        <v>3.7843805839058895E-4</v>
      </c>
      <c r="K1986">
        <v>1</v>
      </c>
      <c r="L1986">
        <v>2016</v>
      </c>
      <c r="M1986" s="2" t="str">
        <f>VLOOKUP(A1986,Bransje!$A$2:$B$418,2,TRUE)</f>
        <v xml:space="preserve">Food &amp; Beverages </v>
      </c>
      <c r="N1986" t="s">
        <v>464</v>
      </c>
      <c r="O1986">
        <f>IFERROR(VLOOKUP(A1986,Størrelse!$A$2:$B$409,2,TRUE),0)</f>
        <v>1</v>
      </c>
    </row>
    <row r="1987" spans="1:15" x14ac:dyDescent="0.3">
      <c r="A1987" t="s">
        <v>184</v>
      </c>
      <c r="B1987" s="1">
        <v>42058</v>
      </c>
      <c r="C1987">
        <v>1.9347300000000001</v>
      </c>
      <c r="D1987">
        <f t="shared" si="508"/>
        <v>0.10465714285714287</v>
      </c>
      <c r="E1987">
        <v>13.306546714</v>
      </c>
      <c r="F1987">
        <f t="shared" si="509"/>
        <v>0.71980336294074265</v>
      </c>
      <c r="G1987">
        <v>26.1</v>
      </c>
      <c r="H1987">
        <f t="shared" si="510"/>
        <v>1.4118514875829853</v>
      </c>
      <c r="I1987">
        <v>-6.7137319207944968E-2</v>
      </c>
      <c r="J1987">
        <f t="shared" si="511"/>
        <v>-3.6317212259030967E-3</v>
      </c>
      <c r="K1987">
        <v>1</v>
      </c>
      <c r="L1987">
        <v>2015</v>
      </c>
      <c r="M1987" s="2" t="str">
        <f>VLOOKUP(A1987,Bransje!$A$2:$B$418,2,TRUE)</f>
        <v xml:space="preserve">Food &amp; Beverages </v>
      </c>
      <c r="N1987" t="s">
        <v>464</v>
      </c>
      <c r="O1987">
        <f>IFERROR(VLOOKUP(A1987,Størrelse!$A$2:$B$409,2,TRUE),0)</f>
        <v>1</v>
      </c>
    </row>
    <row r="1988" spans="1:15" x14ac:dyDescent="0.3">
      <c r="A1988" t="s">
        <v>184</v>
      </c>
      <c r="B1988" s="1">
        <v>41694</v>
      </c>
      <c r="C1988">
        <v>3.17598</v>
      </c>
      <c r="D1988">
        <f t="shared" si="508"/>
        <v>0.18889310624493102</v>
      </c>
      <c r="E1988">
        <v>12.377375085000001</v>
      </c>
      <c r="F1988">
        <f t="shared" si="509"/>
        <v>0.73615099180859689</v>
      </c>
      <c r="G1988">
        <v>18.486363636363635</v>
      </c>
      <c r="H1988">
        <f t="shared" si="510"/>
        <v>1.09948634766153</v>
      </c>
      <c r="I1988">
        <v>3.6450849685404352E-3</v>
      </c>
      <c r="J1988">
        <f t="shared" si="511"/>
        <v>2.1679337471719264E-4</v>
      </c>
      <c r="K1988">
        <v>1</v>
      </c>
      <c r="L1988">
        <v>2014</v>
      </c>
      <c r="M1988" s="2" t="str">
        <f>VLOOKUP(A1988,Bransje!$A$2:$B$418,2,TRUE)</f>
        <v xml:space="preserve">Food &amp; Beverages </v>
      </c>
      <c r="N1988" t="s">
        <v>464</v>
      </c>
      <c r="O1988">
        <f>IFERROR(VLOOKUP(A1988,Størrelse!$A$2:$B$409,2,TRUE),0)</f>
        <v>1</v>
      </c>
    </row>
    <row r="1989" spans="1:15" x14ac:dyDescent="0.3">
      <c r="A1989" t="s">
        <v>184</v>
      </c>
      <c r="B1989" s="1">
        <v>41330</v>
      </c>
      <c r="C1989">
        <v>0.88100000000000001</v>
      </c>
      <c r="D1989">
        <f t="shared" si="508"/>
        <v>9.3927792585413117E-2</v>
      </c>
      <c r="E1989">
        <v>9.7382900570000004</v>
      </c>
      <c r="F1989">
        <f t="shared" si="509"/>
        <v>1.0382475466634358</v>
      </c>
      <c r="G1989">
        <v>16.813636363636366</v>
      </c>
      <c r="H1989">
        <f t="shared" si="510"/>
        <v>1.7925854131330266</v>
      </c>
      <c r="I1989">
        <v>-1.6222515147634176E-2</v>
      </c>
      <c r="J1989">
        <f t="shared" si="511"/>
        <v>-1.7295630397283828E-3</v>
      </c>
      <c r="K1989">
        <v>1</v>
      </c>
      <c r="L1989">
        <v>2013</v>
      </c>
      <c r="M1989" s="2" t="str">
        <f>VLOOKUP(A1989,Bransje!$A$2:$B$418,2,TRUE)</f>
        <v xml:space="preserve">Food &amp; Beverages </v>
      </c>
      <c r="N1989" t="s">
        <v>464</v>
      </c>
      <c r="O1989">
        <f>IFERROR(VLOOKUP(A1989,Størrelse!$A$2:$B$409,2,TRUE),0)</f>
        <v>1</v>
      </c>
    </row>
    <row r="1990" spans="1:15" x14ac:dyDescent="0.3">
      <c r="A1990" t="s">
        <v>184</v>
      </c>
      <c r="B1990" s="1">
        <v>40961</v>
      </c>
      <c r="C1990">
        <v>0.70121999999999995</v>
      </c>
      <c r="D1990">
        <f t="shared" si="508"/>
        <v>4.0887463556851307E-2</v>
      </c>
      <c r="E1990">
        <v>9.6429539920000007</v>
      </c>
      <c r="F1990">
        <f t="shared" si="509"/>
        <v>0.5622713697959183</v>
      </c>
      <c r="G1990">
        <v>9.3795454545454557</v>
      </c>
      <c r="H1990">
        <f t="shared" si="510"/>
        <v>0.54691227140206733</v>
      </c>
      <c r="I1990">
        <v>-3.4214106410785816E-2</v>
      </c>
      <c r="J1990">
        <f t="shared" si="511"/>
        <v>-1.9949916274510679E-3</v>
      </c>
      <c r="K1990">
        <v>1</v>
      </c>
      <c r="L1990">
        <v>2012</v>
      </c>
      <c r="M1990" s="2" t="str">
        <f>VLOOKUP(A1990,Bransje!$A$2:$B$418,2,TRUE)</f>
        <v xml:space="preserve">Food &amp; Beverages </v>
      </c>
      <c r="N1990" t="s">
        <v>464</v>
      </c>
      <c r="O1990">
        <f>IFERROR(VLOOKUP(A1990,Størrelse!$A$2:$B$409,2,TRUE),0)</f>
        <v>1</v>
      </c>
    </row>
    <row r="1991" spans="1:15" x14ac:dyDescent="0.3">
      <c r="A1991" t="s">
        <v>184</v>
      </c>
      <c r="B1991" s="1">
        <v>40596</v>
      </c>
      <c r="C1991">
        <v>2.6249699999999998</v>
      </c>
      <c r="D1991">
        <f t="shared" si="508"/>
        <v>0.19411542857142855</v>
      </c>
      <c r="E1991">
        <v>10.070288661999999</v>
      </c>
      <c r="F1991">
        <f t="shared" si="509"/>
        <v>0.7446936153411764</v>
      </c>
      <c r="G1991">
        <v>17.150000000000002</v>
      </c>
      <c r="H1991">
        <f t="shared" si="510"/>
        <v>1.2682352941176471</v>
      </c>
      <c r="I1991">
        <v>-8.8913739682827786E-2</v>
      </c>
      <c r="J1991">
        <f t="shared" si="511"/>
        <v>-6.5751336908309622E-3</v>
      </c>
      <c r="K1991">
        <v>1</v>
      </c>
      <c r="L1991">
        <v>2011</v>
      </c>
      <c r="M1991" s="2" t="str">
        <f>VLOOKUP(A1991,Bransje!$A$2:$B$418,2,TRUE)</f>
        <v xml:space="preserve">Food &amp; Beverages </v>
      </c>
      <c r="N1991" t="s">
        <v>464</v>
      </c>
      <c r="O1991">
        <f>IFERROR(VLOOKUP(A1991,Størrelse!$A$2:$B$409,2,TRUE),0)</f>
        <v>1</v>
      </c>
    </row>
    <row r="1992" spans="1:15" x14ac:dyDescent="0.3">
      <c r="A1992" t="s">
        <v>184</v>
      </c>
      <c r="B1992" s="1">
        <v>40233</v>
      </c>
      <c r="C1992">
        <v>1.3615600000000001</v>
      </c>
      <c r="D1992">
        <f t="shared" si="508"/>
        <v>0.28527923809523803</v>
      </c>
      <c r="E1992">
        <v>7.9915982440000004</v>
      </c>
      <c r="F1992">
        <f t="shared" si="509"/>
        <v>1.6744301082666662</v>
      </c>
      <c r="G1992">
        <v>13.522727272727273</v>
      </c>
      <c r="H1992">
        <f t="shared" si="510"/>
        <v>2.8333333333333326</v>
      </c>
      <c r="I1992">
        <v>0.1071694747650358</v>
      </c>
      <c r="J1992">
        <f t="shared" si="511"/>
        <v>2.2454556617436065E-2</v>
      </c>
      <c r="K1992">
        <v>1</v>
      </c>
      <c r="L1992">
        <v>2010</v>
      </c>
      <c r="M1992" s="2" t="str">
        <f>VLOOKUP(A1992,Bransje!$A$2:$B$418,2,TRUE)</f>
        <v xml:space="preserve">Food &amp; Beverages </v>
      </c>
      <c r="N1992" t="s">
        <v>464</v>
      </c>
      <c r="O1992">
        <f>IFERROR(VLOOKUP(A1992,Størrelse!$A$2:$B$409,2,TRUE),0)</f>
        <v>1</v>
      </c>
    </row>
    <row r="1993" spans="1:15" x14ac:dyDescent="0.3">
      <c r="A1993" t="s">
        <v>184</v>
      </c>
      <c r="B1993" s="1">
        <v>39869</v>
      </c>
      <c r="C1993">
        <v>0.23289000000000001</v>
      </c>
      <c r="D1993">
        <f t="shared" si="508"/>
        <v>2.1700889453621343E-2</v>
      </c>
      <c r="E1993">
        <v>6.9900946660000001</v>
      </c>
      <c r="F1993">
        <f t="shared" si="509"/>
        <v>0.65134300149089353</v>
      </c>
      <c r="G1993">
        <v>4.7727272727272743</v>
      </c>
      <c r="H1993">
        <f t="shared" si="510"/>
        <v>0.4447268106734435</v>
      </c>
      <c r="I1993">
        <v>0.17110891263651329</v>
      </c>
      <c r="J1993">
        <f t="shared" si="511"/>
        <v>1.5944074875066886E-2</v>
      </c>
      <c r="K1993">
        <v>1</v>
      </c>
      <c r="L1993">
        <v>2009</v>
      </c>
      <c r="M1993" s="2" t="str">
        <f>VLOOKUP(A1993,Bransje!$A$2:$B$418,2,TRUE)</f>
        <v xml:space="preserve">Food &amp; Beverages </v>
      </c>
      <c r="N1993" t="s">
        <v>464</v>
      </c>
      <c r="O1993">
        <f>IFERROR(VLOOKUP(A1993,Størrelse!$A$2:$B$409,2,TRUE),0)</f>
        <v>1</v>
      </c>
    </row>
    <row r="1994" spans="1:15" x14ac:dyDescent="0.3">
      <c r="A1994" t="s">
        <v>184</v>
      </c>
      <c r="B1994" s="1">
        <v>39503</v>
      </c>
      <c r="C1994">
        <v>0.57499</v>
      </c>
      <c r="D1994">
        <f t="shared" si="508"/>
        <v>4.6489452407203237E-2</v>
      </c>
      <c r="E1994">
        <v>7.8004296660000003</v>
      </c>
      <c r="F1994">
        <f t="shared" si="509"/>
        <v>0.63068523576626245</v>
      </c>
      <c r="G1994">
        <v>10.731818181818184</v>
      </c>
      <c r="H1994">
        <f t="shared" si="510"/>
        <v>0.86769570011025388</v>
      </c>
      <c r="I1994">
        <v>2.218692897229535E-3</v>
      </c>
      <c r="J1994">
        <f t="shared" si="511"/>
        <v>1.7938715082340968E-4</v>
      </c>
      <c r="K1994">
        <v>1</v>
      </c>
      <c r="L1994">
        <v>2008</v>
      </c>
      <c r="M1994" s="2" t="str">
        <f>VLOOKUP(A1994,Bransje!$A$2:$B$418,2,TRUE)</f>
        <v xml:space="preserve">Food &amp; Beverages </v>
      </c>
      <c r="N1994" t="s">
        <v>464</v>
      </c>
      <c r="O1994">
        <f>IFERROR(VLOOKUP(A1994,Størrelse!$A$2:$B$409,2,TRUE),0)</f>
        <v>1</v>
      </c>
    </row>
    <row r="1995" spans="1:15" x14ac:dyDescent="0.3">
      <c r="A1995" t="s">
        <v>184</v>
      </c>
      <c r="B1995" s="1">
        <v>39139</v>
      </c>
      <c r="C1995">
        <v>1.5860799999999999</v>
      </c>
      <c r="D1995">
        <f t="shared" si="508"/>
        <v>0.16828435013262596</v>
      </c>
      <c r="E1995">
        <v>5.6492611439999996</v>
      </c>
      <c r="F1995">
        <f t="shared" si="509"/>
        <v>0.59939110281167096</v>
      </c>
      <c r="G1995">
        <v>12.368181818181817</v>
      </c>
      <c r="H1995">
        <f t="shared" si="510"/>
        <v>1.312273932963588</v>
      </c>
      <c r="I1995">
        <v>-3.1241700425619578E-2</v>
      </c>
      <c r="J1995">
        <f t="shared" si="511"/>
        <v>-3.3147692759278066E-3</v>
      </c>
      <c r="K1995">
        <v>1</v>
      </c>
      <c r="L1995">
        <v>2007</v>
      </c>
      <c r="M1995" s="2" t="str">
        <f>VLOOKUP(A1995,Bransje!$A$2:$B$418,2,TRUE)</f>
        <v xml:space="preserve">Food &amp; Beverages </v>
      </c>
      <c r="N1995" t="s">
        <v>464</v>
      </c>
      <c r="O1995">
        <f>IFERROR(VLOOKUP(A1995,Størrelse!$A$2:$B$409,2,TRUE),0)</f>
        <v>1</v>
      </c>
    </row>
    <row r="1996" spans="1:15" x14ac:dyDescent="0.3">
      <c r="A1996" t="s">
        <v>184</v>
      </c>
      <c r="B1996" s="1">
        <v>38771</v>
      </c>
      <c r="C1996">
        <v>0.86512999999999995</v>
      </c>
      <c r="D1996">
        <f t="shared" si="508"/>
        <v>0.21876850574712647</v>
      </c>
      <c r="E1996">
        <v>3.508916524</v>
      </c>
      <c r="F1996">
        <f t="shared" si="509"/>
        <v>0.88731222445977032</v>
      </c>
      <c r="G1996">
        <v>9.4250000000000007</v>
      </c>
      <c r="H1996">
        <f t="shared" si="510"/>
        <v>2.3833333333333342</v>
      </c>
      <c r="I1996">
        <v>0.12875537692727923</v>
      </c>
      <c r="J1996">
        <f t="shared" si="511"/>
        <v>3.2558830947128088E-2</v>
      </c>
      <c r="K1996">
        <v>1</v>
      </c>
      <c r="L1996">
        <v>2006</v>
      </c>
      <c r="M1996" s="2" t="str">
        <f>VLOOKUP(A1996,Bransje!$A$2:$B$418,2,TRUE)</f>
        <v xml:space="preserve">Food &amp; Beverages </v>
      </c>
      <c r="N1996" t="s">
        <v>464</v>
      </c>
      <c r="O1996">
        <f>IFERROR(VLOOKUP(A1996,Størrelse!$A$2:$B$409,2,TRUE),0)</f>
        <v>1</v>
      </c>
    </row>
    <row r="1997" spans="1:15" x14ac:dyDescent="0.3">
      <c r="A1997" t="s">
        <v>184</v>
      </c>
      <c r="B1997" s="1">
        <v>38042</v>
      </c>
      <c r="C1997">
        <v>8.8940000000000005E-2</v>
      </c>
      <c r="D1997">
        <f t="shared" si="508"/>
        <v>4.8525331254871393E-2</v>
      </c>
      <c r="E1997">
        <v>2.2842059720000001</v>
      </c>
      <c r="F1997">
        <f t="shared" si="509"/>
        <v>1.2462542325798907</v>
      </c>
      <c r="G1997">
        <v>3.9545454545454537</v>
      </c>
      <c r="H1997">
        <f t="shared" si="510"/>
        <v>2.1575852051300211</v>
      </c>
      <c r="I1997">
        <v>4.291619988440476E-2</v>
      </c>
      <c r="J1997">
        <f t="shared" si="511"/>
        <v>2.341491809749285E-2</v>
      </c>
      <c r="K1997">
        <v>0</v>
      </c>
      <c r="L1997">
        <v>2004</v>
      </c>
      <c r="M1997" s="2" t="str">
        <f>VLOOKUP(A1997,Bransje!$A$2:$B$418,2,TRUE)</f>
        <v xml:space="preserve">Food &amp; Beverages </v>
      </c>
      <c r="N1997" t="s">
        <v>464</v>
      </c>
      <c r="O1997">
        <f>IFERROR(VLOOKUP(A1997,Størrelse!$A$2:$B$409,2,TRUE),0)</f>
        <v>1</v>
      </c>
    </row>
    <row r="1998" spans="1:15" x14ac:dyDescent="0.3">
      <c r="A1998" t="s">
        <v>184</v>
      </c>
      <c r="B1998" s="1">
        <v>37707</v>
      </c>
      <c r="C1998">
        <v>8.7559999999999999E-2</v>
      </c>
      <c r="D1998" t="e">
        <f t="shared" si="508"/>
        <v>#DIV/0!</v>
      </c>
      <c r="E1998">
        <v>2.1113271810000001</v>
      </c>
      <c r="F1998" t="e">
        <f t="shared" si="509"/>
        <v>#DIV/0!</v>
      </c>
      <c r="G1998">
        <v>1.8328571428571432</v>
      </c>
      <c r="H1998" t="e">
        <f t="shared" si="510"/>
        <v>#DIV/0!</v>
      </c>
      <c r="I1998">
        <v>3.3750783750783886E-2</v>
      </c>
      <c r="J1998" t="e">
        <f t="shared" si="511"/>
        <v>#DIV/0!</v>
      </c>
      <c r="K1998">
        <v>0</v>
      </c>
      <c r="L1998">
        <v>2003</v>
      </c>
      <c r="M1998" s="2" t="str">
        <f>VLOOKUP(A1998,Bransje!$A$2:$B$418,2,TRUE)</f>
        <v xml:space="preserve">Food &amp; Beverages </v>
      </c>
      <c r="N1998" t="s">
        <v>464</v>
      </c>
      <c r="O1998">
        <f>IFERROR(VLOOKUP(A1998,Størrelse!$A$2:$B$409,2,TRUE),0)</f>
        <v>1</v>
      </c>
    </row>
    <row r="1999" spans="1:15" x14ac:dyDescent="0.3">
      <c r="A1999" t="s">
        <v>184</v>
      </c>
      <c r="B1999" s="1">
        <v>37335</v>
      </c>
      <c r="C1999">
        <v>0.20261000000000001</v>
      </c>
      <c r="D1999">
        <f t="shared" si="508"/>
        <v>6.776254180602008E-2</v>
      </c>
      <c r="E1999">
        <v>1.611937025</v>
      </c>
      <c r="F1999">
        <f t="shared" si="509"/>
        <v>0.53910937290969907</v>
      </c>
      <c r="G1999" t="e">
        <v>#DIV/0!</v>
      </c>
      <c r="H1999" t="e">
        <f t="shared" si="510"/>
        <v>#DIV/0!</v>
      </c>
      <c r="I1999">
        <v>0</v>
      </c>
      <c r="J1999">
        <f t="shared" si="511"/>
        <v>0</v>
      </c>
      <c r="K1999">
        <v>0</v>
      </c>
      <c r="L1999">
        <v>2002</v>
      </c>
      <c r="M1999" s="2" t="str">
        <f>VLOOKUP(A1999,Bransje!$A$2:$B$418,2,TRUE)</f>
        <v xml:space="preserve">Food &amp; Beverages </v>
      </c>
      <c r="N1999" t="s">
        <v>464</v>
      </c>
      <c r="O1999">
        <f>IFERROR(VLOOKUP(A1999,Størrelse!$A$2:$B$409,2,TRUE),0)</f>
        <v>1</v>
      </c>
    </row>
    <row r="2000" spans="1:15" x14ac:dyDescent="0.3">
      <c r="A2000" t="s">
        <v>184</v>
      </c>
      <c r="B2000" s="1">
        <v>36978</v>
      </c>
      <c r="C2000">
        <v>0.20615</v>
      </c>
      <c r="D2000" t="e">
        <f t="shared" si="508"/>
        <v>#DIV/0!</v>
      </c>
      <c r="E2000">
        <v>1.4852560749999999</v>
      </c>
      <c r="F2000" t="e">
        <f t="shared" si="509"/>
        <v>#DIV/0!</v>
      </c>
      <c r="G2000">
        <v>2.9899999999999998</v>
      </c>
      <c r="H2000" t="e">
        <f t="shared" si="510"/>
        <v>#DIV/0!</v>
      </c>
      <c r="I2000">
        <v>2.8248587570622874E-4</v>
      </c>
      <c r="J2000" t="e">
        <f t="shared" si="511"/>
        <v>#DIV/0!</v>
      </c>
      <c r="K2000">
        <v>0</v>
      </c>
      <c r="L2000">
        <v>2001</v>
      </c>
      <c r="M2000" s="2" t="str">
        <f>VLOOKUP(A2000,Bransje!$A$2:$B$418,2,TRUE)</f>
        <v xml:space="preserve">Food &amp; Beverages </v>
      </c>
      <c r="N2000" t="s">
        <v>464</v>
      </c>
      <c r="O2000">
        <f>IFERROR(VLOOKUP(A2000,Størrelse!$A$2:$B$409,2,TRUE),0)</f>
        <v>1</v>
      </c>
    </row>
    <row r="2001" spans="1:15" x14ac:dyDescent="0.3">
      <c r="A2001" t="s">
        <v>184</v>
      </c>
      <c r="B2001" s="1">
        <v>36600</v>
      </c>
      <c r="C2001">
        <v>0.18495</v>
      </c>
      <c r="D2001" t="e">
        <f t="shared" si="508"/>
        <v>#DIV/0!</v>
      </c>
      <c r="E2001">
        <v>0.94105820500000004</v>
      </c>
      <c r="F2001" t="e">
        <f t="shared" si="509"/>
        <v>#DIV/0!</v>
      </c>
      <c r="G2001" t="e">
        <v>#DIV/0!</v>
      </c>
      <c r="H2001" t="e">
        <f t="shared" si="510"/>
        <v>#DIV/0!</v>
      </c>
      <c r="I2001">
        <v>0</v>
      </c>
      <c r="J2001" t="e">
        <f t="shared" si="511"/>
        <v>#DIV/0!</v>
      </c>
      <c r="K2001">
        <v>0</v>
      </c>
      <c r="L2001">
        <v>2000</v>
      </c>
      <c r="M2001" s="2" t="str">
        <f>VLOOKUP(A2001,Bransje!$A$2:$B$418,2,TRUE)</f>
        <v xml:space="preserve">Food &amp; Beverages </v>
      </c>
      <c r="N2001" t="s">
        <v>464</v>
      </c>
      <c r="O2001">
        <f>IFERROR(VLOOKUP(A2001,Størrelse!$A$2:$B$409,2,TRUE),0)</f>
        <v>1</v>
      </c>
    </row>
    <row r="2002" spans="1:15" x14ac:dyDescent="0.3">
      <c r="A2002" t="s">
        <v>184</v>
      </c>
      <c r="B2002" s="1">
        <v>36229</v>
      </c>
      <c r="C2002">
        <v>0.13716</v>
      </c>
      <c r="D2002" t="e">
        <f>C2002/#REF!</f>
        <v>#REF!</v>
      </c>
      <c r="E2002">
        <v>0.81876832600000005</v>
      </c>
      <c r="F2002" t="e">
        <f>E2002/#REF!</f>
        <v>#REF!</v>
      </c>
      <c r="G2002" t="e">
        <v>#DIV/0!</v>
      </c>
      <c r="H2002" t="e">
        <f>G2002/#REF!</f>
        <v>#DIV/0!</v>
      </c>
      <c r="I2002">
        <v>0</v>
      </c>
      <c r="J2002" t="e">
        <f>+I2002/#REF!</f>
        <v>#REF!</v>
      </c>
      <c r="K2002">
        <v>0</v>
      </c>
      <c r="L2002">
        <v>1999</v>
      </c>
      <c r="M2002" s="2" t="str">
        <f>VLOOKUP(A2002,Bransje!$A$2:$B$418,2,TRUE)</f>
        <v xml:space="preserve">Food &amp; Beverages </v>
      </c>
      <c r="N2002" t="s">
        <v>464</v>
      </c>
      <c r="O2002">
        <f>IFERROR(VLOOKUP(A2002,Størrelse!$A$2:$B$409,2,TRUE),0)</f>
        <v>1</v>
      </c>
    </row>
    <row r="2003" spans="1:15" x14ac:dyDescent="0.3">
      <c r="A2003" t="s">
        <v>185</v>
      </c>
      <c r="B2003" s="1">
        <v>43139</v>
      </c>
      <c r="C2003">
        <v>-0.39</v>
      </c>
      <c r="D2003">
        <f t="shared" ref="D2003:D2009" si="512">C2003/G2004</f>
        <v>-2.6563467492260063E-3</v>
      </c>
      <c r="E2003">
        <v>52.797997699600003</v>
      </c>
      <c r="F2003">
        <f t="shared" ref="F2003:F2009" si="513">E2003/G2004</f>
        <v>0.35961484501275548</v>
      </c>
      <c r="G2003">
        <v>141.61818181818182</v>
      </c>
      <c r="H2003">
        <f t="shared" ref="H2003:H2009" si="514">G2003/G2004</f>
        <v>0.96458204334365327</v>
      </c>
      <c r="I2003">
        <v>-4.0290589083365802E-2</v>
      </c>
      <c r="J2003">
        <f t="shared" ref="J2003:J2009" si="515">+I2003/G2004</f>
        <v>-2.7442506496410144E-4</v>
      </c>
      <c r="K2003">
        <v>1</v>
      </c>
      <c r="L2003">
        <v>2018</v>
      </c>
      <c r="M2003" s="2" t="str">
        <f>VLOOKUP(A2003,Bransje!$A$2:$B$418,2,TRUE)</f>
        <v>Software &amp; IT Services</v>
      </c>
      <c r="N2003" t="s">
        <v>465</v>
      </c>
      <c r="O2003">
        <f>IFERROR(VLOOKUP(A2003,Størrelse!$A$2:$B$409,2,TRUE),0)</f>
        <v>0</v>
      </c>
    </row>
    <row r="2004" spans="1:15" x14ac:dyDescent="0.3">
      <c r="A2004" t="s">
        <v>185</v>
      </c>
      <c r="B2004" s="1">
        <v>42772</v>
      </c>
      <c r="C2004">
        <v>0.46589999999999998</v>
      </c>
      <c r="D2004">
        <f t="shared" si="512"/>
        <v>9.4780891232230761E-3</v>
      </c>
      <c r="E2004">
        <v>56.381604605</v>
      </c>
      <c r="F2004">
        <f t="shared" si="513"/>
        <v>1.1470055234095613</v>
      </c>
      <c r="G2004">
        <v>146.81818181818181</v>
      </c>
      <c r="H2004">
        <f t="shared" si="514"/>
        <v>2.9868122176052738</v>
      </c>
      <c r="I2004">
        <v>-8.5840952520099267E-2</v>
      </c>
      <c r="J2004">
        <f t="shared" si="515"/>
        <v>-1.7463150856575689E-3</v>
      </c>
      <c r="K2004">
        <v>1</v>
      </c>
      <c r="L2004">
        <v>2017</v>
      </c>
      <c r="M2004" s="2" t="str">
        <f>VLOOKUP(A2004,Bransje!$A$2:$B$418,2,TRUE)</f>
        <v>Software &amp; IT Services</v>
      </c>
      <c r="N2004" t="s">
        <v>465</v>
      </c>
      <c r="O2004">
        <f>IFERROR(VLOOKUP(A2004,Størrelse!$A$2:$B$409,2,TRUE),0)</f>
        <v>0</v>
      </c>
    </row>
    <row r="2005" spans="1:15" x14ac:dyDescent="0.3">
      <c r="A2005" t="s">
        <v>185</v>
      </c>
      <c r="B2005" s="1">
        <v>42408</v>
      </c>
      <c r="C2005">
        <v>2.3166500000000001</v>
      </c>
      <c r="D2005">
        <f t="shared" si="512"/>
        <v>8.1545723703900341E-2</v>
      </c>
      <c r="E2005">
        <v>15.712653524</v>
      </c>
      <c r="F2005">
        <f t="shared" si="513"/>
        <v>0.55308298747036455</v>
      </c>
      <c r="G2005">
        <v>49.155477854545445</v>
      </c>
      <c r="H2005">
        <f t="shared" si="514"/>
        <v>1.7302652604666025</v>
      </c>
      <c r="I2005">
        <v>3.3593624665378408E-2</v>
      </c>
      <c r="J2005">
        <f t="shared" si="515"/>
        <v>1.1824904215895708E-3</v>
      </c>
      <c r="K2005">
        <v>1</v>
      </c>
      <c r="L2005">
        <v>2016</v>
      </c>
      <c r="M2005" s="2" t="str">
        <f>VLOOKUP(A2005,Bransje!$A$2:$B$418,2,TRUE)</f>
        <v>Software &amp; IT Services</v>
      </c>
      <c r="N2005" t="s">
        <v>465</v>
      </c>
      <c r="O2005">
        <f>IFERROR(VLOOKUP(A2005,Størrelse!$A$2:$B$409,2,TRUE),0)</f>
        <v>0</v>
      </c>
    </row>
    <row r="2006" spans="1:15" x14ac:dyDescent="0.3">
      <c r="A2006" t="s">
        <v>185</v>
      </c>
      <c r="B2006" s="1">
        <v>42044</v>
      </c>
      <c r="C2006">
        <v>5.2420000000000001E-2</v>
      </c>
      <c r="D2006">
        <f t="shared" si="512"/>
        <v>2.6447803525970603E-3</v>
      </c>
      <c r="E2006">
        <v>9.7437803570000003</v>
      </c>
      <c r="F2006">
        <f t="shared" si="513"/>
        <v>0.49160928745163618</v>
      </c>
      <c r="G2006">
        <v>28.409215036363637</v>
      </c>
      <c r="H2006">
        <f t="shared" si="514"/>
        <v>1.4333486028401283</v>
      </c>
      <c r="I2006">
        <v>2.1505376344086224E-2</v>
      </c>
      <c r="J2006">
        <f t="shared" si="515"/>
        <v>1.0850247392225265E-3</v>
      </c>
      <c r="K2006">
        <v>1</v>
      </c>
      <c r="L2006">
        <v>2015</v>
      </c>
      <c r="M2006" s="2" t="str">
        <f>VLOOKUP(A2006,Bransje!$A$2:$B$418,2,TRUE)</f>
        <v>Software &amp; IT Services</v>
      </c>
      <c r="N2006" t="s">
        <v>465</v>
      </c>
      <c r="O2006">
        <f>IFERROR(VLOOKUP(A2006,Størrelse!$A$2:$B$409,2,TRUE),0)</f>
        <v>0</v>
      </c>
    </row>
    <row r="2007" spans="1:15" x14ac:dyDescent="0.3">
      <c r="A2007" t="s">
        <v>185</v>
      </c>
      <c r="B2007" s="1">
        <v>41696</v>
      </c>
      <c r="C2007">
        <v>0.22259000000000001</v>
      </c>
      <c r="D2007" t="e">
        <f t="shared" si="512"/>
        <v>#DIV/0!</v>
      </c>
      <c r="E2007">
        <v>7.219078884</v>
      </c>
      <c r="F2007" t="e">
        <f t="shared" si="513"/>
        <v>#DIV/0!</v>
      </c>
      <c r="G2007">
        <v>19.820171436363637</v>
      </c>
      <c r="H2007" t="e">
        <f t="shared" si="514"/>
        <v>#DIV/0!</v>
      </c>
      <c r="I2007">
        <v>0.16975410317020834</v>
      </c>
      <c r="J2007" t="e">
        <f t="shared" si="515"/>
        <v>#DIV/0!</v>
      </c>
      <c r="K2007">
        <v>1</v>
      </c>
      <c r="L2007">
        <v>2014</v>
      </c>
      <c r="M2007" s="2" t="str">
        <f>VLOOKUP(A2007,Bransje!$A$2:$B$418,2,TRUE)</f>
        <v>Software &amp; IT Services</v>
      </c>
      <c r="N2007" t="s">
        <v>465</v>
      </c>
      <c r="O2007">
        <f>IFERROR(VLOOKUP(A2007,Størrelse!$A$2:$B$409,2,TRUE),0)</f>
        <v>0</v>
      </c>
    </row>
    <row r="2008" spans="1:15" x14ac:dyDescent="0.3">
      <c r="A2008" t="s">
        <v>185</v>
      </c>
      <c r="B2008" s="1">
        <v>41570</v>
      </c>
      <c r="C2008">
        <v>1.9055500000000001</v>
      </c>
      <c r="D2008" t="e">
        <f t="shared" si="512"/>
        <v>#DIV/0!</v>
      </c>
      <c r="E2008">
        <v>4.6602607880000004</v>
      </c>
      <c r="F2008" t="e">
        <f t="shared" si="513"/>
        <v>#DIV/0!</v>
      </c>
      <c r="G2008" t="e">
        <v>#DIV/0!</v>
      </c>
      <c r="H2008" t="e">
        <f t="shared" si="514"/>
        <v>#DIV/0!</v>
      </c>
      <c r="I2008">
        <v>0</v>
      </c>
      <c r="J2008" t="e">
        <f t="shared" si="515"/>
        <v>#DIV/0!</v>
      </c>
      <c r="K2008">
        <v>1</v>
      </c>
      <c r="L2008">
        <v>2013</v>
      </c>
      <c r="M2008" s="2" t="str">
        <f>VLOOKUP(A2008,Bransje!$A$2:$B$418,2,TRUE)</f>
        <v>Software &amp; IT Services</v>
      </c>
      <c r="N2008" t="s">
        <v>465</v>
      </c>
      <c r="O2008">
        <f>IFERROR(VLOOKUP(A2008,Størrelse!$A$2:$B$409,2,TRUE),0)</f>
        <v>0</v>
      </c>
    </row>
    <row r="2009" spans="1:15" x14ac:dyDescent="0.3">
      <c r="A2009" t="s">
        <v>185</v>
      </c>
      <c r="B2009" s="1">
        <v>40907</v>
      </c>
      <c r="C2009">
        <v>-2.7166800000000002</v>
      </c>
      <c r="D2009" t="e">
        <f t="shared" si="512"/>
        <v>#DIV/0!</v>
      </c>
      <c r="E2009">
        <v>1.3464570170000001</v>
      </c>
      <c r="F2009" t="e">
        <f t="shared" si="513"/>
        <v>#DIV/0!</v>
      </c>
      <c r="G2009" t="e">
        <v>#DIV/0!</v>
      </c>
      <c r="H2009" t="e">
        <f t="shared" si="514"/>
        <v>#DIV/0!</v>
      </c>
      <c r="I2009">
        <v>0</v>
      </c>
      <c r="J2009" t="e">
        <f t="shared" si="515"/>
        <v>#DIV/0!</v>
      </c>
      <c r="K2009">
        <v>1</v>
      </c>
      <c r="L2009">
        <v>2011</v>
      </c>
      <c r="M2009" s="2" t="str">
        <f>VLOOKUP(A2009,Bransje!$A$2:$B$418,2,TRUE)</f>
        <v>Software &amp; IT Services</v>
      </c>
      <c r="N2009" t="s">
        <v>465</v>
      </c>
      <c r="O2009">
        <f>IFERROR(VLOOKUP(A2009,Størrelse!$A$2:$B$409,2,TRUE),0)</f>
        <v>0</v>
      </c>
    </row>
    <row r="2010" spans="1:15" x14ac:dyDescent="0.3">
      <c r="A2010" t="s">
        <v>185</v>
      </c>
      <c r="B2010" s="1">
        <v>40539</v>
      </c>
      <c r="C2010">
        <v>0.10002999999999999</v>
      </c>
      <c r="D2010" t="e">
        <f>C2010/#REF!</f>
        <v>#REF!</v>
      </c>
      <c r="E2010">
        <v>2.4237810629999998</v>
      </c>
      <c r="F2010" t="e">
        <f>E2010/#REF!</f>
        <v>#REF!</v>
      </c>
      <c r="G2010" t="e">
        <v>#DIV/0!</v>
      </c>
      <c r="H2010" t="e">
        <f>G2010/#REF!</f>
        <v>#DIV/0!</v>
      </c>
      <c r="I2010">
        <v>0</v>
      </c>
      <c r="J2010" t="e">
        <f>+I2010/#REF!</f>
        <v>#REF!</v>
      </c>
      <c r="K2010">
        <v>1</v>
      </c>
      <c r="L2010">
        <v>2010</v>
      </c>
      <c r="M2010" s="2" t="str">
        <f>VLOOKUP(A2010,Bransje!$A$2:$B$418,2,TRUE)</f>
        <v>Software &amp; IT Services</v>
      </c>
      <c r="N2010" t="s">
        <v>465</v>
      </c>
      <c r="O2010">
        <f>IFERROR(VLOOKUP(A2010,Størrelse!$A$2:$B$409,2,TRUE),0)</f>
        <v>0</v>
      </c>
    </row>
    <row r="2011" spans="1:15" x14ac:dyDescent="0.3">
      <c r="A2011" t="s">
        <v>186</v>
      </c>
      <c r="B2011" s="1">
        <v>37348</v>
      </c>
      <c r="C2011">
        <v>-2.23123</v>
      </c>
      <c r="D2011">
        <f>C2011/G2012</f>
        <v>-0.19606590509666083</v>
      </c>
      <c r="E2011">
        <v>-6.2288944290000003</v>
      </c>
      <c r="F2011">
        <f>E2011/G2012</f>
        <v>-0.54735451924428835</v>
      </c>
      <c r="G2011">
        <v>7.3</v>
      </c>
      <c r="H2011">
        <f>G2011/G2012</f>
        <v>0.64147627416520214</v>
      </c>
      <c r="I2011">
        <v>0</v>
      </c>
      <c r="J2011">
        <f>+I2011/G2012</f>
        <v>0</v>
      </c>
      <c r="K2011">
        <v>0</v>
      </c>
      <c r="L2011">
        <v>2002</v>
      </c>
      <c r="M2011" s="2" t="str">
        <f>VLOOKUP(A2011,Bransje!$A$2:$B$418,2,TRUE)</f>
        <v>Transportation</v>
      </c>
      <c r="N2011" t="s">
        <v>404</v>
      </c>
      <c r="O2011">
        <f>IFERROR(VLOOKUP(A2011,Størrelse!$A$2:$B$409,2,TRUE),0)</f>
        <v>0</v>
      </c>
    </row>
    <row r="2012" spans="1:15" x14ac:dyDescent="0.3">
      <c r="A2012" t="s">
        <v>186</v>
      </c>
      <c r="B2012" s="1">
        <v>36980</v>
      </c>
      <c r="C2012">
        <v>-2.63503</v>
      </c>
      <c r="D2012">
        <f>C2012/G2013</f>
        <v>-0.28486810810810809</v>
      </c>
      <c r="E2012">
        <v>-3.99081354</v>
      </c>
      <c r="F2012">
        <f>E2012/G2013</f>
        <v>-0.43143930162162164</v>
      </c>
      <c r="G2012">
        <v>11.379999999999999</v>
      </c>
      <c r="H2012">
        <f>G2012/G2013</f>
        <v>1.2302702702702701</v>
      </c>
      <c r="I2012">
        <v>-0.12185714285714289</v>
      </c>
      <c r="J2012">
        <f>+I2012/G2013</f>
        <v>-1.3173745173745177E-2</v>
      </c>
      <c r="K2012">
        <v>0</v>
      </c>
      <c r="L2012">
        <v>2001</v>
      </c>
      <c r="M2012" s="2" t="str">
        <f>VLOOKUP(A2012,Bransje!$A$2:$B$418,2,TRUE)</f>
        <v>Transportation</v>
      </c>
      <c r="N2012" t="s">
        <v>404</v>
      </c>
      <c r="O2012">
        <f>IFERROR(VLOOKUP(A2012,Størrelse!$A$2:$B$409,2,TRUE),0)</f>
        <v>0</v>
      </c>
    </row>
    <row r="2013" spans="1:15" x14ac:dyDescent="0.3">
      <c r="A2013" t="s">
        <v>186</v>
      </c>
      <c r="B2013" s="1">
        <v>36682</v>
      </c>
      <c r="C2013">
        <v>-14.039389999999999</v>
      </c>
      <c r="D2013">
        <f>C2013/G2014</f>
        <v>-1.8719186666666665</v>
      </c>
      <c r="E2013">
        <v>-1.029230474</v>
      </c>
      <c r="F2013">
        <f>E2013/G2014</f>
        <v>-0.13723072986666668</v>
      </c>
      <c r="G2013">
        <v>9.25</v>
      </c>
      <c r="H2013">
        <f>G2013/G2014</f>
        <v>1.2333333333333334</v>
      </c>
      <c r="I2013">
        <v>0.49682539682539706</v>
      </c>
      <c r="J2013">
        <f>+I2013/G2014</f>
        <v>6.6243386243386271E-2</v>
      </c>
      <c r="K2013">
        <v>0</v>
      </c>
      <c r="L2013">
        <v>2000</v>
      </c>
      <c r="M2013" s="2" t="str">
        <f>VLOOKUP(A2013,Bransje!$A$2:$B$418,2,TRUE)</f>
        <v>Transportation</v>
      </c>
      <c r="N2013" t="s">
        <v>404</v>
      </c>
      <c r="O2013">
        <f>IFERROR(VLOOKUP(A2013,Størrelse!$A$2:$B$409,2,TRUE),0)</f>
        <v>0</v>
      </c>
    </row>
    <row r="2014" spans="1:15" x14ac:dyDescent="0.3">
      <c r="A2014" t="s">
        <v>186</v>
      </c>
      <c r="B2014" s="1">
        <v>36311</v>
      </c>
      <c r="C2014">
        <v>1.1168</v>
      </c>
      <c r="D2014" t="e">
        <f>C2014/#REF!</f>
        <v>#REF!</v>
      </c>
      <c r="E2014">
        <v>11.943036644999999</v>
      </c>
      <c r="F2014" t="e">
        <f>E2014/#REF!</f>
        <v>#REF!</v>
      </c>
      <c r="G2014">
        <v>7.5</v>
      </c>
      <c r="H2014" t="e">
        <f>G2014/#REF!</f>
        <v>#REF!</v>
      </c>
      <c r="I2014">
        <v>0</v>
      </c>
      <c r="J2014" t="e">
        <f>+I2014/#REF!</f>
        <v>#REF!</v>
      </c>
      <c r="K2014">
        <v>0</v>
      </c>
      <c r="L2014">
        <v>1999</v>
      </c>
      <c r="M2014" s="2" t="str">
        <f>VLOOKUP(A2014,Bransje!$A$2:$B$418,2,TRUE)</f>
        <v>Transportation</v>
      </c>
      <c r="N2014" t="s">
        <v>404</v>
      </c>
      <c r="O2014">
        <f>IFERROR(VLOOKUP(A2014,Størrelse!$A$2:$B$409,2,TRUE),0)</f>
        <v>0</v>
      </c>
    </row>
    <row r="2015" spans="1:15" x14ac:dyDescent="0.3">
      <c r="A2015" t="s">
        <v>187</v>
      </c>
      <c r="B2015" s="1">
        <v>39491</v>
      </c>
      <c r="C2015">
        <v>-8.2970000000000002E-2</v>
      </c>
      <c r="D2015">
        <f>C2015/G2016</f>
        <v>-2.0613664596273291E-3</v>
      </c>
      <c r="E2015">
        <v>1.2506999999999999</v>
      </c>
      <c r="F2015">
        <f>E2015/G2016</f>
        <v>3.1073291925465835E-2</v>
      </c>
      <c r="G2015">
        <v>40.472727272727269</v>
      </c>
      <c r="H2015">
        <f>G2015/G2016</f>
        <v>1.0055335968379446</v>
      </c>
      <c r="I2015">
        <v>3.1809591036424667E-3</v>
      </c>
      <c r="J2015">
        <f>+I2015/G2016</f>
        <v>7.9030039842048857E-5</v>
      </c>
      <c r="K2015">
        <v>1</v>
      </c>
      <c r="L2015">
        <v>2008</v>
      </c>
      <c r="M2015" s="2" t="str">
        <f>VLOOKUP(A2015,Bransje!$A$2:$B$418,2,TRUE)</f>
        <v>Transportation</v>
      </c>
      <c r="N2015" t="s">
        <v>404</v>
      </c>
      <c r="O2015">
        <f>IFERROR(VLOOKUP(A2015,Størrelse!$A$2:$B$409,2,TRUE),0)</f>
        <v>0</v>
      </c>
    </row>
    <row r="2016" spans="1:15" x14ac:dyDescent="0.3">
      <c r="A2016" t="s">
        <v>187</v>
      </c>
      <c r="B2016" s="1">
        <v>39168</v>
      </c>
      <c r="C2016">
        <v>-9.9000000000000008E-3</v>
      </c>
      <c r="D2016">
        <f>C2016/G2017</f>
        <v>-5.0338983050847463E-4</v>
      </c>
      <c r="E2016">
        <v>1.305933333</v>
      </c>
      <c r="F2016">
        <f>E2016/G2017</f>
        <v>6.6403389813559324E-2</v>
      </c>
      <c r="G2016">
        <v>40.25</v>
      </c>
      <c r="H2016">
        <f>G2016/G2017</f>
        <v>2.0466101694915255</v>
      </c>
      <c r="I2016">
        <v>2.4999999999999911E-2</v>
      </c>
      <c r="J2016">
        <f>+I2016/G2017</f>
        <v>1.2711864406779615E-3</v>
      </c>
      <c r="K2016">
        <v>1</v>
      </c>
      <c r="L2016">
        <v>2007</v>
      </c>
      <c r="M2016" s="2" t="str">
        <f>VLOOKUP(A2016,Bransje!$A$2:$B$418,2,TRUE)</f>
        <v>Transportation</v>
      </c>
      <c r="N2016" t="s">
        <v>404</v>
      </c>
      <c r="O2016">
        <f>IFERROR(VLOOKUP(A2016,Størrelse!$A$2:$B$409,2,TRUE),0)</f>
        <v>0</v>
      </c>
    </row>
    <row r="2017" spans="1:15" x14ac:dyDescent="0.3">
      <c r="A2017" t="s">
        <v>187</v>
      </c>
      <c r="B2017" s="1">
        <v>38798</v>
      </c>
      <c r="C2017">
        <v>3.4869999999999998E-2</v>
      </c>
      <c r="D2017" t="e">
        <f>C2017/#REF!</f>
        <v>#REF!</v>
      </c>
      <c r="E2017">
        <v>1.3159000000000001</v>
      </c>
      <c r="F2017" t="e">
        <f>E2017/#REF!</f>
        <v>#REF!</v>
      </c>
      <c r="G2017">
        <v>19.666666666666668</v>
      </c>
      <c r="H2017" t="e">
        <f>G2017/#REF!</f>
        <v>#REF!</v>
      </c>
      <c r="I2017">
        <v>-5.0000000000000044E-2</v>
      </c>
      <c r="J2017" t="e">
        <f>+I2017/#REF!</f>
        <v>#REF!</v>
      </c>
      <c r="K2017">
        <v>1</v>
      </c>
      <c r="L2017">
        <v>2006</v>
      </c>
      <c r="M2017" s="2" t="str">
        <f>VLOOKUP(A2017,Bransje!$A$2:$B$418,2,TRUE)</f>
        <v>Transportation</v>
      </c>
      <c r="N2017" t="s">
        <v>404</v>
      </c>
      <c r="O2017">
        <f>IFERROR(VLOOKUP(A2017,Størrelse!$A$2:$B$409,2,TRUE),0)</f>
        <v>0</v>
      </c>
    </row>
    <row r="2018" spans="1:15" x14ac:dyDescent="0.3">
      <c r="A2018" t="s">
        <v>188</v>
      </c>
      <c r="B2018" s="1">
        <v>40324</v>
      </c>
      <c r="C2018">
        <v>0.26222000000000001</v>
      </c>
      <c r="D2018">
        <f t="shared" ref="D2018:D2028" si="516">C2018/G2019</f>
        <v>0.25988107036669966</v>
      </c>
      <c r="E2018">
        <v>0.17548319300000001</v>
      </c>
      <c r="F2018">
        <f t="shared" ref="F2018:F2028" si="517">E2018/G2019</f>
        <v>0.17391793161546085</v>
      </c>
      <c r="G2018">
        <v>0.72545454545454546</v>
      </c>
      <c r="H2018">
        <f t="shared" ref="H2018:H2028" si="518">G2018/G2019</f>
        <v>0.71898369222452463</v>
      </c>
      <c r="I2018">
        <v>-6.3654451548003865E-2</v>
      </c>
      <c r="J2018">
        <f t="shared" ref="J2018:J2028" si="519">+I2018/G2019</f>
        <v>-6.308667150446369E-2</v>
      </c>
      <c r="K2018">
        <v>1</v>
      </c>
      <c r="L2018">
        <v>2010</v>
      </c>
      <c r="M2018" s="2" t="str">
        <f>VLOOKUP(A2018,Bransje!$A$2:$B$418,2,TRUE)</f>
        <v>Cyclical Consumer Products</v>
      </c>
      <c r="N2018" t="s">
        <v>460</v>
      </c>
      <c r="O2018">
        <f>IFERROR(VLOOKUP(A2018,Størrelse!$A$2:$B$409,2,TRUE),0)</f>
        <v>0</v>
      </c>
    </row>
    <row r="2019" spans="1:15" x14ac:dyDescent="0.3">
      <c r="A2019" t="s">
        <v>188</v>
      </c>
      <c r="B2019" s="1">
        <v>39871</v>
      </c>
      <c r="C2019">
        <v>-10.505739999999999</v>
      </c>
      <c r="D2019">
        <f t="shared" si="516"/>
        <v>-0.99415397257899152</v>
      </c>
      <c r="E2019">
        <v>4.9639612199999998</v>
      </c>
      <c r="F2019">
        <f t="shared" si="517"/>
        <v>0.46973766403804562</v>
      </c>
      <c r="G2019">
        <v>1.0090000000000001</v>
      </c>
      <c r="H2019">
        <f t="shared" si="518"/>
        <v>9.5481266272742588E-2</v>
      </c>
      <c r="I2019">
        <v>-4.8757341238544472E-2</v>
      </c>
      <c r="J2019">
        <f t="shared" si="519"/>
        <v>-4.6138876923175788E-3</v>
      </c>
      <c r="K2019">
        <v>1</v>
      </c>
      <c r="L2019">
        <v>2009</v>
      </c>
      <c r="M2019" s="2" t="str">
        <f>VLOOKUP(A2019,Bransje!$A$2:$B$418,2,TRUE)</f>
        <v>Cyclical Consumer Products</v>
      </c>
      <c r="N2019" t="s">
        <v>460</v>
      </c>
      <c r="O2019">
        <f>IFERROR(VLOOKUP(A2019,Størrelse!$A$2:$B$409,2,TRUE),0)</f>
        <v>0</v>
      </c>
    </row>
    <row r="2020" spans="1:15" x14ac:dyDescent="0.3">
      <c r="A2020" t="s">
        <v>188</v>
      </c>
      <c r="B2020" s="1">
        <v>39499</v>
      </c>
      <c r="C2020">
        <v>-3.39541</v>
      </c>
      <c r="D2020">
        <f t="shared" si="516"/>
        <v>-0.20768583851971434</v>
      </c>
      <c r="E2020">
        <v>12.072819779</v>
      </c>
      <c r="F2020">
        <f t="shared" si="517"/>
        <v>0.73845388306537563</v>
      </c>
      <c r="G2020">
        <v>10.567518</v>
      </c>
      <c r="H2020">
        <f t="shared" si="518"/>
        <v>0.64637962334509658</v>
      </c>
      <c r="I2020">
        <v>2.0211482704561745E-2</v>
      </c>
      <c r="J2020">
        <f t="shared" si="519"/>
        <v>1.2362685900152294E-3</v>
      </c>
      <c r="K2020">
        <v>1</v>
      </c>
      <c r="L2020">
        <v>2008</v>
      </c>
      <c r="M2020" s="2" t="str">
        <f>VLOOKUP(A2020,Bransje!$A$2:$B$418,2,TRUE)</f>
        <v>Cyclical Consumer Products</v>
      </c>
      <c r="N2020" t="s">
        <v>460</v>
      </c>
      <c r="O2020">
        <f>IFERROR(VLOOKUP(A2020,Størrelse!$A$2:$B$409,2,TRUE),0)</f>
        <v>0</v>
      </c>
    </row>
    <row r="2021" spans="1:15" x14ac:dyDescent="0.3">
      <c r="A2021" t="s">
        <v>188</v>
      </c>
      <c r="B2021" s="1">
        <v>39133</v>
      </c>
      <c r="C2021">
        <v>0.44914999999999999</v>
      </c>
      <c r="D2021">
        <f t="shared" si="516"/>
        <v>2.2274040171861374E-2</v>
      </c>
      <c r="E2021">
        <v>15.241941089999999</v>
      </c>
      <c r="F2021">
        <f t="shared" si="517"/>
        <v>0.75587133059290779</v>
      </c>
      <c r="G2021">
        <v>16.3487796</v>
      </c>
      <c r="H2021">
        <f t="shared" si="518"/>
        <v>0.81076115678795002</v>
      </c>
      <c r="I2021">
        <v>-7.6137661457898353E-2</v>
      </c>
      <c r="J2021">
        <f t="shared" si="519"/>
        <v>-3.7757838804515402E-3</v>
      </c>
      <c r="K2021">
        <v>1</v>
      </c>
      <c r="L2021">
        <v>2007</v>
      </c>
      <c r="M2021" s="2" t="str">
        <f>VLOOKUP(A2021,Bransje!$A$2:$B$418,2,TRUE)</f>
        <v>Cyclical Consumer Products</v>
      </c>
      <c r="N2021" t="s">
        <v>460</v>
      </c>
      <c r="O2021">
        <f>IFERROR(VLOOKUP(A2021,Størrelse!$A$2:$B$409,2,TRUE),0)</f>
        <v>0</v>
      </c>
    </row>
    <row r="2022" spans="1:15" x14ac:dyDescent="0.3">
      <c r="A2022" t="s">
        <v>188</v>
      </c>
      <c r="B2022" s="1">
        <v>38764</v>
      </c>
      <c r="C2022">
        <v>-1.15445</v>
      </c>
      <c r="D2022">
        <f t="shared" si="516"/>
        <v>-5.5747849591437415E-2</v>
      </c>
      <c r="E2022">
        <v>14.455266577</v>
      </c>
      <c r="F2022">
        <f t="shared" si="517"/>
        <v>0.69803805010067854</v>
      </c>
      <c r="G2022">
        <v>20.164729727272729</v>
      </c>
      <c r="H2022">
        <f t="shared" si="518"/>
        <v>0.97374535050282551</v>
      </c>
      <c r="I2022">
        <v>-1.198003119945934E-2</v>
      </c>
      <c r="J2022">
        <f t="shared" si="519"/>
        <v>-5.7851009347151185E-4</v>
      </c>
      <c r="K2022">
        <v>1</v>
      </c>
      <c r="L2022">
        <v>2006</v>
      </c>
      <c r="M2022" s="2" t="str">
        <f>VLOOKUP(A2022,Bransje!$A$2:$B$418,2,TRUE)</f>
        <v>Cyclical Consumer Products</v>
      </c>
      <c r="N2022" t="s">
        <v>460</v>
      </c>
      <c r="O2022">
        <f>IFERROR(VLOOKUP(A2022,Størrelse!$A$2:$B$409,2,TRUE),0)</f>
        <v>0</v>
      </c>
    </row>
    <row r="2023" spans="1:15" x14ac:dyDescent="0.3">
      <c r="A2023" t="s">
        <v>188</v>
      </c>
      <c r="B2023" s="1">
        <v>38404</v>
      </c>
      <c r="C2023">
        <v>1.27288</v>
      </c>
      <c r="D2023">
        <f t="shared" si="516"/>
        <v>6.77374930929351E-2</v>
      </c>
      <c r="E2023">
        <v>17.512928104</v>
      </c>
      <c r="F2023">
        <f t="shared" si="517"/>
        <v>0.93196675765332859</v>
      </c>
      <c r="G2023">
        <v>20.708422090909092</v>
      </c>
      <c r="H2023">
        <f t="shared" si="518"/>
        <v>1.1020179422636378</v>
      </c>
      <c r="I2023">
        <v>-0.19802590628261185</v>
      </c>
      <c r="J2023">
        <f t="shared" si="519"/>
        <v>-1.0538132784740615E-2</v>
      </c>
      <c r="K2023">
        <v>1</v>
      </c>
      <c r="L2023">
        <v>2005</v>
      </c>
      <c r="M2023" s="2" t="str">
        <f>VLOOKUP(A2023,Bransje!$A$2:$B$418,2,TRUE)</f>
        <v>Cyclical Consumer Products</v>
      </c>
      <c r="N2023" t="s">
        <v>460</v>
      </c>
      <c r="O2023">
        <f>IFERROR(VLOOKUP(A2023,Størrelse!$A$2:$B$409,2,TRUE),0)</f>
        <v>0</v>
      </c>
    </row>
    <row r="2024" spans="1:15" x14ac:dyDescent="0.3">
      <c r="A2024" t="s">
        <v>188</v>
      </c>
      <c r="B2024" s="1">
        <v>38036</v>
      </c>
      <c r="C2024">
        <v>1.12785</v>
      </c>
      <c r="D2024">
        <f t="shared" si="516"/>
        <v>0.31811791305510395</v>
      </c>
      <c r="E2024">
        <v>15.105741212</v>
      </c>
      <c r="F2024">
        <f t="shared" si="517"/>
        <v>4.2606790526328115</v>
      </c>
      <c r="G2024">
        <v>18.79136563636364</v>
      </c>
      <c r="H2024">
        <f t="shared" si="518"/>
        <v>5.300234977785518</v>
      </c>
      <c r="I2024">
        <v>5.9255270981826147E-2</v>
      </c>
      <c r="J2024">
        <f t="shared" si="519"/>
        <v>1.6713360058742913E-2</v>
      </c>
      <c r="K2024">
        <v>0</v>
      </c>
      <c r="L2024">
        <v>2004</v>
      </c>
      <c r="M2024" s="2" t="str">
        <f>VLOOKUP(A2024,Bransje!$A$2:$B$418,2,TRUE)</f>
        <v>Cyclical Consumer Products</v>
      </c>
      <c r="N2024" t="s">
        <v>460</v>
      </c>
      <c r="O2024">
        <f>IFERROR(VLOOKUP(A2024,Størrelse!$A$2:$B$409,2,TRUE),0)</f>
        <v>0</v>
      </c>
    </row>
    <row r="2025" spans="1:15" x14ac:dyDescent="0.3">
      <c r="A2025" t="s">
        <v>188</v>
      </c>
      <c r="B2025" s="1">
        <v>37678</v>
      </c>
      <c r="C2025">
        <v>-1.04558</v>
      </c>
      <c r="D2025">
        <f t="shared" si="516"/>
        <v>-0.14271686458045271</v>
      </c>
      <c r="E2025">
        <v>13.903034554</v>
      </c>
      <c r="F2025">
        <f t="shared" si="517"/>
        <v>1.8977003191535537</v>
      </c>
      <c r="G2025">
        <v>3.5453834999999998</v>
      </c>
      <c r="H2025">
        <f t="shared" si="518"/>
        <v>0.48392855339167873</v>
      </c>
      <c r="I2025">
        <v>3.1448026020468811E-2</v>
      </c>
      <c r="J2025">
        <f t="shared" si="519"/>
        <v>4.292511018655484E-3</v>
      </c>
      <c r="K2025">
        <v>0</v>
      </c>
      <c r="L2025">
        <v>2003</v>
      </c>
      <c r="M2025" s="2" t="str">
        <f>VLOOKUP(A2025,Bransje!$A$2:$B$418,2,TRUE)</f>
        <v>Cyclical Consumer Products</v>
      </c>
      <c r="N2025" t="s">
        <v>460</v>
      </c>
      <c r="O2025">
        <f>IFERROR(VLOOKUP(A2025,Størrelse!$A$2:$B$409,2,TRUE),0)</f>
        <v>0</v>
      </c>
    </row>
    <row r="2026" spans="1:15" x14ac:dyDescent="0.3">
      <c r="A2026" t="s">
        <v>188</v>
      </c>
      <c r="B2026" s="1">
        <v>37386</v>
      </c>
      <c r="C2026">
        <v>-1.4603999999999999</v>
      </c>
      <c r="D2026">
        <f t="shared" si="516"/>
        <v>-0.13102020851470542</v>
      </c>
      <c r="E2026">
        <v>15.488435777999999</v>
      </c>
      <c r="F2026">
        <f t="shared" si="517"/>
        <v>1.3895494968503037</v>
      </c>
      <c r="G2026">
        <v>7.3262539999999996</v>
      </c>
      <c r="H2026">
        <f t="shared" si="518"/>
        <v>0.65727699720055777</v>
      </c>
      <c r="I2026">
        <v>0</v>
      </c>
      <c r="J2026">
        <f t="shared" si="519"/>
        <v>0</v>
      </c>
      <c r="K2026">
        <v>0</v>
      </c>
      <c r="L2026">
        <v>2002</v>
      </c>
      <c r="M2026" s="2" t="str">
        <f>VLOOKUP(A2026,Bransje!$A$2:$B$418,2,TRUE)</f>
        <v>Cyclical Consumer Products</v>
      </c>
      <c r="N2026" t="s">
        <v>460</v>
      </c>
      <c r="O2026">
        <f>IFERROR(VLOOKUP(A2026,Størrelse!$A$2:$B$409,2,TRUE),0)</f>
        <v>0</v>
      </c>
    </row>
    <row r="2027" spans="1:15" x14ac:dyDescent="0.3">
      <c r="A2027" t="s">
        <v>188</v>
      </c>
      <c r="B2027" s="1">
        <v>36949</v>
      </c>
      <c r="C2027">
        <v>0.21426000000000001</v>
      </c>
      <c r="D2027">
        <f t="shared" si="516"/>
        <v>1.4118520119994902E-2</v>
      </c>
      <c r="E2027">
        <v>17.174561634</v>
      </c>
      <c r="F2027">
        <f t="shared" si="517"/>
        <v>1.1317063100052343</v>
      </c>
      <c r="G2027">
        <v>11.146372124999999</v>
      </c>
      <c r="H2027">
        <f t="shared" si="518"/>
        <v>0.73448277378774762</v>
      </c>
      <c r="I2027">
        <v>3.7331245583947403E-2</v>
      </c>
      <c r="J2027">
        <f t="shared" si="519"/>
        <v>2.4599175855569504E-3</v>
      </c>
      <c r="K2027">
        <v>0</v>
      </c>
      <c r="L2027">
        <v>2001</v>
      </c>
      <c r="M2027" s="2" t="str">
        <f>VLOOKUP(A2027,Bransje!$A$2:$B$418,2,TRUE)</f>
        <v>Cyclical Consumer Products</v>
      </c>
      <c r="N2027" t="s">
        <v>460</v>
      </c>
      <c r="O2027">
        <f>IFERROR(VLOOKUP(A2027,Størrelse!$A$2:$B$409,2,TRUE),0)</f>
        <v>0</v>
      </c>
    </row>
    <row r="2028" spans="1:15" x14ac:dyDescent="0.3">
      <c r="A2028" t="s">
        <v>188</v>
      </c>
      <c r="B2028" s="1">
        <v>36612</v>
      </c>
      <c r="C2028">
        <v>0.75487000000000004</v>
      </c>
      <c r="D2028">
        <f t="shared" si="516"/>
        <v>5.1062229940823912E-2</v>
      </c>
      <c r="E2028">
        <v>17.759686315</v>
      </c>
      <c r="F2028">
        <f t="shared" si="517"/>
        <v>1.2013316018565232</v>
      </c>
      <c r="G2028">
        <v>15.1758115</v>
      </c>
      <c r="H2028">
        <f t="shared" si="518"/>
        <v>1.0265486459279078</v>
      </c>
      <c r="I2028">
        <v>-6.6666624201427993E-2</v>
      </c>
      <c r="J2028">
        <f t="shared" si="519"/>
        <v>-4.5095797877141922E-3</v>
      </c>
      <c r="K2028">
        <v>0</v>
      </c>
      <c r="L2028">
        <v>2000</v>
      </c>
      <c r="M2028" s="2" t="str">
        <f>VLOOKUP(A2028,Bransje!$A$2:$B$418,2,TRUE)</f>
        <v>Cyclical Consumer Products</v>
      </c>
      <c r="N2028" t="s">
        <v>460</v>
      </c>
      <c r="O2028">
        <f>IFERROR(VLOOKUP(A2028,Størrelse!$A$2:$B$409,2,TRUE),0)</f>
        <v>0</v>
      </c>
    </row>
    <row r="2029" spans="1:15" x14ac:dyDescent="0.3">
      <c r="A2029" t="s">
        <v>188</v>
      </c>
      <c r="B2029" s="1">
        <v>36241</v>
      </c>
      <c r="C2029">
        <v>0.24529000000000001</v>
      </c>
      <c r="D2029" t="e">
        <f>C2029/#REF!</f>
        <v>#REF!</v>
      </c>
      <c r="E2029">
        <v>17.575549095</v>
      </c>
      <c r="F2029" t="e">
        <f>E2029/#REF!</f>
        <v>#REF!</v>
      </c>
      <c r="G2029">
        <v>14.783333999999998</v>
      </c>
      <c r="H2029" t="e">
        <f>G2029/#REF!</f>
        <v>#REF!</v>
      </c>
      <c r="I2029">
        <v>1.2315277543943903E-3</v>
      </c>
      <c r="J2029" t="e">
        <f>+I2029/#REF!</f>
        <v>#REF!</v>
      </c>
      <c r="K2029">
        <v>0</v>
      </c>
      <c r="L2029">
        <v>1999</v>
      </c>
      <c r="M2029" s="2" t="str">
        <f>VLOOKUP(A2029,Bransje!$A$2:$B$418,2,TRUE)</f>
        <v>Cyclical Consumer Products</v>
      </c>
      <c r="N2029" t="s">
        <v>460</v>
      </c>
      <c r="O2029">
        <f>IFERROR(VLOOKUP(A2029,Størrelse!$A$2:$B$409,2,TRUE),0)</f>
        <v>0</v>
      </c>
    </row>
    <row r="2030" spans="1:15" x14ac:dyDescent="0.3">
      <c r="A2030" t="s">
        <v>189</v>
      </c>
      <c r="B2030" s="1">
        <v>39868</v>
      </c>
      <c r="C2030">
        <v>0.70521999999999996</v>
      </c>
      <c r="D2030">
        <f t="shared" ref="D2030:D2040" si="520">C2030/G2031</f>
        <v>7.6446612466124664E-2</v>
      </c>
      <c r="E2030">
        <v>8.3469611060000002</v>
      </c>
      <c r="F2030">
        <f t="shared" ref="F2030:F2040" si="521">E2030/G2031</f>
        <v>0.90481963208672089</v>
      </c>
      <c r="G2030" t="e">
        <v>#DIV/0!</v>
      </c>
      <c r="H2030" t="e">
        <f t="shared" ref="H2030:H2040" si="522">G2030/G2031</f>
        <v>#DIV/0!</v>
      </c>
      <c r="I2030">
        <v>0</v>
      </c>
      <c r="J2030">
        <f t="shared" ref="J2030:J2040" si="523">+I2030/G2031</f>
        <v>0</v>
      </c>
      <c r="K2030">
        <v>1</v>
      </c>
      <c r="L2030">
        <v>2009</v>
      </c>
      <c r="M2030" s="2" t="str">
        <f>VLOOKUP(A2030,Bransje!$A$2:$B$418,2,TRUE)</f>
        <v>Cyclical Consumer Products</v>
      </c>
      <c r="N2030" t="s">
        <v>460</v>
      </c>
      <c r="O2030">
        <f>IFERROR(VLOOKUP(A2030,Størrelse!$A$2:$B$409,2,TRUE),0)</f>
        <v>0</v>
      </c>
    </row>
    <row r="2031" spans="1:15" x14ac:dyDescent="0.3">
      <c r="A2031" t="s">
        <v>189</v>
      </c>
      <c r="B2031" s="1">
        <v>39503</v>
      </c>
      <c r="C2031">
        <v>5.0610000000000002E-2</v>
      </c>
      <c r="D2031">
        <f t="shared" si="520"/>
        <v>6.3262500000000003E-3</v>
      </c>
      <c r="E2031">
        <v>7.6268576540000002</v>
      </c>
      <c r="F2031">
        <f t="shared" si="521"/>
        <v>0.95335720675000002</v>
      </c>
      <c r="G2031">
        <v>9.2249999999999996</v>
      </c>
      <c r="H2031">
        <f t="shared" si="522"/>
        <v>1.153125</v>
      </c>
      <c r="I2031">
        <v>6.0313464576950304E-2</v>
      </c>
      <c r="J2031">
        <f t="shared" si="523"/>
        <v>7.539183072118788E-3</v>
      </c>
      <c r="K2031">
        <v>1</v>
      </c>
      <c r="L2031">
        <v>2008</v>
      </c>
      <c r="M2031" s="2" t="str">
        <f>VLOOKUP(A2031,Bransje!$A$2:$B$418,2,TRUE)</f>
        <v>Cyclical Consumer Products</v>
      </c>
      <c r="N2031" t="s">
        <v>460</v>
      </c>
      <c r="O2031">
        <f>IFERROR(VLOOKUP(A2031,Størrelse!$A$2:$B$409,2,TRUE),0)</f>
        <v>0</v>
      </c>
    </row>
    <row r="2032" spans="1:15" x14ac:dyDescent="0.3">
      <c r="A2032" t="s">
        <v>189</v>
      </c>
      <c r="B2032" s="1">
        <v>39140</v>
      </c>
      <c r="C2032">
        <v>-1.9267399999999999</v>
      </c>
      <c r="D2032">
        <f t="shared" si="520"/>
        <v>-0.17203035714285711</v>
      </c>
      <c r="E2032">
        <v>12.362858965999999</v>
      </c>
      <c r="F2032">
        <f t="shared" si="521"/>
        <v>1.1038266933928569</v>
      </c>
      <c r="G2032">
        <v>8</v>
      </c>
      <c r="H2032">
        <f t="shared" si="522"/>
        <v>0.71428571428571419</v>
      </c>
      <c r="I2032">
        <v>0</v>
      </c>
      <c r="J2032">
        <f t="shared" si="523"/>
        <v>0</v>
      </c>
      <c r="K2032">
        <v>1</v>
      </c>
      <c r="L2032">
        <v>2007</v>
      </c>
      <c r="M2032" s="2" t="str">
        <f>VLOOKUP(A2032,Bransje!$A$2:$B$418,2,TRUE)</f>
        <v>Cyclical Consumer Products</v>
      </c>
      <c r="N2032" t="s">
        <v>460</v>
      </c>
      <c r="O2032">
        <f>IFERROR(VLOOKUP(A2032,Størrelse!$A$2:$B$409,2,TRUE),0)</f>
        <v>0</v>
      </c>
    </row>
    <row r="2033" spans="1:15" x14ac:dyDescent="0.3">
      <c r="A2033" t="s">
        <v>189</v>
      </c>
      <c r="B2033" s="1">
        <v>38776</v>
      </c>
      <c r="C2033">
        <v>-4.0303699999999996</v>
      </c>
      <c r="D2033">
        <f t="shared" si="520"/>
        <v>-0.26869133333333328</v>
      </c>
      <c r="E2033">
        <v>12.67465793</v>
      </c>
      <c r="F2033">
        <f t="shared" si="521"/>
        <v>0.84497719533333338</v>
      </c>
      <c r="G2033">
        <v>11.200000000000001</v>
      </c>
      <c r="H2033">
        <f t="shared" si="522"/>
        <v>0.7466666666666667</v>
      </c>
      <c r="I2033">
        <v>-0.16340579710144931</v>
      </c>
      <c r="J2033">
        <f t="shared" si="523"/>
        <v>-1.0893719806763288E-2</v>
      </c>
      <c r="K2033">
        <v>1</v>
      </c>
      <c r="L2033">
        <v>2006</v>
      </c>
      <c r="M2033" s="2" t="str">
        <f>VLOOKUP(A2033,Bransje!$A$2:$B$418,2,TRUE)</f>
        <v>Cyclical Consumer Products</v>
      </c>
      <c r="N2033" t="s">
        <v>460</v>
      </c>
      <c r="O2033">
        <f>IFERROR(VLOOKUP(A2033,Størrelse!$A$2:$B$409,2,TRUE),0)</f>
        <v>0</v>
      </c>
    </row>
    <row r="2034" spans="1:15" x14ac:dyDescent="0.3">
      <c r="A2034" t="s">
        <v>189</v>
      </c>
      <c r="B2034" s="1">
        <v>38411</v>
      </c>
      <c r="C2034">
        <v>-0.50029000000000001</v>
      </c>
      <c r="D2034">
        <f t="shared" si="520"/>
        <v>-2.9428823529411764E-2</v>
      </c>
      <c r="E2034">
        <v>17.038967046</v>
      </c>
      <c r="F2034">
        <f t="shared" si="521"/>
        <v>1.0022921791764705</v>
      </c>
      <c r="G2034">
        <v>15</v>
      </c>
      <c r="H2034">
        <f t="shared" si="522"/>
        <v>0.88235294117647056</v>
      </c>
      <c r="I2034">
        <v>0</v>
      </c>
      <c r="J2034">
        <f t="shared" si="523"/>
        <v>0</v>
      </c>
      <c r="K2034">
        <v>1</v>
      </c>
      <c r="L2034">
        <v>2005</v>
      </c>
      <c r="M2034" s="2" t="str">
        <f>VLOOKUP(A2034,Bransje!$A$2:$B$418,2,TRUE)</f>
        <v>Cyclical Consumer Products</v>
      </c>
      <c r="N2034" t="s">
        <v>460</v>
      </c>
      <c r="O2034">
        <f>IFERROR(VLOOKUP(A2034,Størrelse!$A$2:$B$409,2,TRUE),0)</f>
        <v>0</v>
      </c>
    </row>
    <row r="2035" spans="1:15" x14ac:dyDescent="0.3">
      <c r="A2035" t="s">
        <v>189</v>
      </c>
      <c r="B2035" s="1">
        <v>38040</v>
      </c>
      <c r="C2035">
        <v>-6.9601600000000001</v>
      </c>
      <c r="D2035">
        <f t="shared" si="520"/>
        <v>-0.96002206896551723</v>
      </c>
      <c r="E2035">
        <v>18.317014609000001</v>
      </c>
      <c r="F2035">
        <f t="shared" si="521"/>
        <v>2.5264847736551728</v>
      </c>
      <c r="G2035">
        <v>17</v>
      </c>
      <c r="H2035">
        <f t="shared" si="522"/>
        <v>2.3448275862068964</v>
      </c>
      <c r="I2035">
        <v>0</v>
      </c>
      <c r="J2035">
        <f t="shared" si="523"/>
        <v>0</v>
      </c>
      <c r="K2035">
        <v>0</v>
      </c>
      <c r="L2035">
        <v>2004</v>
      </c>
      <c r="M2035" s="2" t="str">
        <f>VLOOKUP(A2035,Bransje!$A$2:$B$418,2,TRUE)</f>
        <v>Cyclical Consumer Products</v>
      </c>
      <c r="N2035" t="s">
        <v>460</v>
      </c>
      <c r="O2035">
        <f>IFERROR(VLOOKUP(A2035,Størrelse!$A$2:$B$409,2,TRUE),0)</f>
        <v>0</v>
      </c>
    </row>
    <row r="2036" spans="1:15" x14ac:dyDescent="0.3">
      <c r="A2036" t="s">
        <v>189</v>
      </c>
      <c r="B2036" s="1">
        <v>37658</v>
      </c>
      <c r="C2036">
        <v>-1.53</v>
      </c>
      <c r="D2036" t="e">
        <f t="shared" si="520"/>
        <v>#DIV/0!</v>
      </c>
      <c r="E2036">
        <v>21.495177957999999</v>
      </c>
      <c r="F2036" t="e">
        <f t="shared" si="521"/>
        <v>#DIV/0!</v>
      </c>
      <c r="G2036">
        <v>7.25</v>
      </c>
      <c r="H2036" t="e">
        <f t="shared" si="522"/>
        <v>#DIV/0!</v>
      </c>
      <c r="I2036">
        <v>-6.6666666666666652E-2</v>
      </c>
      <c r="J2036" t="e">
        <f t="shared" si="523"/>
        <v>#DIV/0!</v>
      </c>
      <c r="K2036">
        <v>0</v>
      </c>
      <c r="L2036">
        <v>2003</v>
      </c>
      <c r="M2036" s="2" t="str">
        <f>VLOOKUP(A2036,Bransje!$A$2:$B$418,2,TRUE)</f>
        <v>Cyclical Consumer Products</v>
      </c>
      <c r="N2036" t="s">
        <v>460</v>
      </c>
      <c r="O2036">
        <f>IFERROR(VLOOKUP(A2036,Størrelse!$A$2:$B$409,2,TRUE),0)</f>
        <v>0</v>
      </c>
    </row>
    <row r="2037" spans="1:15" x14ac:dyDescent="0.3">
      <c r="A2037" t="s">
        <v>189</v>
      </c>
      <c r="B2037" s="1">
        <v>37355</v>
      </c>
      <c r="C2037">
        <v>-2.1930100000000001</v>
      </c>
      <c r="D2037">
        <f t="shared" si="520"/>
        <v>-6.3259903846153848E-2</v>
      </c>
      <c r="E2037">
        <v>28.903174285999999</v>
      </c>
      <c r="F2037">
        <f t="shared" si="521"/>
        <v>0.83374541209615383</v>
      </c>
      <c r="G2037" t="e">
        <v>#DIV/0!</v>
      </c>
      <c r="H2037" t="e">
        <f t="shared" si="522"/>
        <v>#DIV/0!</v>
      </c>
      <c r="I2037">
        <v>0</v>
      </c>
      <c r="J2037">
        <f t="shared" si="523"/>
        <v>0</v>
      </c>
      <c r="K2037">
        <v>0</v>
      </c>
      <c r="L2037">
        <v>2002</v>
      </c>
      <c r="M2037" s="2" t="str">
        <f>VLOOKUP(A2037,Bransje!$A$2:$B$418,2,TRUE)</f>
        <v>Cyclical Consumer Products</v>
      </c>
      <c r="N2037" t="s">
        <v>460</v>
      </c>
      <c r="O2037">
        <f>IFERROR(VLOOKUP(A2037,Størrelse!$A$2:$B$409,2,TRUE),0)</f>
        <v>0</v>
      </c>
    </row>
    <row r="2038" spans="1:15" x14ac:dyDescent="0.3">
      <c r="A2038" t="s">
        <v>189</v>
      </c>
      <c r="B2038" s="1">
        <v>37011</v>
      </c>
      <c r="C2038">
        <v>1.1500699999999999</v>
      </c>
      <c r="D2038">
        <f t="shared" si="520"/>
        <v>3.210855329949238E-2</v>
      </c>
      <c r="E2038">
        <v>31.427202683000001</v>
      </c>
      <c r="F2038">
        <f t="shared" si="521"/>
        <v>0.87740921196192889</v>
      </c>
      <c r="G2038">
        <v>34.666666666666664</v>
      </c>
      <c r="H2038">
        <f t="shared" si="522"/>
        <v>0.96785109983079509</v>
      </c>
      <c r="I2038">
        <v>3.2679738562091387E-3</v>
      </c>
      <c r="J2038">
        <f t="shared" si="523"/>
        <v>9.1237848777412498E-5</v>
      </c>
      <c r="K2038">
        <v>0</v>
      </c>
      <c r="L2038">
        <v>2001</v>
      </c>
      <c r="M2038" s="2" t="str">
        <f>VLOOKUP(A2038,Bransje!$A$2:$B$418,2,TRUE)</f>
        <v>Cyclical Consumer Products</v>
      </c>
      <c r="N2038" t="s">
        <v>460</v>
      </c>
      <c r="O2038">
        <f>IFERROR(VLOOKUP(A2038,Størrelse!$A$2:$B$409,2,TRUE),0)</f>
        <v>0</v>
      </c>
    </row>
    <row r="2039" spans="1:15" x14ac:dyDescent="0.3">
      <c r="A2039" t="s">
        <v>189</v>
      </c>
      <c r="B2039" s="1">
        <v>36594</v>
      </c>
      <c r="C2039">
        <v>4.4405000000000001</v>
      </c>
      <c r="D2039">
        <f t="shared" si="520"/>
        <v>0.11434763948497853</v>
      </c>
      <c r="E2039">
        <v>31.100533312</v>
      </c>
      <c r="F2039">
        <f t="shared" si="521"/>
        <v>0.80087210245493556</v>
      </c>
      <c r="G2039">
        <v>35.81818181818182</v>
      </c>
      <c r="H2039">
        <f t="shared" si="522"/>
        <v>0.92235661334373775</v>
      </c>
      <c r="I2039">
        <v>-0.10037593984962423</v>
      </c>
      <c r="J2039">
        <f t="shared" si="523"/>
        <v>-2.5847881506341E-3</v>
      </c>
      <c r="K2039">
        <v>0</v>
      </c>
      <c r="L2039">
        <v>2000</v>
      </c>
      <c r="M2039" s="2" t="str">
        <f>VLOOKUP(A2039,Bransje!$A$2:$B$418,2,TRUE)</f>
        <v>Cyclical Consumer Products</v>
      </c>
      <c r="N2039" t="s">
        <v>460</v>
      </c>
      <c r="O2039">
        <f>IFERROR(VLOOKUP(A2039,Størrelse!$A$2:$B$409,2,TRUE),0)</f>
        <v>0</v>
      </c>
    </row>
    <row r="2040" spans="1:15" x14ac:dyDescent="0.3">
      <c r="A2040" t="s">
        <v>189</v>
      </c>
      <c r="B2040" s="1">
        <v>36159</v>
      </c>
      <c r="C2040">
        <v>4.31006</v>
      </c>
      <c r="D2040" t="e">
        <f t="shared" si="520"/>
        <v>#DIV/0!</v>
      </c>
      <c r="E2040">
        <v>29.728125553999998</v>
      </c>
      <c r="F2040" t="e">
        <f t="shared" si="521"/>
        <v>#DIV/0!</v>
      </c>
      <c r="G2040">
        <v>38.833333333333336</v>
      </c>
      <c r="H2040" t="e">
        <f t="shared" si="522"/>
        <v>#DIV/0!</v>
      </c>
      <c r="I2040">
        <v>3.4126984126984117E-2</v>
      </c>
      <c r="J2040" t="e">
        <f t="shared" si="523"/>
        <v>#DIV/0!</v>
      </c>
      <c r="K2040">
        <v>0</v>
      </c>
      <c r="L2040">
        <v>1998</v>
      </c>
      <c r="M2040" s="2" t="str">
        <f>VLOOKUP(A2040,Bransje!$A$2:$B$418,2,TRUE)</f>
        <v>Cyclical Consumer Products</v>
      </c>
      <c r="N2040" t="s">
        <v>460</v>
      </c>
      <c r="O2040">
        <f>IFERROR(VLOOKUP(A2040,Størrelse!$A$2:$B$409,2,TRUE),0)</f>
        <v>0</v>
      </c>
    </row>
    <row r="2041" spans="1:15" x14ac:dyDescent="0.3">
      <c r="A2041" t="s">
        <v>189</v>
      </c>
      <c r="B2041" s="1">
        <v>35793</v>
      </c>
      <c r="C2041">
        <v>1.52996</v>
      </c>
      <c r="D2041" t="e">
        <f>C2041/#REF!</f>
        <v>#REF!</v>
      </c>
      <c r="E2041">
        <v>25.704661255000001</v>
      </c>
      <c r="F2041" t="e">
        <f>E2041/#REF!</f>
        <v>#REF!</v>
      </c>
      <c r="G2041" t="e">
        <v>#DIV/0!</v>
      </c>
      <c r="H2041" t="e">
        <f>G2041/#REF!</f>
        <v>#DIV/0!</v>
      </c>
      <c r="I2041">
        <v>0</v>
      </c>
      <c r="J2041" t="e">
        <f>+I2041/#REF!</f>
        <v>#REF!</v>
      </c>
      <c r="K2041">
        <v>0</v>
      </c>
      <c r="L2041">
        <v>1997</v>
      </c>
      <c r="M2041" s="2" t="str">
        <f>VLOOKUP(A2041,Bransje!$A$2:$B$418,2,TRUE)</f>
        <v>Cyclical Consumer Products</v>
      </c>
      <c r="N2041" t="s">
        <v>460</v>
      </c>
      <c r="O2041">
        <f>IFERROR(VLOOKUP(A2041,Størrelse!$A$2:$B$409,2,TRUE),0)</f>
        <v>0</v>
      </c>
    </row>
    <row r="2042" spans="1:15" x14ac:dyDescent="0.3">
      <c r="A2042" t="s">
        <v>190</v>
      </c>
      <c r="B2042" s="1">
        <v>40597</v>
      </c>
      <c r="C2042">
        <v>0.26</v>
      </c>
      <c r="D2042">
        <f t="shared" ref="D2042:D2050" si="524">C2042/G2043</f>
        <v>3.0992966980569796E-2</v>
      </c>
      <c r="E2042">
        <v>4.9389447640000004</v>
      </c>
      <c r="F2042">
        <f t="shared" ref="F2042:F2050" si="525">E2042/G2043</f>
        <v>0.58874058457503886</v>
      </c>
      <c r="G2042">
        <v>8.7200000000000006</v>
      </c>
      <c r="H2042">
        <f t="shared" ref="H2042:H2050" si="526">G2042/G2043</f>
        <v>1.0394564310406487</v>
      </c>
      <c r="I2042">
        <v>-2.6515489926730806E-2</v>
      </c>
      <c r="J2042">
        <f t="shared" ref="J2042:J2050" si="527">+I2042/G2043</f>
        <v>-3.1607450145107649E-3</v>
      </c>
      <c r="K2042">
        <v>1</v>
      </c>
      <c r="L2042">
        <v>2011</v>
      </c>
      <c r="M2042" s="2" t="str">
        <f>VLOOKUP(A2042,Bransje!$A$2:$B$418,2,TRUE)</f>
        <v>Software &amp; IT Services</v>
      </c>
      <c r="N2042" t="s">
        <v>465</v>
      </c>
      <c r="O2042">
        <f>IFERROR(VLOOKUP(A2042,Størrelse!$A$2:$B$409,2,TRUE),0)</f>
        <v>0</v>
      </c>
    </row>
    <row r="2043" spans="1:15" x14ac:dyDescent="0.3">
      <c r="A2043" t="s">
        <v>190</v>
      </c>
      <c r="B2043" s="1">
        <v>40233</v>
      </c>
      <c r="C2043">
        <v>0.12808</v>
      </c>
      <c r="D2043">
        <f t="shared" si="524"/>
        <v>1.4332451678535096E-2</v>
      </c>
      <c r="E2043">
        <v>5.3432607570000004</v>
      </c>
      <c r="F2043">
        <f t="shared" si="525"/>
        <v>0.59792338074262463</v>
      </c>
      <c r="G2043">
        <v>8.3889999999999993</v>
      </c>
      <c r="H2043">
        <f t="shared" si="526"/>
        <v>0.93874872838250234</v>
      </c>
      <c r="I2043">
        <v>-0.13650926820649811</v>
      </c>
      <c r="J2043">
        <f t="shared" si="527"/>
        <v>-1.5275706513443328E-2</v>
      </c>
      <c r="K2043">
        <v>1</v>
      </c>
      <c r="L2043">
        <v>2010</v>
      </c>
      <c r="M2043" s="2" t="str">
        <f>VLOOKUP(A2043,Bransje!$A$2:$B$418,2,TRUE)</f>
        <v>Software &amp; IT Services</v>
      </c>
      <c r="N2043" t="s">
        <v>465</v>
      </c>
      <c r="O2043">
        <f>IFERROR(VLOOKUP(A2043,Størrelse!$A$2:$B$409,2,TRUE),0)</f>
        <v>0</v>
      </c>
    </row>
    <row r="2044" spans="1:15" x14ac:dyDescent="0.3">
      <c r="A2044" t="s">
        <v>190</v>
      </c>
      <c r="B2044" s="1">
        <v>39869</v>
      </c>
      <c r="C2044">
        <v>9.7919999999999993E-2</v>
      </c>
      <c r="D2044">
        <f t="shared" si="524"/>
        <v>8.7892288861689104E-3</v>
      </c>
      <c r="E2044">
        <v>5.2391386129999997</v>
      </c>
      <c r="F2044">
        <f t="shared" si="525"/>
        <v>0.4702613198123215</v>
      </c>
      <c r="G2044">
        <v>8.9363636363636374</v>
      </c>
      <c r="H2044">
        <f t="shared" si="526"/>
        <v>0.80212158302733594</v>
      </c>
      <c r="I2044">
        <v>0.13283154510967576</v>
      </c>
      <c r="J2044">
        <f t="shared" si="527"/>
        <v>1.1922864106131649E-2</v>
      </c>
      <c r="K2044">
        <v>1</v>
      </c>
      <c r="L2044">
        <v>2009</v>
      </c>
      <c r="M2044" s="2" t="str">
        <f>VLOOKUP(A2044,Bransje!$A$2:$B$418,2,TRUE)</f>
        <v>Software &amp; IT Services</v>
      </c>
      <c r="N2044" t="s">
        <v>465</v>
      </c>
      <c r="O2044">
        <f>IFERROR(VLOOKUP(A2044,Størrelse!$A$2:$B$409,2,TRUE),0)</f>
        <v>0</v>
      </c>
    </row>
    <row r="2045" spans="1:15" x14ac:dyDescent="0.3">
      <c r="A2045" t="s">
        <v>190</v>
      </c>
      <c r="B2045" s="1">
        <v>39498</v>
      </c>
      <c r="C2045">
        <v>3.3459999999999997E-2</v>
      </c>
      <c r="D2045">
        <f t="shared" si="524"/>
        <v>2.5604173913043476E-3</v>
      </c>
      <c r="E2045">
        <v>5.6645427660000003</v>
      </c>
      <c r="F2045">
        <f t="shared" si="525"/>
        <v>0.43346066383304349</v>
      </c>
      <c r="G2045">
        <v>11.140909090909091</v>
      </c>
      <c r="H2045">
        <f t="shared" si="526"/>
        <v>0.85252173913043472</v>
      </c>
      <c r="I2045">
        <v>-0.15038832722687989</v>
      </c>
      <c r="J2045">
        <f t="shared" si="527"/>
        <v>-1.1507976344317765E-2</v>
      </c>
      <c r="K2045">
        <v>1</v>
      </c>
      <c r="L2045">
        <v>2008</v>
      </c>
      <c r="M2045" s="2" t="str">
        <f>VLOOKUP(A2045,Bransje!$A$2:$B$418,2,TRUE)</f>
        <v>Software &amp; IT Services</v>
      </c>
      <c r="N2045" t="s">
        <v>465</v>
      </c>
      <c r="O2045">
        <f>IFERROR(VLOOKUP(A2045,Størrelse!$A$2:$B$409,2,TRUE),0)</f>
        <v>0</v>
      </c>
    </row>
    <row r="2046" spans="1:15" x14ac:dyDescent="0.3">
      <c r="A2046" t="s">
        <v>190</v>
      </c>
      <c r="B2046" s="1">
        <v>39134</v>
      </c>
      <c r="C2046">
        <v>-0.11433</v>
      </c>
      <c r="D2046">
        <f t="shared" si="524"/>
        <v>-7.9561586638830888E-3</v>
      </c>
      <c r="E2046">
        <v>5.1008051329999997</v>
      </c>
      <c r="F2046">
        <f t="shared" si="525"/>
        <v>0.3549620830201809</v>
      </c>
      <c r="G2046">
        <v>13.068181818181818</v>
      </c>
      <c r="H2046">
        <f t="shared" si="526"/>
        <v>0.90940722464730805</v>
      </c>
      <c r="I2046">
        <v>-4.4871633126659649E-3</v>
      </c>
      <c r="J2046">
        <f t="shared" si="527"/>
        <v>-3.1225910317786811E-4</v>
      </c>
      <c r="K2046">
        <v>1</v>
      </c>
      <c r="L2046">
        <v>2007</v>
      </c>
      <c r="M2046" s="2" t="str">
        <f>VLOOKUP(A2046,Bransje!$A$2:$B$418,2,TRUE)</f>
        <v>Software &amp; IT Services</v>
      </c>
      <c r="N2046" t="s">
        <v>465</v>
      </c>
      <c r="O2046">
        <f>IFERROR(VLOOKUP(A2046,Størrelse!$A$2:$B$409,2,TRUE),0)</f>
        <v>0</v>
      </c>
    </row>
    <row r="2047" spans="1:15" x14ac:dyDescent="0.3">
      <c r="A2047" t="s">
        <v>190</v>
      </c>
      <c r="B2047" s="1">
        <v>38728</v>
      </c>
      <c r="C2047">
        <v>9.2219999999999996E-2</v>
      </c>
      <c r="D2047">
        <f t="shared" si="524"/>
        <v>9.0800214822771199E-3</v>
      </c>
      <c r="E2047">
        <v>4.3170816859999999</v>
      </c>
      <c r="F2047">
        <f t="shared" si="525"/>
        <v>0.42506174853204431</v>
      </c>
      <c r="G2047">
        <v>14.370000000000001</v>
      </c>
      <c r="H2047">
        <f t="shared" si="526"/>
        <v>1.414876476906552</v>
      </c>
      <c r="I2047">
        <v>0.1389941880302844</v>
      </c>
      <c r="J2047">
        <f t="shared" si="527"/>
        <v>1.3685428466999E-2</v>
      </c>
      <c r="K2047">
        <v>1</v>
      </c>
      <c r="L2047">
        <v>2006</v>
      </c>
      <c r="M2047" s="2" t="str">
        <f>VLOOKUP(A2047,Bransje!$A$2:$B$418,2,TRUE)</f>
        <v>Software &amp; IT Services</v>
      </c>
      <c r="N2047" t="s">
        <v>465</v>
      </c>
      <c r="O2047">
        <f>IFERROR(VLOOKUP(A2047,Størrelse!$A$2:$B$409,2,TRUE),0)</f>
        <v>0</v>
      </c>
    </row>
    <row r="2048" spans="1:15" x14ac:dyDescent="0.3">
      <c r="A2048" t="s">
        <v>190</v>
      </c>
      <c r="B2048" s="1">
        <v>38364</v>
      </c>
      <c r="C2048">
        <v>9.0609999999999996E-2</v>
      </c>
      <c r="D2048" t="e">
        <f t="shared" si="524"/>
        <v>#DIV/0!</v>
      </c>
      <c r="E2048">
        <v>3.084824174</v>
      </c>
      <c r="F2048" t="e">
        <f t="shared" si="525"/>
        <v>#DIV/0!</v>
      </c>
      <c r="G2048">
        <v>10.156363636363638</v>
      </c>
      <c r="H2048" t="e">
        <f t="shared" si="526"/>
        <v>#DIV/0!</v>
      </c>
      <c r="I2048">
        <v>-7.5970563499453858E-2</v>
      </c>
      <c r="J2048" t="e">
        <f t="shared" si="527"/>
        <v>#DIV/0!</v>
      </c>
      <c r="K2048">
        <v>1</v>
      </c>
      <c r="L2048">
        <v>2005</v>
      </c>
      <c r="M2048" s="2" t="str">
        <f>VLOOKUP(A2048,Bransje!$A$2:$B$418,2,TRUE)</f>
        <v>Software &amp; IT Services</v>
      </c>
      <c r="N2048" t="s">
        <v>465</v>
      </c>
      <c r="O2048">
        <f>IFERROR(VLOOKUP(A2048,Størrelse!$A$2:$B$409,2,TRUE),0)</f>
        <v>0</v>
      </c>
    </row>
    <row r="2049" spans="1:15" x14ac:dyDescent="0.3">
      <c r="A2049" t="s">
        <v>190</v>
      </c>
      <c r="B2049" s="1">
        <v>38057</v>
      </c>
      <c r="C2049">
        <v>7.0419999999999996E-2</v>
      </c>
      <c r="D2049" t="e">
        <f t="shared" si="524"/>
        <v>#DIV/0!</v>
      </c>
      <c r="E2049">
        <v>2.2035958770000001</v>
      </c>
      <c r="F2049" t="e">
        <f t="shared" si="525"/>
        <v>#DIV/0!</v>
      </c>
      <c r="G2049" t="e">
        <v>#DIV/0!</v>
      </c>
      <c r="H2049" t="e">
        <f t="shared" si="526"/>
        <v>#DIV/0!</v>
      </c>
      <c r="I2049">
        <v>0</v>
      </c>
      <c r="J2049" t="e">
        <f t="shared" si="527"/>
        <v>#DIV/0!</v>
      </c>
      <c r="K2049">
        <v>0</v>
      </c>
      <c r="L2049">
        <v>2004</v>
      </c>
      <c r="M2049" s="2" t="str">
        <f>VLOOKUP(A2049,Bransje!$A$2:$B$418,2,TRUE)</f>
        <v>Software &amp; IT Services</v>
      </c>
      <c r="N2049" t="s">
        <v>465</v>
      </c>
      <c r="O2049">
        <f>IFERROR(VLOOKUP(A2049,Størrelse!$A$2:$B$409,2,TRUE),0)</f>
        <v>0</v>
      </c>
    </row>
    <row r="2050" spans="1:15" x14ac:dyDescent="0.3">
      <c r="A2050" t="s">
        <v>190</v>
      </c>
      <c r="B2050" s="1">
        <v>37620</v>
      </c>
      <c r="C2050">
        <v>-0.16159000000000001</v>
      </c>
      <c r="D2050" t="e">
        <f t="shared" si="524"/>
        <v>#DIV/0!</v>
      </c>
      <c r="E2050">
        <v>2.1992048949999998</v>
      </c>
      <c r="F2050" t="e">
        <f t="shared" si="525"/>
        <v>#DIV/0!</v>
      </c>
      <c r="G2050" t="e">
        <v>#DIV/0!</v>
      </c>
      <c r="H2050" t="e">
        <f t="shared" si="526"/>
        <v>#DIV/0!</v>
      </c>
      <c r="I2050">
        <v>0</v>
      </c>
      <c r="J2050" t="e">
        <f t="shared" si="527"/>
        <v>#DIV/0!</v>
      </c>
      <c r="K2050">
        <v>0</v>
      </c>
      <c r="L2050">
        <v>2002</v>
      </c>
      <c r="M2050" s="2" t="str">
        <f>VLOOKUP(A2050,Bransje!$A$2:$B$418,2,TRUE)</f>
        <v>Software &amp; IT Services</v>
      </c>
      <c r="N2050" t="s">
        <v>465</v>
      </c>
      <c r="O2050">
        <f>IFERROR(VLOOKUP(A2050,Størrelse!$A$2:$B$409,2,TRUE),0)</f>
        <v>0</v>
      </c>
    </row>
    <row r="2051" spans="1:15" x14ac:dyDescent="0.3">
      <c r="A2051" t="s">
        <v>190</v>
      </c>
      <c r="B2051" s="1">
        <v>37252</v>
      </c>
      <c r="C2051">
        <v>-0.83304</v>
      </c>
      <c r="D2051" t="e">
        <f>C2051/#REF!</f>
        <v>#REF!</v>
      </c>
      <c r="E2051">
        <v>2.0131446579999999</v>
      </c>
      <c r="F2051" t="e">
        <f>E2051/#REF!</f>
        <v>#REF!</v>
      </c>
      <c r="G2051" t="e">
        <v>#DIV/0!</v>
      </c>
      <c r="H2051" t="e">
        <f>G2051/#REF!</f>
        <v>#DIV/0!</v>
      </c>
      <c r="I2051">
        <v>0</v>
      </c>
      <c r="J2051" t="e">
        <f>+I2051/#REF!</f>
        <v>#REF!</v>
      </c>
      <c r="K2051">
        <v>0</v>
      </c>
      <c r="L2051">
        <v>2001</v>
      </c>
      <c r="M2051" s="2" t="str">
        <f>VLOOKUP(A2051,Bransje!$A$2:$B$418,2,TRUE)</f>
        <v>Software &amp; IT Services</v>
      </c>
      <c r="N2051" t="s">
        <v>465</v>
      </c>
      <c r="O2051">
        <f>IFERROR(VLOOKUP(A2051,Størrelse!$A$2:$B$409,2,TRUE),0)</f>
        <v>0</v>
      </c>
    </row>
    <row r="2052" spans="1:15" x14ac:dyDescent="0.3">
      <c r="A2052" t="s">
        <v>191</v>
      </c>
      <c r="B2052" s="1">
        <v>40233</v>
      </c>
      <c r="C2052">
        <v>1.38412</v>
      </c>
      <c r="D2052">
        <f t="shared" ref="D2052:D2057" si="528">C2052/G2053</f>
        <v>0.14284004127966976</v>
      </c>
      <c r="E2052">
        <v>11.693656299000001</v>
      </c>
      <c r="F2052">
        <f t="shared" ref="F2052:F2057" si="529">E2052/G2053</f>
        <v>1.2067756758513932</v>
      </c>
      <c r="G2052">
        <v>15.357142857142858</v>
      </c>
      <c r="H2052">
        <f t="shared" ref="H2052:H2057" si="530">G2052/G2053</f>
        <v>1.5848444641014301</v>
      </c>
      <c r="I2052">
        <v>-3.0174731182795567E-2</v>
      </c>
      <c r="J2052">
        <f t="shared" ref="J2052:J2057" si="531">+I2052/G2053</f>
        <v>-3.1140073460057347E-3</v>
      </c>
      <c r="K2052">
        <v>1</v>
      </c>
      <c r="L2052">
        <v>2010</v>
      </c>
      <c r="M2052" s="2" t="str">
        <f>VLOOKUP(A2052,Bransje!$A$2:$B$418,2,TRUE)</f>
        <v xml:space="preserve">Food &amp; Beverages </v>
      </c>
      <c r="N2052" t="s">
        <v>464</v>
      </c>
      <c r="O2052">
        <f>IFERROR(VLOOKUP(A2052,Størrelse!$A$2:$B$409,2,TRUE),0)</f>
        <v>0</v>
      </c>
    </row>
    <row r="2053" spans="1:15" x14ac:dyDescent="0.3">
      <c r="A2053" t="s">
        <v>191</v>
      </c>
      <c r="B2053" s="1">
        <v>39869</v>
      </c>
      <c r="C2053">
        <v>0.23138</v>
      </c>
      <c r="D2053">
        <f t="shared" si="528"/>
        <v>8.7313207547169806E-3</v>
      </c>
      <c r="E2053">
        <v>12.971845217</v>
      </c>
      <c r="F2053">
        <f t="shared" si="529"/>
        <v>0.48950359309433961</v>
      </c>
      <c r="G2053">
        <v>9.69</v>
      </c>
      <c r="H2053">
        <f t="shared" si="530"/>
        <v>0.36566037735849055</v>
      </c>
      <c r="I2053">
        <v>0</v>
      </c>
      <c r="J2053">
        <f t="shared" si="531"/>
        <v>0</v>
      </c>
      <c r="K2053">
        <v>1</v>
      </c>
      <c r="L2053">
        <v>2009</v>
      </c>
      <c r="M2053" s="2" t="str">
        <f>VLOOKUP(A2053,Bransje!$A$2:$B$418,2,TRUE)</f>
        <v xml:space="preserve">Food &amp; Beverages </v>
      </c>
      <c r="N2053" t="s">
        <v>464</v>
      </c>
      <c r="O2053">
        <f>IFERROR(VLOOKUP(A2053,Størrelse!$A$2:$B$409,2,TRUE),0)</f>
        <v>0</v>
      </c>
    </row>
    <row r="2054" spans="1:15" x14ac:dyDescent="0.3">
      <c r="A2054" t="s">
        <v>191</v>
      </c>
      <c r="B2054" s="1">
        <v>39504</v>
      </c>
      <c r="C2054">
        <v>0.71325000000000005</v>
      </c>
      <c r="D2054">
        <f t="shared" si="528"/>
        <v>3.6205583756345174E-2</v>
      </c>
      <c r="E2054">
        <v>12.754931443</v>
      </c>
      <c r="F2054">
        <f t="shared" si="529"/>
        <v>0.64745844888324866</v>
      </c>
      <c r="G2054">
        <v>26.5</v>
      </c>
      <c r="H2054">
        <f t="shared" si="530"/>
        <v>1.345177664974619</v>
      </c>
      <c r="I2054">
        <v>-6.2757276302178644E-2</v>
      </c>
      <c r="J2054">
        <f t="shared" si="531"/>
        <v>-3.1856485432577987E-3</v>
      </c>
      <c r="K2054">
        <v>1</v>
      </c>
      <c r="L2054">
        <v>2008</v>
      </c>
      <c r="M2054" s="2" t="str">
        <f>VLOOKUP(A2054,Bransje!$A$2:$B$418,2,TRUE)</f>
        <v xml:space="preserve">Food &amp; Beverages </v>
      </c>
      <c r="N2054" t="s">
        <v>464</v>
      </c>
      <c r="O2054">
        <f>IFERROR(VLOOKUP(A2054,Størrelse!$A$2:$B$409,2,TRUE),0)</f>
        <v>0</v>
      </c>
    </row>
    <row r="2055" spans="1:15" x14ac:dyDescent="0.3">
      <c r="A2055" t="s">
        <v>191</v>
      </c>
      <c r="B2055" s="1">
        <v>39139</v>
      </c>
      <c r="C2055">
        <v>2.8201900000000002</v>
      </c>
      <c r="D2055">
        <f t="shared" si="528"/>
        <v>0.47003166666666668</v>
      </c>
      <c r="E2055">
        <v>13.522088627</v>
      </c>
      <c r="F2055">
        <f t="shared" si="529"/>
        <v>2.2536814378333334</v>
      </c>
      <c r="G2055">
        <v>19.700000000000003</v>
      </c>
      <c r="H2055">
        <f t="shared" si="530"/>
        <v>3.2833333333333337</v>
      </c>
      <c r="I2055">
        <v>-6.5794405848852433E-2</v>
      </c>
      <c r="J2055">
        <f t="shared" si="531"/>
        <v>-1.0965734308142072E-2</v>
      </c>
      <c r="K2055">
        <v>1</v>
      </c>
      <c r="L2055">
        <v>2007</v>
      </c>
      <c r="M2055" s="2" t="str">
        <f>VLOOKUP(A2055,Bransje!$A$2:$B$418,2,TRUE)</f>
        <v xml:space="preserve">Food &amp; Beverages </v>
      </c>
      <c r="N2055" t="s">
        <v>464</v>
      </c>
      <c r="O2055">
        <f>IFERROR(VLOOKUP(A2055,Størrelse!$A$2:$B$409,2,TRUE),0)</f>
        <v>0</v>
      </c>
    </row>
    <row r="2056" spans="1:15" x14ac:dyDescent="0.3">
      <c r="A2056" t="s">
        <v>191</v>
      </c>
      <c r="B2056" s="1">
        <v>38716</v>
      </c>
      <c r="C2056">
        <v>2.2742800000000001</v>
      </c>
      <c r="D2056">
        <f t="shared" si="528"/>
        <v>1.2995885714285715</v>
      </c>
      <c r="E2056">
        <v>8.7544633209999994</v>
      </c>
      <c r="F2056">
        <f t="shared" si="529"/>
        <v>5.0025504691428564</v>
      </c>
      <c r="G2056">
        <v>6</v>
      </c>
      <c r="H2056">
        <f t="shared" si="530"/>
        <v>3.4285714285714284</v>
      </c>
      <c r="I2056">
        <v>0</v>
      </c>
      <c r="J2056">
        <f t="shared" si="531"/>
        <v>0</v>
      </c>
      <c r="K2056">
        <v>1</v>
      </c>
      <c r="L2056">
        <v>2005</v>
      </c>
      <c r="M2056" s="2" t="str">
        <f>VLOOKUP(A2056,Bransje!$A$2:$B$418,2,TRUE)</f>
        <v xml:space="preserve">Food &amp; Beverages </v>
      </c>
      <c r="N2056" t="s">
        <v>464</v>
      </c>
      <c r="O2056">
        <f>IFERROR(VLOOKUP(A2056,Størrelse!$A$2:$B$409,2,TRUE),0)</f>
        <v>0</v>
      </c>
    </row>
    <row r="2057" spans="1:15" x14ac:dyDescent="0.3">
      <c r="A2057" t="s">
        <v>191</v>
      </c>
      <c r="B2057" s="1">
        <v>38351</v>
      </c>
      <c r="C2057">
        <v>-0.60818000000000005</v>
      </c>
      <c r="D2057" t="e">
        <f t="shared" si="528"/>
        <v>#DIV/0!</v>
      </c>
      <c r="E2057">
        <v>3.1621137159999999</v>
      </c>
      <c r="F2057" t="e">
        <f t="shared" si="529"/>
        <v>#DIV/0!</v>
      </c>
      <c r="G2057">
        <v>1.75</v>
      </c>
      <c r="H2057" t="e">
        <f t="shared" si="530"/>
        <v>#DIV/0!</v>
      </c>
      <c r="I2057">
        <v>0</v>
      </c>
      <c r="J2057" t="e">
        <f t="shared" si="531"/>
        <v>#DIV/0!</v>
      </c>
      <c r="K2057">
        <v>0</v>
      </c>
      <c r="L2057">
        <v>2004</v>
      </c>
      <c r="M2057" s="2" t="str">
        <f>VLOOKUP(A2057,Bransje!$A$2:$B$418,2,TRUE)</f>
        <v xml:space="preserve">Food &amp; Beverages </v>
      </c>
      <c r="N2057" t="s">
        <v>464</v>
      </c>
      <c r="O2057">
        <f>IFERROR(VLOOKUP(A2057,Størrelse!$A$2:$B$409,2,TRUE),0)</f>
        <v>0</v>
      </c>
    </row>
    <row r="2058" spans="1:15" x14ac:dyDescent="0.3">
      <c r="A2058" t="s">
        <v>191</v>
      </c>
      <c r="B2058" s="1">
        <v>37984</v>
      </c>
      <c r="C2058">
        <v>-0.88104000000000005</v>
      </c>
      <c r="D2058" t="e">
        <f>C2058/#REF!</f>
        <v>#REF!</v>
      </c>
      <c r="E2058">
        <v>2.2878882809999999</v>
      </c>
      <c r="F2058" t="e">
        <f>E2058/#REF!</f>
        <v>#REF!</v>
      </c>
      <c r="G2058" t="e">
        <v>#DIV/0!</v>
      </c>
      <c r="H2058" t="e">
        <f>G2058/#REF!</f>
        <v>#DIV/0!</v>
      </c>
      <c r="I2058">
        <v>0</v>
      </c>
      <c r="J2058" t="e">
        <f>+I2058/#REF!</f>
        <v>#REF!</v>
      </c>
      <c r="K2058">
        <v>0</v>
      </c>
      <c r="L2058">
        <v>2003</v>
      </c>
      <c r="M2058" s="2" t="str">
        <f>VLOOKUP(A2058,Bransje!$A$2:$B$418,2,TRUE)</f>
        <v xml:space="preserve">Food &amp; Beverages </v>
      </c>
      <c r="N2058" t="s">
        <v>464</v>
      </c>
      <c r="O2058">
        <f>IFERROR(VLOOKUP(A2058,Størrelse!$A$2:$B$409,2,TRUE),0)</f>
        <v>0</v>
      </c>
    </row>
    <row r="2059" spans="1:15" x14ac:dyDescent="0.3">
      <c r="A2059" t="s">
        <v>192</v>
      </c>
      <c r="B2059" s="1">
        <v>43144</v>
      </c>
      <c r="C2059" t="s">
        <v>13</v>
      </c>
      <c r="D2059" t="e">
        <f t="shared" ref="D2059:D2078" si="532">C2059/G2060</f>
        <v>#VALUE!</v>
      </c>
      <c r="E2059" t="s">
        <v>13</v>
      </c>
      <c r="F2059" t="e">
        <f t="shared" ref="F2059:F2078" si="533">E2059/G2060</f>
        <v>#VALUE!</v>
      </c>
      <c r="G2059">
        <v>151.84090909090907</v>
      </c>
      <c r="H2059">
        <f t="shared" ref="H2059:H2078" si="534">G2059/G2060</f>
        <v>1.0336984775343483</v>
      </c>
      <c r="I2059">
        <v>3.3517731145802476E-2</v>
      </c>
      <c r="J2059">
        <f t="shared" ref="J2059:J2078" si="535">+I2059/G2060</f>
        <v>2.2818111313518212E-4</v>
      </c>
      <c r="K2059">
        <v>1</v>
      </c>
      <c r="L2059">
        <v>2018</v>
      </c>
      <c r="M2059" s="2" t="str">
        <f>VLOOKUP(A2059,Bransje!$A$2:$B$418,2,TRUE)</f>
        <v xml:space="preserve">Food &amp; Beverages </v>
      </c>
      <c r="N2059" t="s">
        <v>464</v>
      </c>
      <c r="O2059">
        <f>IFERROR(VLOOKUP(A2059,Størrelse!$A$2:$B$409,2,TRUE),0)</f>
        <v>1</v>
      </c>
    </row>
    <row r="2060" spans="1:15" x14ac:dyDescent="0.3">
      <c r="A2060" t="s">
        <v>192</v>
      </c>
      <c r="B2060" s="1">
        <v>42780</v>
      </c>
      <c r="C2060">
        <v>1.1988399999999999</v>
      </c>
      <c r="D2060">
        <f t="shared" si="532"/>
        <v>9.6765776342823615E-3</v>
      </c>
      <c r="E2060">
        <v>4.5954232389999996</v>
      </c>
      <c r="F2060">
        <f t="shared" si="533"/>
        <v>3.7092497526416204E-2</v>
      </c>
      <c r="G2060">
        <v>146.89090909090908</v>
      </c>
      <c r="H2060">
        <f t="shared" si="534"/>
        <v>1.1856471969474613</v>
      </c>
      <c r="I2060">
        <v>-3.4359009483478142E-2</v>
      </c>
      <c r="J2060">
        <f t="shared" si="535"/>
        <v>-2.7733277393473708E-4</v>
      </c>
      <c r="K2060">
        <v>1</v>
      </c>
      <c r="L2060">
        <v>2017</v>
      </c>
      <c r="M2060" s="2" t="str">
        <f>VLOOKUP(A2060,Bransje!$A$2:$B$418,2,TRUE)</f>
        <v xml:space="preserve">Food &amp; Beverages </v>
      </c>
      <c r="N2060" t="s">
        <v>464</v>
      </c>
      <c r="O2060">
        <f>IFERROR(VLOOKUP(A2060,Størrelse!$A$2:$B$409,2,TRUE),0)</f>
        <v>1</v>
      </c>
    </row>
    <row r="2061" spans="1:15" x14ac:dyDescent="0.3">
      <c r="A2061" t="s">
        <v>192</v>
      </c>
      <c r="B2061" s="1">
        <v>42416</v>
      </c>
      <c r="C2061">
        <v>0.36046</v>
      </c>
      <c r="D2061">
        <f t="shared" si="532"/>
        <v>3.6355017650025216E-3</v>
      </c>
      <c r="E2061">
        <v>4.3115803220000002</v>
      </c>
      <c r="F2061">
        <f t="shared" si="533"/>
        <v>4.3485429369641962E-2</v>
      </c>
      <c r="G2061">
        <v>123.89090909090906</v>
      </c>
      <c r="H2061">
        <f t="shared" si="534"/>
        <v>1.2495300967313068</v>
      </c>
      <c r="I2061">
        <v>9.0451826099750221E-2</v>
      </c>
      <c r="J2061">
        <f t="shared" si="535"/>
        <v>9.1227257790973504E-4</v>
      </c>
      <c r="K2061">
        <v>1</v>
      </c>
      <c r="L2061">
        <v>2016</v>
      </c>
      <c r="M2061" s="2" t="str">
        <f>VLOOKUP(A2061,Bransje!$A$2:$B$418,2,TRUE)</f>
        <v xml:space="preserve">Food &amp; Beverages </v>
      </c>
      <c r="N2061" t="s">
        <v>464</v>
      </c>
      <c r="O2061">
        <f>IFERROR(VLOOKUP(A2061,Størrelse!$A$2:$B$409,2,TRUE),0)</f>
        <v>1</v>
      </c>
    </row>
    <row r="2062" spans="1:15" x14ac:dyDescent="0.3">
      <c r="A2062" t="s">
        <v>192</v>
      </c>
      <c r="B2062" s="1">
        <v>42038</v>
      </c>
      <c r="C2062">
        <v>0.21296000000000001</v>
      </c>
      <c r="D2062">
        <f t="shared" si="532"/>
        <v>3.0693920335429772E-3</v>
      </c>
      <c r="E2062">
        <v>3.9914717350000002</v>
      </c>
      <c r="F2062">
        <f t="shared" si="533"/>
        <v>5.7529073748689735E-2</v>
      </c>
      <c r="G2062">
        <v>99.149999999999991</v>
      </c>
      <c r="H2062">
        <f t="shared" si="534"/>
        <v>1.4290487421383649</v>
      </c>
      <c r="I2062">
        <v>-1.6248535343031167E-2</v>
      </c>
      <c r="J2062">
        <f t="shared" si="535"/>
        <v>-2.3419010583509284E-4</v>
      </c>
      <c r="K2062">
        <v>1</v>
      </c>
      <c r="L2062">
        <v>2015</v>
      </c>
      <c r="M2062" s="2" t="str">
        <f>VLOOKUP(A2062,Bransje!$A$2:$B$418,2,TRUE)</f>
        <v xml:space="preserve">Food &amp; Beverages </v>
      </c>
      <c r="N2062" t="s">
        <v>464</v>
      </c>
      <c r="O2062">
        <f>IFERROR(VLOOKUP(A2062,Størrelse!$A$2:$B$409,2,TRUE),0)</f>
        <v>1</v>
      </c>
    </row>
    <row r="2063" spans="1:15" x14ac:dyDescent="0.3">
      <c r="A2063" t="s">
        <v>192</v>
      </c>
      <c r="B2063" s="1">
        <v>41674</v>
      </c>
      <c r="C2063">
        <v>0.82262199999999996</v>
      </c>
      <c r="D2063">
        <f t="shared" si="532"/>
        <v>1.433366386820846E-2</v>
      </c>
      <c r="E2063">
        <v>5.1787487749999999</v>
      </c>
      <c r="F2063">
        <f t="shared" si="533"/>
        <v>9.0236395572627914E-2</v>
      </c>
      <c r="G2063">
        <v>69.381818181818176</v>
      </c>
      <c r="H2063">
        <f t="shared" si="534"/>
        <v>1.2089339458260733</v>
      </c>
      <c r="I2063">
        <v>-5.5653834296637505E-2</v>
      </c>
      <c r="J2063">
        <f t="shared" si="535"/>
        <v>-9.6973257922225984E-4</v>
      </c>
      <c r="K2063">
        <v>1</v>
      </c>
      <c r="L2063">
        <v>2014</v>
      </c>
      <c r="M2063" s="2" t="str">
        <f>VLOOKUP(A2063,Bransje!$A$2:$B$418,2,TRUE)</f>
        <v xml:space="preserve">Food &amp; Beverages </v>
      </c>
      <c r="N2063" t="s">
        <v>464</v>
      </c>
      <c r="O2063">
        <f>IFERROR(VLOOKUP(A2063,Størrelse!$A$2:$B$409,2,TRUE),0)</f>
        <v>1</v>
      </c>
    </row>
    <row r="2064" spans="1:15" x14ac:dyDescent="0.3">
      <c r="A2064" t="s">
        <v>192</v>
      </c>
      <c r="B2064" s="1">
        <v>41310</v>
      </c>
      <c r="C2064">
        <v>0.152478</v>
      </c>
      <c r="D2064">
        <f t="shared" si="532"/>
        <v>4.8925325243568043E-3</v>
      </c>
      <c r="E2064">
        <v>4.414184659</v>
      </c>
      <c r="F2064">
        <f t="shared" si="533"/>
        <v>0.14163710182894812</v>
      </c>
      <c r="G2064">
        <v>57.390909090909084</v>
      </c>
      <c r="H2064">
        <f t="shared" si="534"/>
        <v>1.8414911615424998</v>
      </c>
      <c r="I2064">
        <v>7.3818822502551673E-2</v>
      </c>
      <c r="J2064">
        <f t="shared" si="535"/>
        <v>2.3686104880930757E-3</v>
      </c>
      <c r="K2064">
        <v>1</v>
      </c>
      <c r="L2064">
        <v>2013</v>
      </c>
      <c r="M2064" s="2" t="str">
        <f>VLOOKUP(A2064,Bransje!$A$2:$B$418,2,TRUE)</f>
        <v xml:space="preserve">Food &amp; Beverages </v>
      </c>
      <c r="N2064" t="s">
        <v>464</v>
      </c>
      <c r="O2064">
        <f>IFERROR(VLOOKUP(A2064,Størrelse!$A$2:$B$409,2,TRUE),0)</f>
        <v>1</v>
      </c>
    </row>
    <row r="2065" spans="1:15" x14ac:dyDescent="0.3">
      <c r="A2065" t="s">
        <v>192</v>
      </c>
      <c r="B2065" s="1">
        <v>40946</v>
      </c>
      <c r="C2065">
        <v>0.400063</v>
      </c>
      <c r="D2065">
        <f t="shared" si="532"/>
        <v>5.8754245660881171E-3</v>
      </c>
      <c r="E2065">
        <v>3.8878784099999999</v>
      </c>
      <c r="F2065">
        <f t="shared" si="533"/>
        <v>5.7098347810413883E-2</v>
      </c>
      <c r="G2065">
        <v>31.165454545454551</v>
      </c>
      <c r="H2065">
        <f t="shared" si="534"/>
        <v>0.45770360480640859</v>
      </c>
      <c r="I2065">
        <v>-3.3106926802627501E-2</v>
      </c>
      <c r="J2065">
        <f t="shared" si="535"/>
        <v>-4.8621654850320762E-4</v>
      </c>
      <c r="K2065">
        <v>1</v>
      </c>
      <c r="L2065">
        <v>2012</v>
      </c>
      <c r="M2065" s="2" t="str">
        <f>VLOOKUP(A2065,Bransje!$A$2:$B$418,2,TRUE)</f>
        <v xml:space="preserve">Food &amp; Beverages </v>
      </c>
      <c r="N2065" t="s">
        <v>464</v>
      </c>
      <c r="O2065">
        <f>IFERROR(VLOOKUP(A2065,Størrelse!$A$2:$B$409,2,TRUE),0)</f>
        <v>1</v>
      </c>
    </row>
    <row r="2066" spans="1:15" x14ac:dyDescent="0.3">
      <c r="A2066" t="s">
        <v>192</v>
      </c>
      <c r="B2066" s="1">
        <v>40581</v>
      </c>
      <c r="C2066">
        <v>1.0760559999999999</v>
      </c>
      <c r="D2066">
        <f t="shared" si="532"/>
        <v>2.0508734297842845E-2</v>
      </c>
      <c r="E2066">
        <v>4.4898955129999996</v>
      </c>
      <c r="F2066">
        <f t="shared" si="533"/>
        <v>8.5573682132894388E-2</v>
      </c>
      <c r="G2066">
        <v>68.090909090909093</v>
      </c>
      <c r="H2066">
        <f t="shared" si="534"/>
        <v>1.2977562158884173</v>
      </c>
      <c r="I2066">
        <v>-4.145115502317287E-2</v>
      </c>
      <c r="J2066">
        <f t="shared" si="535"/>
        <v>-7.9002461276081015E-4</v>
      </c>
      <c r="K2066">
        <v>1</v>
      </c>
      <c r="L2066">
        <v>2011</v>
      </c>
      <c r="M2066" s="2" t="str">
        <f>VLOOKUP(A2066,Bransje!$A$2:$B$418,2,TRUE)</f>
        <v xml:space="preserve">Food &amp; Beverages </v>
      </c>
      <c r="N2066" t="s">
        <v>464</v>
      </c>
      <c r="O2066">
        <f>IFERROR(VLOOKUP(A2066,Størrelse!$A$2:$B$409,2,TRUE),0)</f>
        <v>1</v>
      </c>
    </row>
    <row r="2067" spans="1:15" x14ac:dyDescent="0.3">
      <c r="A2067" t="s">
        <v>192</v>
      </c>
      <c r="B2067" s="1">
        <v>40217</v>
      </c>
      <c r="C2067">
        <v>0.42046600000000001</v>
      </c>
      <c r="D2067">
        <f t="shared" si="532"/>
        <v>2.5567307904919852E-2</v>
      </c>
      <c r="E2067">
        <v>3.8924945430000002</v>
      </c>
      <c r="F2067">
        <f t="shared" si="533"/>
        <v>0.23669121046434502</v>
      </c>
      <c r="G2067">
        <v>52.468181818181819</v>
      </c>
      <c r="H2067">
        <f t="shared" si="534"/>
        <v>3.1904367053620795</v>
      </c>
      <c r="I2067">
        <v>0.10040782183847885</v>
      </c>
      <c r="J2067">
        <f t="shared" si="535"/>
        <v>6.1055060266626184E-3</v>
      </c>
      <c r="K2067">
        <v>1</v>
      </c>
      <c r="L2067">
        <v>2010</v>
      </c>
      <c r="M2067" s="2" t="str">
        <f>VLOOKUP(A2067,Bransje!$A$2:$B$418,2,TRUE)</f>
        <v xml:space="preserve">Food &amp; Beverages </v>
      </c>
      <c r="N2067" t="s">
        <v>464</v>
      </c>
      <c r="O2067">
        <f>IFERROR(VLOOKUP(A2067,Størrelse!$A$2:$B$409,2,TRUE),0)</f>
        <v>1</v>
      </c>
    </row>
    <row r="2068" spans="1:15" x14ac:dyDescent="0.3">
      <c r="A2068" t="s">
        <v>192</v>
      </c>
      <c r="B2068" s="1">
        <v>39847</v>
      </c>
      <c r="C2068">
        <v>-0.99894700000000003</v>
      </c>
      <c r="D2068">
        <f t="shared" si="532"/>
        <v>-3.559577907353418E-2</v>
      </c>
      <c r="E2068">
        <v>2.8363845130000001</v>
      </c>
      <c r="F2068">
        <f t="shared" si="533"/>
        <v>0.10106974293164886</v>
      </c>
      <c r="G2068">
        <v>16.445454545454542</v>
      </c>
      <c r="H2068">
        <f t="shared" si="534"/>
        <v>0.58600583090378999</v>
      </c>
      <c r="I2068">
        <v>0.35022929376068168</v>
      </c>
      <c r="J2068">
        <f t="shared" si="535"/>
        <v>1.2479825822376089E-2</v>
      </c>
      <c r="K2068">
        <v>1</v>
      </c>
      <c r="L2068">
        <v>2009</v>
      </c>
      <c r="M2068" s="2" t="str">
        <f>VLOOKUP(A2068,Bransje!$A$2:$B$418,2,TRUE)</f>
        <v xml:space="preserve">Food &amp; Beverages </v>
      </c>
      <c r="N2068" t="s">
        <v>464</v>
      </c>
      <c r="O2068">
        <f>IFERROR(VLOOKUP(A2068,Størrelse!$A$2:$B$409,2,TRUE),0)</f>
        <v>1</v>
      </c>
    </row>
    <row r="2069" spans="1:15" x14ac:dyDescent="0.3">
      <c r="A2069" t="s">
        <v>192</v>
      </c>
      <c r="B2069" s="1">
        <v>39496</v>
      </c>
      <c r="C2069">
        <v>1.3429999999999999E-2</v>
      </c>
      <c r="D2069">
        <f t="shared" si="532"/>
        <v>1.853343369715217E-4</v>
      </c>
      <c r="E2069">
        <v>4.5151041340000004</v>
      </c>
      <c r="F2069">
        <f t="shared" si="533"/>
        <v>6.2308550337473331E-2</v>
      </c>
      <c r="G2069">
        <v>28.063636363636363</v>
      </c>
      <c r="H2069">
        <f t="shared" si="534"/>
        <v>0.3872788859616107</v>
      </c>
      <c r="I2069">
        <v>0.1243271005756188</v>
      </c>
      <c r="J2069">
        <f t="shared" si="535"/>
        <v>1.7157171074291889E-3</v>
      </c>
      <c r="K2069">
        <v>1</v>
      </c>
      <c r="L2069">
        <v>2008</v>
      </c>
      <c r="M2069" s="2" t="str">
        <f>VLOOKUP(A2069,Bransje!$A$2:$B$418,2,TRUE)</f>
        <v xml:space="preserve">Food &amp; Beverages </v>
      </c>
      <c r="N2069" t="s">
        <v>464</v>
      </c>
      <c r="O2069">
        <f>IFERROR(VLOOKUP(A2069,Størrelse!$A$2:$B$409,2,TRUE),0)</f>
        <v>1</v>
      </c>
    </row>
    <row r="2070" spans="1:15" x14ac:dyDescent="0.3">
      <c r="A2070" t="s">
        <v>192</v>
      </c>
      <c r="B2070" s="1">
        <v>39140</v>
      </c>
      <c r="C2070">
        <v>0.71144700000000005</v>
      </c>
      <c r="D2070">
        <f t="shared" si="532"/>
        <v>2.428929465315309E-2</v>
      </c>
      <c r="E2070">
        <v>5.3939269310000002</v>
      </c>
      <c r="F2070">
        <f t="shared" si="533"/>
        <v>0.1841524113034938</v>
      </c>
      <c r="G2070">
        <v>72.463636363636382</v>
      </c>
      <c r="H2070">
        <f t="shared" si="534"/>
        <v>2.4739588687214971</v>
      </c>
      <c r="I2070">
        <v>-6.3797870363795806E-2</v>
      </c>
      <c r="J2070">
        <f t="shared" si="535"/>
        <v>-2.1781035994387484E-3</v>
      </c>
      <c r="K2070">
        <v>1</v>
      </c>
      <c r="L2070">
        <v>2007</v>
      </c>
      <c r="M2070" s="2" t="str">
        <f>VLOOKUP(A2070,Bransje!$A$2:$B$418,2,TRUE)</f>
        <v xml:space="preserve">Food &amp; Beverages </v>
      </c>
      <c r="N2070" t="s">
        <v>464</v>
      </c>
      <c r="O2070">
        <f>IFERROR(VLOOKUP(A2070,Størrelse!$A$2:$B$409,2,TRUE),0)</f>
        <v>1</v>
      </c>
    </row>
    <row r="2071" spans="1:15" x14ac:dyDescent="0.3">
      <c r="A2071" t="s">
        <v>192</v>
      </c>
      <c r="B2071" s="1">
        <v>38761</v>
      </c>
      <c r="C2071">
        <v>0.50243899999999997</v>
      </c>
      <c r="D2071">
        <f t="shared" si="532"/>
        <v>3.3039623454239095E-2</v>
      </c>
      <c r="E2071">
        <v>2.326558935</v>
      </c>
      <c r="F2071">
        <f t="shared" si="533"/>
        <v>0.15299097234986841</v>
      </c>
      <c r="G2071">
        <v>29.290558254545456</v>
      </c>
      <c r="H2071">
        <f t="shared" si="534"/>
        <v>1.9261025029797383</v>
      </c>
      <c r="I2071">
        <v>0.26968506113686574</v>
      </c>
      <c r="J2071">
        <f t="shared" si="535"/>
        <v>1.773407890549001E-2</v>
      </c>
      <c r="K2071">
        <v>1</v>
      </c>
      <c r="L2071">
        <v>2006</v>
      </c>
      <c r="M2071" s="2" t="str">
        <f>VLOOKUP(A2071,Bransje!$A$2:$B$418,2,TRUE)</f>
        <v xml:space="preserve">Food &amp; Beverages </v>
      </c>
      <c r="N2071" t="s">
        <v>464</v>
      </c>
      <c r="O2071">
        <f>IFERROR(VLOOKUP(A2071,Størrelse!$A$2:$B$409,2,TRUE),0)</f>
        <v>1</v>
      </c>
    </row>
    <row r="2072" spans="1:15" x14ac:dyDescent="0.3">
      <c r="A2072" t="s">
        <v>192</v>
      </c>
      <c r="B2072" s="1">
        <v>38397</v>
      </c>
      <c r="C2072">
        <v>-0.36871300000000001</v>
      </c>
      <c r="D2072">
        <f t="shared" si="532"/>
        <v>-9.8365483132920543E-3</v>
      </c>
      <c r="E2072">
        <v>1.379270918</v>
      </c>
      <c r="F2072">
        <f t="shared" si="533"/>
        <v>3.679627521141289E-2</v>
      </c>
      <c r="G2072">
        <v>15.207164836363633</v>
      </c>
      <c r="H2072">
        <f t="shared" si="534"/>
        <v>0.40569768796079042</v>
      </c>
      <c r="I2072">
        <v>-0.13611847634288565</v>
      </c>
      <c r="J2072">
        <f t="shared" si="535"/>
        <v>-3.6313771656505092E-3</v>
      </c>
      <c r="K2072">
        <v>1</v>
      </c>
      <c r="L2072">
        <v>2005</v>
      </c>
      <c r="M2072" s="2" t="str">
        <f>VLOOKUP(A2072,Bransje!$A$2:$B$418,2,TRUE)</f>
        <v xml:space="preserve">Food &amp; Beverages </v>
      </c>
      <c r="N2072" t="s">
        <v>464</v>
      </c>
      <c r="O2072">
        <f>IFERROR(VLOOKUP(A2072,Størrelse!$A$2:$B$409,2,TRUE),0)</f>
        <v>1</v>
      </c>
    </row>
    <row r="2073" spans="1:15" x14ac:dyDescent="0.3">
      <c r="A2073" t="s">
        <v>192</v>
      </c>
      <c r="B2073" s="1">
        <v>38042</v>
      </c>
      <c r="C2073">
        <v>-5.9566780000000001</v>
      </c>
      <c r="D2073">
        <f t="shared" si="532"/>
        <v>-0.11413628832834341</v>
      </c>
      <c r="E2073">
        <v>-0.58406901200000005</v>
      </c>
      <c r="F2073">
        <f t="shared" si="533"/>
        <v>-1.1191383713754994E-2</v>
      </c>
      <c r="G2073">
        <v>37.483982008380003</v>
      </c>
      <c r="H2073">
        <f t="shared" si="534"/>
        <v>0.71823297787842433</v>
      </c>
      <c r="I2073">
        <v>9.9999999999999867E-2</v>
      </c>
      <c r="J2073">
        <f t="shared" si="535"/>
        <v>1.9161063990422724E-3</v>
      </c>
      <c r="K2073">
        <v>0</v>
      </c>
      <c r="L2073">
        <v>2004</v>
      </c>
      <c r="M2073" s="2" t="str">
        <f>VLOOKUP(A2073,Bransje!$A$2:$B$418,2,TRUE)</f>
        <v xml:space="preserve">Food &amp; Beverages </v>
      </c>
      <c r="N2073" t="s">
        <v>464</v>
      </c>
      <c r="O2073">
        <f>IFERROR(VLOOKUP(A2073,Størrelse!$A$2:$B$409,2,TRUE),0)</f>
        <v>1</v>
      </c>
    </row>
    <row r="2074" spans="1:15" x14ac:dyDescent="0.3">
      <c r="A2074" t="s">
        <v>192</v>
      </c>
      <c r="B2074" s="1">
        <v>37677</v>
      </c>
      <c r="C2074">
        <v>-56.770246</v>
      </c>
      <c r="D2074">
        <f t="shared" si="532"/>
        <v>-8.0037490886323195E-3</v>
      </c>
      <c r="E2074">
        <v>-37.769013506</v>
      </c>
      <c r="F2074">
        <f t="shared" si="533"/>
        <v>-5.3248616789011143E-3</v>
      </c>
      <c r="G2074">
        <v>52.189168644279292</v>
      </c>
      <c r="H2074">
        <f t="shared" si="534"/>
        <v>7.357886223940774E-3</v>
      </c>
      <c r="I2074">
        <v>-0.40405574817339474</v>
      </c>
      <c r="J2074">
        <f t="shared" si="535"/>
        <v>-5.696577087581157E-5</v>
      </c>
      <c r="K2074">
        <v>0</v>
      </c>
      <c r="L2074">
        <v>2003</v>
      </c>
      <c r="M2074" s="2" t="str">
        <f>VLOOKUP(A2074,Bransje!$A$2:$B$418,2,TRUE)</f>
        <v xml:space="preserve">Food &amp; Beverages </v>
      </c>
      <c r="N2074" t="s">
        <v>464</v>
      </c>
      <c r="O2074">
        <f>IFERROR(VLOOKUP(A2074,Størrelse!$A$2:$B$409,2,TRUE),0)</f>
        <v>1</v>
      </c>
    </row>
    <row r="2075" spans="1:15" x14ac:dyDescent="0.3">
      <c r="A2075" t="s">
        <v>192</v>
      </c>
      <c r="B2075" s="1">
        <v>37327</v>
      </c>
      <c r="C2075">
        <v>-7.0855759999999997</v>
      </c>
      <c r="D2075">
        <f t="shared" si="532"/>
        <v>-3.2836644212619987E-4</v>
      </c>
      <c r="E2075">
        <v>54.624845876999998</v>
      </c>
      <c r="F2075">
        <f t="shared" si="533"/>
        <v>2.5314760990951912E-3</v>
      </c>
      <c r="G2075">
        <v>7092.9567345671121</v>
      </c>
      <c r="H2075">
        <f t="shared" si="534"/>
        <v>0.32870848708487094</v>
      </c>
      <c r="I2075">
        <v>-0.1039041216603046</v>
      </c>
      <c r="J2075">
        <f t="shared" si="535"/>
        <v>-4.815222749970086E-6</v>
      </c>
      <c r="K2075">
        <v>0</v>
      </c>
      <c r="L2075">
        <v>2002</v>
      </c>
      <c r="M2075" s="2" t="str">
        <f>VLOOKUP(A2075,Bransje!$A$2:$B$418,2,TRUE)</f>
        <v xml:space="preserve">Food &amp; Beverages </v>
      </c>
      <c r="N2075" t="s">
        <v>464</v>
      </c>
      <c r="O2075">
        <f>IFERROR(VLOOKUP(A2075,Størrelse!$A$2:$B$409,2,TRUE),0)</f>
        <v>1</v>
      </c>
    </row>
    <row r="2076" spans="1:15" x14ac:dyDescent="0.3">
      <c r="A2076" t="s">
        <v>192</v>
      </c>
      <c r="B2076" s="1">
        <v>36969</v>
      </c>
      <c r="C2076">
        <v>30.237473000000001</v>
      </c>
      <c r="D2076">
        <f t="shared" si="532"/>
        <v>3.211420991140258E-3</v>
      </c>
      <c r="E2076">
        <v>43.311236766999997</v>
      </c>
      <c r="F2076">
        <f t="shared" si="533"/>
        <v>4.5999417645049079E-3</v>
      </c>
      <c r="G2076">
        <v>21578.258588546105</v>
      </c>
      <c r="H2076">
        <f t="shared" si="534"/>
        <v>2.2917547568710357</v>
      </c>
      <c r="I2076">
        <v>-6.8451066890707457E-2</v>
      </c>
      <c r="J2076">
        <f t="shared" si="535"/>
        <v>-7.2699591357638852E-6</v>
      </c>
      <c r="K2076">
        <v>0</v>
      </c>
      <c r="L2076">
        <v>2001</v>
      </c>
      <c r="M2076" s="2" t="str">
        <f>VLOOKUP(A2076,Bransje!$A$2:$B$418,2,TRUE)</f>
        <v xml:space="preserve">Food &amp; Beverages </v>
      </c>
      <c r="N2076" t="s">
        <v>464</v>
      </c>
      <c r="O2076">
        <f>IFERROR(VLOOKUP(A2076,Størrelse!$A$2:$B$409,2,TRUE),0)</f>
        <v>1</v>
      </c>
    </row>
    <row r="2077" spans="1:15" x14ac:dyDescent="0.3">
      <c r="A2077" t="s">
        <v>192</v>
      </c>
      <c r="B2077" s="1">
        <v>36609</v>
      </c>
      <c r="C2077">
        <v>6.5716419999999998</v>
      </c>
      <c r="D2077">
        <f t="shared" si="532"/>
        <v>3.0253973920174025E-3</v>
      </c>
      <c r="E2077">
        <v>21.189311094000001</v>
      </c>
      <c r="F2077">
        <f t="shared" si="533"/>
        <v>9.754957211977314E-3</v>
      </c>
      <c r="G2077">
        <v>9415.6054542272213</v>
      </c>
      <c r="H2077">
        <f t="shared" si="534"/>
        <v>4.3346774193548381</v>
      </c>
      <c r="I2077">
        <v>-2.9620987701507451E-3</v>
      </c>
      <c r="J2077">
        <f t="shared" si="535"/>
        <v>-1.3636661726417872E-6</v>
      </c>
      <c r="K2077">
        <v>0</v>
      </c>
      <c r="L2077">
        <v>2000</v>
      </c>
      <c r="M2077" s="2" t="str">
        <f>VLOOKUP(A2077,Bransje!$A$2:$B$418,2,TRUE)</f>
        <v xml:space="preserve">Food &amp; Beverages </v>
      </c>
      <c r="N2077" t="s">
        <v>464</v>
      </c>
      <c r="O2077">
        <f>IFERROR(VLOOKUP(A2077,Størrelse!$A$2:$B$409,2,TRUE),0)</f>
        <v>1</v>
      </c>
    </row>
    <row r="2078" spans="1:15" x14ac:dyDescent="0.3">
      <c r="A2078" t="s">
        <v>192</v>
      </c>
      <c r="B2078" s="1">
        <v>35871</v>
      </c>
      <c r="C2078">
        <v>-2.8397269999999999</v>
      </c>
      <c r="D2078" t="e">
        <f t="shared" si="532"/>
        <v>#DIV/0!</v>
      </c>
      <c r="E2078">
        <v>12.840146498999999</v>
      </c>
      <c r="F2078" t="e">
        <f t="shared" si="533"/>
        <v>#DIV/0!</v>
      </c>
      <c r="G2078">
        <v>2172.15828153335</v>
      </c>
      <c r="H2078" t="e">
        <f t="shared" si="534"/>
        <v>#DIV/0!</v>
      </c>
      <c r="I2078">
        <v>4.1666666666666519E-2</v>
      </c>
      <c r="J2078" t="e">
        <f t="shared" si="535"/>
        <v>#DIV/0!</v>
      </c>
      <c r="K2078">
        <v>0</v>
      </c>
      <c r="L2078">
        <v>1998</v>
      </c>
      <c r="M2078" s="2" t="str">
        <f>VLOOKUP(A2078,Bransje!$A$2:$B$418,2,TRUE)</f>
        <v xml:space="preserve">Food &amp; Beverages </v>
      </c>
      <c r="N2078" t="s">
        <v>464</v>
      </c>
      <c r="O2078">
        <f>IFERROR(VLOOKUP(A2078,Størrelse!$A$2:$B$409,2,TRUE),0)</f>
        <v>1</v>
      </c>
    </row>
    <row r="2079" spans="1:15" x14ac:dyDescent="0.3">
      <c r="A2079" t="s">
        <v>192</v>
      </c>
      <c r="B2079" s="1">
        <v>35501</v>
      </c>
      <c r="C2079">
        <v>-0.38790200000000002</v>
      </c>
      <c r="D2079" t="e">
        <f>C2079/#REF!</f>
        <v>#REF!</v>
      </c>
      <c r="E2079">
        <v>6.4676891510000001</v>
      </c>
      <c r="F2079" t="e">
        <f>E2079/#REF!</f>
        <v>#REF!</v>
      </c>
      <c r="G2079" t="e">
        <v>#DIV/0!</v>
      </c>
      <c r="H2079" t="e">
        <f>G2079/#REF!</f>
        <v>#DIV/0!</v>
      </c>
      <c r="I2079">
        <v>0</v>
      </c>
      <c r="J2079" t="e">
        <f>+I2079/#REF!</f>
        <v>#REF!</v>
      </c>
      <c r="K2079">
        <v>0</v>
      </c>
      <c r="L2079">
        <v>1997</v>
      </c>
      <c r="M2079" s="2" t="str">
        <f>VLOOKUP(A2079,Bransje!$A$2:$B$418,2,TRUE)</f>
        <v xml:space="preserve">Food &amp; Beverages </v>
      </c>
      <c r="N2079" t="s">
        <v>464</v>
      </c>
      <c r="O2079">
        <f>IFERROR(VLOOKUP(A2079,Størrelse!$A$2:$B$409,2,TRUE),0)</f>
        <v>1</v>
      </c>
    </row>
    <row r="2080" spans="1:15" x14ac:dyDescent="0.3">
      <c r="A2080" t="s">
        <v>193</v>
      </c>
      <c r="B2080" s="1">
        <v>40581</v>
      </c>
      <c r="C2080">
        <v>0.76976</v>
      </c>
      <c r="D2080">
        <f t="shared" ref="D2080:D2085" si="536">C2080/G2081</f>
        <v>9.0315616566936527E-2</v>
      </c>
      <c r="E2080">
        <v>4.039767404</v>
      </c>
      <c r="F2080">
        <f t="shared" ref="F2080:F2085" si="537">E2080/G2081</f>
        <v>0.47398420790801365</v>
      </c>
      <c r="G2080">
        <v>14.318181818181818</v>
      </c>
      <c r="H2080">
        <f t="shared" ref="H2080:H2085" si="538">G2080/G2081</f>
        <v>1.6799462417202651</v>
      </c>
      <c r="I2080">
        <v>0.21430371404056336</v>
      </c>
      <c r="J2080">
        <f t="shared" ref="J2080:J2085" si="539">+I2080/G2081</f>
        <v>2.5144164500828743E-2</v>
      </c>
      <c r="K2080">
        <v>1</v>
      </c>
      <c r="L2080">
        <v>2011</v>
      </c>
      <c r="M2080" s="2" t="str">
        <f>VLOOKUP(A2080,Bransje!$A$2:$B$418,2,TRUE)</f>
        <v>Energy - Fossil Fuels</v>
      </c>
      <c r="N2080" t="s">
        <v>462</v>
      </c>
      <c r="O2080">
        <f>IFERROR(VLOOKUP(A2080,Størrelse!$A$2:$B$409,2,TRUE),0)</f>
        <v>0</v>
      </c>
    </row>
    <row r="2081" spans="1:15" x14ac:dyDescent="0.3">
      <c r="A2081" t="s">
        <v>193</v>
      </c>
      <c r="B2081" s="1">
        <v>40225</v>
      </c>
      <c r="C2081">
        <v>0.62658999999999998</v>
      </c>
      <c r="D2081">
        <f t="shared" si="536"/>
        <v>0.18301277838627239</v>
      </c>
      <c r="E2081">
        <v>3.2684042249999998</v>
      </c>
      <c r="F2081">
        <f t="shared" si="537"/>
        <v>0.95462700985761229</v>
      </c>
      <c r="G2081">
        <v>8.5229999999999997</v>
      </c>
      <c r="H2081">
        <f t="shared" si="538"/>
        <v>2.4893756845564075</v>
      </c>
      <c r="I2081">
        <v>0.74751144188609431</v>
      </c>
      <c r="J2081">
        <f t="shared" si="539"/>
        <v>0.21833119879842114</v>
      </c>
      <c r="K2081">
        <v>1</v>
      </c>
      <c r="L2081">
        <v>2010</v>
      </c>
      <c r="M2081" s="2" t="str">
        <f>VLOOKUP(A2081,Bransje!$A$2:$B$418,2,TRUE)</f>
        <v>Energy - Fossil Fuels</v>
      </c>
      <c r="N2081" t="s">
        <v>462</v>
      </c>
      <c r="O2081">
        <f>IFERROR(VLOOKUP(A2081,Størrelse!$A$2:$B$409,2,TRUE),0)</f>
        <v>0</v>
      </c>
    </row>
    <row r="2082" spans="1:15" x14ac:dyDescent="0.3">
      <c r="A2082" t="s">
        <v>193</v>
      </c>
      <c r="B2082" s="1">
        <v>39869</v>
      </c>
      <c r="C2082">
        <v>0.17560999999999999</v>
      </c>
      <c r="D2082">
        <f t="shared" si="536"/>
        <v>5.9488482384823845E-3</v>
      </c>
      <c r="E2082">
        <v>2.644599259</v>
      </c>
      <c r="F2082">
        <f t="shared" si="537"/>
        <v>8.9586695765582661E-2</v>
      </c>
      <c r="G2082">
        <v>3.4237499999999996</v>
      </c>
      <c r="H2082">
        <f t="shared" si="538"/>
        <v>0.11598069105691056</v>
      </c>
      <c r="I2082">
        <v>9.7876868096166247E-2</v>
      </c>
      <c r="J2082">
        <f t="shared" si="539"/>
        <v>3.3156120628782607E-3</v>
      </c>
      <c r="K2082">
        <v>1</v>
      </c>
      <c r="L2082">
        <v>2009</v>
      </c>
      <c r="M2082" s="2" t="str">
        <f>VLOOKUP(A2082,Bransje!$A$2:$B$418,2,TRUE)</f>
        <v>Energy - Fossil Fuels</v>
      </c>
      <c r="N2082" t="s">
        <v>462</v>
      </c>
      <c r="O2082">
        <f>IFERROR(VLOOKUP(A2082,Størrelse!$A$2:$B$409,2,TRUE),0)</f>
        <v>0</v>
      </c>
    </row>
    <row r="2083" spans="1:15" x14ac:dyDescent="0.3">
      <c r="A2083" t="s">
        <v>193</v>
      </c>
      <c r="B2083" s="1">
        <v>39506</v>
      </c>
      <c r="C2083">
        <v>0.47915000000000002</v>
      </c>
      <c r="D2083">
        <f t="shared" si="536"/>
        <v>1.8790196078431375E-2</v>
      </c>
      <c r="E2083">
        <v>2.5334193479999998</v>
      </c>
      <c r="F2083">
        <f t="shared" si="537"/>
        <v>9.9349778352941162E-2</v>
      </c>
      <c r="G2083">
        <v>29.52</v>
      </c>
      <c r="H2083">
        <f t="shared" si="538"/>
        <v>1.1576470588235295</v>
      </c>
      <c r="I2083">
        <v>6.9719238741285938E-3</v>
      </c>
      <c r="J2083">
        <f t="shared" si="539"/>
        <v>2.7340877937759192E-4</v>
      </c>
      <c r="K2083">
        <v>1</v>
      </c>
      <c r="L2083">
        <v>2008</v>
      </c>
      <c r="M2083" s="2" t="str">
        <f>VLOOKUP(A2083,Bransje!$A$2:$B$418,2,TRUE)</f>
        <v>Energy - Fossil Fuels</v>
      </c>
      <c r="N2083" t="s">
        <v>462</v>
      </c>
      <c r="O2083">
        <f>IFERROR(VLOOKUP(A2083,Størrelse!$A$2:$B$409,2,TRUE),0)</f>
        <v>0</v>
      </c>
    </row>
    <row r="2084" spans="1:15" x14ac:dyDescent="0.3">
      <c r="A2084" t="s">
        <v>193</v>
      </c>
      <c r="B2084" s="1">
        <v>39134</v>
      </c>
      <c r="C2084">
        <v>0.59714</v>
      </c>
      <c r="D2084" t="e">
        <f t="shared" si="536"/>
        <v>#DIV/0!</v>
      </c>
      <c r="E2084">
        <v>3.0066705310000001</v>
      </c>
      <c r="F2084" t="e">
        <f t="shared" si="537"/>
        <v>#DIV/0!</v>
      </c>
      <c r="G2084">
        <v>25.5</v>
      </c>
      <c r="H2084" t="e">
        <f t="shared" si="538"/>
        <v>#DIV/0!</v>
      </c>
      <c r="I2084">
        <v>-3.8461538461538436E-2</v>
      </c>
      <c r="J2084" t="e">
        <f t="shared" si="539"/>
        <v>#DIV/0!</v>
      </c>
      <c r="K2084">
        <v>1</v>
      </c>
      <c r="L2084">
        <v>2007</v>
      </c>
      <c r="M2084" s="2" t="str">
        <f>VLOOKUP(A2084,Bransje!$A$2:$B$418,2,TRUE)</f>
        <v>Energy - Fossil Fuels</v>
      </c>
      <c r="N2084" t="s">
        <v>462</v>
      </c>
      <c r="O2084">
        <f>IFERROR(VLOOKUP(A2084,Størrelse!$A$2:$B$409,2,TRUE),0)</f>
        <v>0</v>
      </c>
    </row>
    <row r="2085" spans="1:15" x14ac:dyDescent="0.3">
      <c r="A2085" t="s">
        <v>193</v>
      </c>
      <c r="B2085" s="1">
        <v>38716</v>
      </c>
      <c r="C2085">
        <v>0.33328999999999998</v>
      </c>
      <c r="D2085" t="e">
        <f t="shared" si="536"/>
        <v>#DIV/0!</v>
      </c>
      <c r="E2085">
        <v>0.95878260900000001</v>
      </c>
      <c r="F2085" t="e">
        <f t="shared" si="537"/>
        <v>#DIV/0!</v>
      </c>
      <c r="G2085" t="e">
        <v>#DIV/0!</v>
      </c>
      <c r="H2085" t="e">
        <f t="shared" si="538"/>
        <v>#DIV/0!</v>
      </c>
      <c r="I2085">
        <v>0</v>
      </c>
      <c r="J2085" t="e">
        <f t="shared" si="539"/>
        <v>#DIV/0!</v>
      </c>
      <c r="K2085">
        <v>1</v>
      </c>
      <c r="L2085">
        <v>2005</v>
      </c>
      <c r="M2085" s="2" t="str">
        <f>VLOOKUP(A2085,Bransje!$A$2:$B$418,2,TRUE)</f>
        <v>Energy - Fossil Fuels</v>
      </c>
      <c r="N2085" t="s">
        <v>462</v>
      </c>
      <c r="O2085">
        <f>IFERROR(VLOOKUP(A2085,Størrelse!$A$2:$B$409,2,TRUE),0)</f>
        <v>0</v>
      </c>
    </row>
    <row r="2086" spans="1:15" x14ac:dyDescent="0.3">
      <c r="A2086" t="s">
        <v>193</v>
      </c>
      <c r="B2086" s="1">
        <v>38348</v>
      </c>
      <c r="C2086">
        <v>-0.11304</v>
      </c>
      <c r="D2086" t="e">
        <f>C2086/#REF!</f>
        <v>#REF!</v>
      </c>
      <c r="E2086">
        <v>0.68093912999999995</v>
      </c>
      <c r="F2086" t="e">
        <f>E2086/#REF!</f>
        <v>#REF!</v>
      </c>
      <c r="G2086" t="e">
        <v>#DIV/0!</v>
      </c>
      <c r="H2086" t="e">
        <f>G2086/#REF!</f>
        <v>#DIV/0!</v>
      </c>
      <c r="I2086">
        <v>0</v>
      </c>
      <c r="J2086" t="e">
        <f>+I2086/#REF!</f>
        <v>#REF!</v>
      </c>
      <c r="K2086">
        <v>0</v>
      </c>
      <c r="L2086">
        <v>2004</v>
      </c>
      <c r="M2086" s="2" t="str">
        <f>VLOOKUP(A2086,Bransje!$A$2:$B$418,2,TRUE)</f>
        <v>Energy - Fossil Fuels</v>
      </c>
      <c r="N2086" t="s">
        <v>462</v>
      </c>
      <c r="O2086">
        <f>IFERROR(VLOOKUP(A2086,Størrelse!$A$2:$B$409,2,TRUE),0)</f>
        <v>0</v>
      </c>
    </row>
    <row r="2087" spans="1:15" x14ac:dyDescent="0.3">
      <c r="A2087" t="s">
        <v>194</v>
      </c>
      <c r="B2087" s="1">
        <v>37375</v>
      </c>
      <c r="C2087">
        <v>-5.0269199999999996</v>
      </c>
      <c r="D2087">
        <f>C2087/G2088</f>
        <v>-5.1930991735537188E-3</v>
      </c>
      <c r="E2087">
        <v>-7.1114001460000003</v>
      </c>
      <c r="F2087">
        <f>E2087/G2088</f>
        <v>-7.346487754132232E-3</v>
      </c>
      <c r="G2087">
        <v>248.5</v>
      </c>
      <c r="H2087">
        <f>G2087/G2088</f>
        <v>0.25671487603305787</v>
      </c>
      <c r="I2087">
        <v>0.20156891766882534</v>
      </c>
      <c r="J2087">
        <f>+I2087/G2088</f>
        <v>2.0823235296366254E-4</v>
      </c>
      <c r="K2087">
        <v>0</v>
      </c>
      <c r="L2087">
        <v>2002</v>
      </c>
      <c r="M2087" s="2" t="str">
        <f>VLOOKUP(A2087,Bransje!$A$2:$B$418,2,TRUE)</f>
        <v>Software &amp; IT Services</v>
      </c>
      <c r="N2087" t="s">
        <v>465</v>
      </c>
      <c r="O2087">
        <f>IFERROR(VLOOKUP(A2087,Størrelse!$A$2:$B$409,2,TRUE),0)</f>
        <v>0</v>
      </c>
    </row>
    <row r="2088" spans="1:15" x14ac:dyDescent="0.3">
      <c r="A2088" t="s">
        <v>194</v>
      </c>
      <c r="B2088" s="1">
        <v>37011</v>
      </c>
      <c r="C2088">
        <v>-3.50346</v>
      </c>
      <c r="D2088">
        <f>C2088/G2089</f>
        <v>-1.487037351443124E-3</v>
      </c>
      <c r="E2088">
        <v>-2.0960270190000001</v>
      </c>
      <c r="F2088">
        <f>E2088/G2089</f>
        <v>-8.8965493166383704E-4</v>
      </c>
      <c r="G2088">
        <v>968</v>
      </c>
      <c r="H2088">
        <f>G2088/G2089</f>
        <v>0.41086587436332767</v>
      </c>
      <c r="I2088">
        <v>-0.16186545612939551</v>
      </c>
      <c r="J2088">
        <f>+I2088/G2089</f>
        <v>-6.8703504299403868E-5</v>
      </c>
      <c r="K2088">
        <v>0</v>
      </c>
      <c r="L2088">
        <v>2001</v>
      </c>
      <c r="M2088" s="2" t="str">
        <f>VLOOKUP(A2088,Bransje!$A$2:$B$418,2,TRUE)</f>
        <v>Software &amp; IT Services</v>
      </c>
      <c r="N2088" t="s">
        <v>465</v>
      </c>
      <c r="O2088">
        <f>IFERROR(VLOOKUP(A2088,Størrelse!$A$2:$B$409,2,TRUE),0)</f>
        <v>0</v>
      </c>
    </row>
    <row r="2089" spans="1:15" x14ac:dyDescent="0.3">
      <c r="A2089" t="s">
        <v>194</v>
      </c>
      <c r="B2089" s="1">
        <v>36644</v>
      </c>
      <c r="C2089">
        <v>-6.0531800000000002</v>
      </c>
      <c r="D2089">
        <f>C2089/G2090</f>
        <v>-8.8792311764989001E-3</v>
      </c>
      <c r="E2089">
        <v>1.9142925829999999</v>
      </c>
      <c r="F2089">
        <f>E2089/G2090</f>
        <v>2.8080193194179271E-3</v>
      </c>
      <c r="G2089">
        <v>2356</v>
      </c>
      <c r="H2089">
        <f>G2089/G2090</f>
        <v>3.4559468992878801</v>
      </c>
      <c r="I2089">
        <v>0.1813875804468571</v>
      </c>
      <c r="J2089">
        <f>+I2089/G2090</f>
        <v>2.6607209092302492E-4</v>
      </c>
      <c r="K2089">
        <v>0</v>
      </c>
      <c r="L2089">
        <v>2000</v>
      </c>
      <c r="M2089" s="2" t="str">
        <f>VLOOKUP(A2089,Bransje!$A$2:$B$418,2,TRUE)</f>
        <v>Software &amp; IT Services</v>
      </c>
      <c r="N2089" t="s">
        <v>465</v>
      </c>
      <c r="O2089">
        <f>IFERROR(VLOOKUP(A2089,Størrelse!$A$2:$B$409,2,TRUE),0)</f>
        <v>0</v>
      </c>
    </row>
    <row r="2090" spans="1:15" x14ac:dyDescent="0.3">
      <c r="A2090" t="s">
        <v>194</v>
      </c>
      <c r="B2090" s="1">
        <v>36159</v>
      </c>
      <c r="C2090">
        <v>-7.6612900000000002</v>
      </c>
      <c r="D2090">
        <f>C2090/G2091</f>
        <v>-1.4541633681180281E-3</v>
      </c>
      <c r="E2090">
        <v>6.5102415159999998</v>
      </c>
      <c r="F2090">
        <f>E2090/G2091</f>
        <v>1.2356867747035261E-3</v>
      </c>
      <c r="G2090">
        <v>681.72343750000005</v>
      </c>
      <c r="H2090">
        <f>G2090/G2091</f>
        <v>0.12939560439560441</v>
      </c>
      <c r="I2090">
        <v>0.31453508881247205</v>
      </c>
      <c r="J2090">
        <f>+I2090/G2091</f>
        <v>5.9700834211842583E-5</v>
      </c>
      <c r="K2090">
        <v>0</v>
      </c>
      <c r="L2090">
        <v>1998</v>
      </c>
      <c r="M2090" s="2" t="str">
        <f>VLOOKUP(A2090,Bransje!$A$2:$B$418,2,TRUE)</f>
        <v>Software &amp; IT Services</v>
      </c>
      <c r="N2090" t="s">
        <v>465</v>
      </c>
      <c r="O2090">
        <f>IFERROR(VLOOKUP(A2090,Størrelse!$A$2:$B$409,2,TRUE),0)</f>
        <v>0</v>
      </c>
    </row>
    <row r="2091" spans="1:15" x14ac:dyDescent="0.3">
      <c r="A2091" t="s">
        <v>194</v>
      </c>
      <c r="B2091" s="1">
        <v>35793</v>
      </c>
      <c r="C2091">
        <v>-5.5894199999999996</v>
      </c>
      <c r="D2091" t="e">
        <f>C2091/#REF!</f>
        <v>#REF!</v>
      </c>
      <c r="E2091" t="s">
        <v>13</v>
      </c>
      <c r="F2091" t="e">
        <f>E2091/#REF!</f>
        <v>#VALUE!</v>
      </c>
      <c r="G2091">
        <v>5268.520833333333</v>
      </c>
      <c r="H2091" t="e">
        <f>G2091/#REF!</f>
        <v>#REF!</v>
      </c>
      <c r="I2091">
        <v>-0.16338461063231702</v>
      </c>
      <c r="J2091" t="e">
        <f>+I2091/#REF!</f>
        <v>#REF!</v>
      </c>
      <c r="K2091">
        <v>0</v>
      </c>
      <c r="L2091">
        <v>1997</v>
      </c>
      <c r="M2091" s="2" t="str">
        <f>VLOOKUP(A2091,Bransje!$A$2:$B$418,2,TRUE)</f>
        <v>Software &amp; IT Services</v>
      </c>
      <c r="N2091" t="s">
        <v>465</v>
      </c>
      <c r="O2091">
        <f>IFERROR(VLOOKUP(A2091,Størrelse!$A$2:$B$409,2,TRUE),0)</f>
        <v>0</v>
      </c>
    </row>
    <row r="2092" spans="1:15" x14ac:dyDescent="0.3">
      <c r="A2092" t="s">
        <v>195</v>
      </c>
      <c r="B2092" s="1">
        <v>43145</v>
      </c>
      <c r="C2092">
        <v>2.61957</v>
      </c>
      <c r="D2092">
        <f t="shared" ref="D2092:D2106" si="540">C2092/G2093</f>
        <v>3.8216538461538462E-2</v>
      </c>
      <c r="E2092">
        <v>10.075656626800001</v>
      </c>
      <c r="F2092">
        <f t="shared" ref="F2092:F2106" si="541">E2092/G2093</f>
        <v>0.14699233805676393</v>
      </c>
      <c r="G2092">
        <v>84.28</v>
      </c>
      <c r="H2092">
        <f t="shared" ref="H2092:H2106" si="542">G2092/G2093</f>
        <v>1.2295490716180371</v>
      </c>
      <c r="I2092">
        <v>7.9254097247433264E-2</v>
      </c>
      <c r="J2092">
        <f t="shared" ref="J2092:J2106" si="543">+I2092/G2093</f>
        <v>1.156226882920114E-3</v>
      </c>
      <c r="K2092">
        <v>1</v>
      </c>
      <c r="L2092">
        <v>2018</v>
      </c>
      <c r="M2092" s="2" t="str">
        <f>VLOOKUP(A2092,Bransje!$A$2:$B$418,2,TRUE)</f>
        <v>Healthcare Services &amp; Equipment</v>
      </c>
      <c r="N2092" t="s">
        <v>463</v>
      </c>
      <c r="O2092">
        <f>IFERROR(VLOOKUP(A2092,Størrelse!$A$2:$B$409,2,TRUE),0)</f>
        <v>0</v>
      </c>
    </row>
    <row r="2093" spans="1:15" x14ac:dyDescent="0.3">
      <c r="A2093" t="s">
        <v>195</v>
      </c>
      <c r="B2093" s="1">
        <v>42782</v>
      </c>
      <c r="C2093">
        <v>2.1541600000000001</v>
      </c>
      <c r="D2093">
        <f t="shared" si="540"/>
        <v>4.4324279835390952E-2</v>
      </c>
      <c r="E2093">
        <v>9.1847382920000005</v>
      </c>
      <c r="F2093">
        <f t="shared" si="541"/>
        <v>0.18898638460905354</v>
      </c>
      <c r="G2093">
        <v>68.545454545454547</v>
      </c>
      <c r="H2093">
        <f t="shared" si="542"/>
        <v>1.4104002992891884</v>
      </c>
      <c r="I2093">
        <v>-0.21517359795289126</v>
      </c>
      <c r="J2093">
        <f t="shared" si="543"/>
        <v>-4.4274402870965283E-3</v>
      </c>
      <c r="K2093">
        <v>1</v>
      </c>
      <c r="L2093">
        <v>2017</v>
      </c>
      <c r="M2093" s="2" t="str">
        <f>VLOOKUP(A2093,Bransje!$A$2:$B$418,2,TRUE)</f>
        <v>Healthcare Services &amp; Equipment</v>
      </c>
      <c r="N2093" t="s">
        <v>463</v>
      </c>
      <c r="O2093">
        <f>IFERROR(VLOOKUP(A2093,Størrelse!$A$2:$B$409,2,TRUE),0)</f>
        <v>0</v>
      </c>
    </row>
    <row r="2094" spans="1:15" x14ac:dyDescent="0.3">
      <c r="A2094" t="s">
        <v>195</v>
      </c>
      <c r="B2094" s="1">
        <v>42429</v>
      </c>
      <c r="C2094">
        <v>2.2282099999999998</v>
      </c>
      <c r="D2094">
        <f t="shared" si="540"/>
        <v>6.0519283950617273E-2</v>
      </c>
      <c r="E2094">
        <v>8.6083457360000004</v>
      </c>
      <c r="F2094">
        <f t="shared" si="541"/>
        <v>0.23380692122469135</v>
      </c>
      <c r="G2094">
        <v>48.599999999999994</v>
      </c>
      <c r="H2094">
        <f t="shared" si="542"/>
        <v>1.3199999999999998</v>
      </c>
      <c r="I2094">
        <v>-1.7599310915756616E-2</v>
      </c>
      <c r="J2094">
        <f t="shared" si="543"/>
        <v>-4.7800597548968587E-4</v>
      </c>
      <c r="K2094">
        <v>1</v>
      </c>
      <c r="L2094">
        <v>2016</v>
      </c>
      <c r="M2094" s="2" t="str">
        <f>VLOOKUP(A2094,Bransje!$A$2:$B$418,2,TRUE)</f>
        <v>Healthcare Services &amp; Equipment</v>
      </c>
      <c r="N2094" t="s">
        <v>463</v>
      </c>
      <c r="O2094">
        <f>IFERROR(VLOOKUP(A2094,Størrelse!$A$2:$B$409,2,TRUE),0)</f>
        <v>0</v>
      </c>
    </row>
    <row r="2095" spans="1:15" x14ac:dyDescent="0.3">
      <c r="A2095" t="s">
        <v>195</v>
      </c>
      <c r="B2095" s="1">
        <v>42060</v>
      </c>
      <c r="C2095">
        <v>1.7261200000000001</v>
      </c>
      <c r="D2095">
        <f t="shared" si="540"/>
        <v>7.6561774193548385E-2</v>
      </c>
      <c r="E2095">
        <v>7.6843482310000004</v>
      </c>
      <c r="F2095">
        <f t="shared" si="541"/>
        <v>0.34083802637499999</v>
      </c>
      <c r="G2095">
        <v>36.81818181818182</v>
      </c>
      <c r="H2095">
        <f t="shared" si="542"/>
        <v>1.6330645161290323</v>
      </c>
      <c r="I2095">
        <v>0.1834419200170706</v>
      </c>
      <c r="J2095">
        <f t="shared" si="543"/>
        <v>8.136536774950711E-3</v>
      </c>
      <c r="K2095">
        <v>1</v>
      </c>
      <c r="L2095">
        <v>2015</v>
      </c>
      <c r="M2095" s="2" t="str">
        <f>VLOOKUP(A2095,Bransje!$A$2:$B$418,2,TRUE)</f>
        <v>Healthcare Services &amp; Equipment</v>
      </c>
      <c r="N2095" t="s">
        <v>463</v>
      </c>
      <c r="O2095">
        <f>IFERROR(VLOOKUP(A2095,Størrelse!$A$2:$B$409,2,TRUE),0)</f>
        <v>0</v>
      </c>
    </row>
    <row r="2096" spans="1:15" x14ac:dyDescent="0.3">
      <c r="A2096" t="s">
        <v>195</v>
      </c>
      <c r="B2096" s="1">
        <v>41689</v>
      </c>
      <c r="C2096">
        <v>1.46597</v>
      </c>
      <c r="D2096">
        <f t="shared" si="540"/>
        <v>5.8660130956711534E-2</v>
      </c>
      <c r="E2096">
        <v>6.7196682680000004</v>
      </c>
      <c r="F2096">
        <f t="shared" si="541"/>
        <v>0.26888450690432891</v>
      </c>
      <c r="G2096">
        <v>22.545454545454547</v>
      </c>
      <c r="H2096">
        <f t="shared" si="542"/>
        <v>0.90214623499454361</v>
      </c>
      <c r="I2096">
        <v>-4.3478260869565188E-2</v>
      </c>
      <c r="J2096">
        <f t="shared" si="543"/>
        <v>-1.7397630759011173E-3</v>
      </c>
      <c r="K2096">
        <v>1</v>
      </c>
      <c r="L2096">
        <v>2014</v>
      </c>
      <c r="M2096" s="2" t="str">
        <f>VLOOKUP(A2096,Bransje!$A$2:$B$418,2,TRUE)</f>
        <v>Healthcare Services &amp; Equipment</v>
      </c>
      <c r="N2096" t="s">
        <v>463</v>
      </c>
      <c r="O2096">
        <f>IFERROR(VLOOKUP(A2096,Størrelse!$A$2:$B$409,2,TRUE),0)</f>
        <v>0</v>
      </c>
    </row>
    <row r="2097" spans="1:15" x14ac:dyDescent="0.3">
      <c r="A2097" t="s">
        <v>195</v>
      </c>
      <c r="B2097" s="1">
        <v>41366</v>
      </c>
      <c r="C2097">
        <v>1.6577299999999999</v>
      </c>
      <c r="D2097">
        <f t="shared" si="540"/>
        <v>8.0864878048780481E-2</v>
      </c>
      <c r="E2097">
        <v>6.3120683990000002</v>
      </c>
      <c r="F2097">
        <f t="shared" si="541"/>
        <v>0.30790577556097559</v>
      </c>
      <c r="G2097">
        <v>24.990909090909089</v>
      </c>
      <c r="H2097">
        <f t="shared" si="542"/>
        <v>1.2190687361419068</v>
      </c>
      <c r="I2097">
        <v>-7.8488067856838595E-2</v>
      </c>
      <c r="J2097">
        <f t="shared" si="543"/>
        <v>-3.8286862369189558E-3</v>
      </c>
      <c r="K2097">
        <v>1</v>
      </c>
      <c r="L2097">
        <v>2013</v>
      </c>
      <c r="M2097" s="2" t="str">
        <f>VLOOKUP(A2097,Bransje!$A$2:$B$418,2,TRUE)</f>
        <v>Healthcare Services &amp; Equipment</v>
      </c>
      <c r="N2097" t="s">
        <v>463</v>
      </c>
      <c r="O2097">
        <f>IFERROR(VLOOKUP(A2097,Størrelse!$A$2:$B$409,2,TRUE),0)</f>
        <v>0</v>
      </c>
    </row>
    <row r="2098" spans="1:15" x14ac:dyDescent="0.3">
      <c r="A2098" t="s">
        <v>195</v>
      </c>
      <c r="B2098" s="1">
        <v>40960</v>
      </c>
      <c r="C2098">
        <v>0.84565000000000001</v>
      </c>
      <c r="D2098">
        <f t="shared" si="540"/>
        <v>3.7418141592920361E-2</v>
      </c>
      <c r="E2098">
        <v>5.8359268359999996</v>
      </c>
      <c r="F2098">
        <f t="shared" si="541"/>
        <v>0.25822685115044247</v>
      </c>
      <c r="G2098">
        <v>20.5</v>
      </c>
      <c r="H2098">
        <f t="shared" si="542"/>
        <v>0.90707964601769919</v>
      </c>
      <c r="I2098">
        <v>-4.8199767711962882E-2</v>
      </c>
      <c r="J2098">
        <f t="shared" si="543"/>
        <v>-2.1327330846001276E-3</v>
      </c>
      <c r="K2098">
        <v>1</v>
      </c>
      <c r="L2098">
        <v>2012</v>
      </c>
      <c r="M2098" s="2" t="str">
        <f>VLOOKUP(A2098,Bransje!$A$2:$B$418,2,TRUE)</f>
        <v>Healthcare Services &amp; Equipment</v>
      </c>
      <c r="N2098" t="s">
        <v>463</v>
      </c>
      <c r="O2098">
        <f>IFERROR(VLOOKUP(A2098,Størrelse!$A$2:$B$409,2,TRUE),0)</f>
        <v>0</v>
      </c>
    </row>
    <row r="2099" spans="1:15" x14ac:dyDescent="0.3">
      <c r="A2099" t="s">
        <v>195</v>
      </c>
      <c r="B2099" s="1">
        <v>40591</v>
      </c>
      <c r="C2099">
        <v>1.01851</v>
      </c>
      <c r="D2099">
        <f t="shared" si="540"/>
        <v>4.2651172529313226E-2</v>
      </c>
      <c r="E2099">
        <v>5.8867780319999996</v>
      </c>
      <c r="F2099">
        <f t="shared" si="541"/>
        <v>0.24651499296482407</v>
      </c>
      <c r="G2099">
        <v>22.599999999999998</v>
      </c>
      <c r="H2099">
        <f t="shared" si="542"/>
        <v>0.94639865996649897</v>
      </c>
      <c r="I2099">
        <v>2.5297906602254283E-2</v>
      </c>
      <c r="J2099">
        <f t="shared" si="543"/>
        <v>1.0593763233774825E-3</v>
      </c>
      <c r="K2099">
        <v>1</v>
      </c>
      <c r="L2099">
        <v>2011</v>
      </c>
      <c r="M2099" s="2" t="str">
        <f>VLOOKUP(A2099,Bransje!$A$2:$B$418,2,TRUE)</f>
        <v>Healthcare Services &amp; Equipment</v>
      </c>
      <c r="N2099" t="s">
        <v>463</v>
      </c>
      <c r="O2099">
        <f>IFERROR(VLOOKUP(A2099,Størrelse!$A$2:$B$409,2,TRUE),0)</f>
        <v>0</v>
      </c>
    </row>
    <row r="2100" spans="1:15" x14ac:dyDescent="0.3">
      <c r="A2100" t="s">
        <v>195</v>
      </c>
      <c r="B2100" s="1">
        <v>40233</v>
      </c>
      <c r="C2100">
        <v>1.5139</v>
      </c>
      <c r="D2100">
        <f t="shared" si="540"/>
        <v>9.8763280521901198E-2</v>
      </c>
      <c r="E2100">
        <v>5.7730827720000004</v>
      </c>
      <c r="F2100">
        <f t="shared" si="541"/>
        <v>0.37662236164026092</v>
      </c>
      <c r="G2100">
        <v>23.880000000000003</v>
      </c>
      <c r="H2100">
        <f t="shared" si="542"/>
        <v>1.557875116495806</v>
      </c>
      <c r="I2100">
        <v>-4.095662167653491E-2</v>
      </c>
      <c r="J2100">
        <f t="shared" si="543"/>
        <v>-2.671913809280003E-3</v>
      </c>
      <c r="K2100">
        <v>1</v>
      </c>
      <c r="L2100">
        <v>2010</v>
      </c>
      <c r="M2100" s="2" t="str">
        <f>VLOOKUP(A2100,Bransje!$A$2:$B$418,2,TRUE)</f>
        <v>Healthcare Services &amp; Equipment</v>
      </c>
      <c r="N2100" t="s">
        <v>463</v>
      </c>
      <c r="O2100">
        <f>IFERROR(VLOOKUP(A2100,Størrelse!$A$2:$B$409,2,TRUE),0)</f>
        <v>0</v>
      </c>
    </row>
    <row r="2101" spans="1:15" x14ac:dyDescent="0.3">
      <c r="A2101" t="s">
        <v>195</v>
      </c>
      <c r="B2101" s="1">
        <v>39870</v>
      </c>
      <c r="C2101">
        <v>0.72130000000000005</v>
      </c>
      <c r="D2101">
        <f t="shared" si="540"/>
        <v>3.5915352697095441E-2</v>
      </c>
      <c r="E2101">
        <v>5.0861526990000003</v>
      </c>
      <c r="F2101">
        <f t="shared" si="541"/>
        <v>0.25325241654771785</v>
      </c>
      <c r="G2101">
        <v>15.328571428571431</v>
      </c>
      <c r="H2101">
        <f t="shared" si="542"/>
        <v>0.76324836988737421</v>
      </c>
      <c r="I2101">
        <v>-6.7705627705627713E-2</v>
      </c>
      <c r="J2101">
        <f t="shared" si="543"/>
        <v>-3.3712345745540774E-3</v>
      </c>
      <c r="K2101">
        <v>1</v>
      </c>
      <c r="L2101">
        <v>2009</v>
      </c>
      <c r="M2101" s="2" t="str">
        <f>VLOOKUP(A2101,Bransje!$A$2:$B$418,2,TRUE)</f>
        <v>Healthcare Services &amp; Equipment</v>
      </c>
      <c r="N2101" t="s">
        <v>463</v>
      </c>
      <c r="O2101">
        <f>IFERROR(VLOOKUP(A2101,Størrelse!$A$2:$B$409,2,TRUE),0)</f>
        <v>0</v>
      </c>
    </row>
    <row r="2102" spans="1:15" x14ac:dyDescent="0.3">
      <c r="A2102" t="s">
        <v>195</v>
      </c>
      <c r="B2102" s="1">
        <v>39503</v>
      </c>
      <c r="C2102">
        <v>1.50709</v>
      </c>
      <c r="D2102">
        <f t="shared" si="540"/>
        <v>8.7115028901734101E-2</v>
      </c>
      <c r="E2102">
        <v>4.9803619770000003</v>
      </c>
      <c r="F2102">
        <f t="shared" si="541"/>
        <v>0.28788219520231212</v>
      </c>
      <c r="G2102">
        <v>20.083333333333332</v>
      </c>
      <c r="H2102">
        <f t="shared" si="542"/>
        <v>1.1608863198458572</v>
      </c>
      <c r="I2102">
        <v>-1.9126416219439668E-2</v>
      </c>
      <c r="J2102">
        <f t="shared" si="543"/>
        <v>-1.1055731918751253E-3</v>
      </c>
      <c r="K2102">
        <v>1</v>
      </c>
      <c r="L2102">
        <v>2008</v>
      </c>
      <c r="M2102" s="2" t="str">
        <f>VLOOKUP(A2102,Bransje!$A$2:$B$418,2,TRUE)</f>
        <v>Healthcare Services &amp; Equipment</v>
      </c>
      <c r="N2102" t="s">
        <v>463</v>
      </c>
      <c r="O2102">
        <f>IFERROR(VLOOKUP(A2102,Størrelse!$A$2:$B$409,2,TRUE),0)</f>
        <v>0</v>
      </c>
    </row>
    <row r="2103" spans="1:15" x14ac:dyDescent="0.3">
      <c r="A2103" t="s">
        <v>195</v>
      </c>
      <c r="B2103" s="1">
        <v>39134</v>
      </c>
      <c r="C2103">
        <v>0.95021</v>
      </c>
      <c r="D2103">
        <f t="shared" si="540"/>
        <v>6.5725988142292482E-2</v>
      </c>
      <c r="E2103">
        <v>3.8893965650000002</v>
      </c>
      <c r="F2103">
        <f t="shared" si="541"/>
        <v>0.2690294066699605</v>
      </c>
      <c r="G2103">
        <v>17.3</v>
      </c>
      <c r="H2103">
        <f t="shared" si="542"/>
        <v>1.1966403162055337</v>
      </c>
      <c r="I2103">
        <v>2.3391812865497075E-2</v>
      </c>
      <c r="J2103">
        <f t="shared" si="543"/>
        <v>1.6180107713288491E-3</v>
      </c>
      <c r="K2103">
        <v>1</v>
      </c>
      <c r="L2103">
        <v>2007</v>
      </c>
      <c r="M2103" s="2" t="str">
        <f>VLOOKUP(A2103,Bransje!$A$2:$B$418,2,TRUE)</f>
        <v>Healthcare Services &amp; Equipment</v>
      </c>
      <c r="N2103" t="s">
        <v>463</v>
      </c>
      <c r="O2103">
        <f>IFERROR(VLOOKUP(A2103,Størrelse!$A$2:$B$409,2,TRUE),0)</f>
        <v>0</v>
      </c>
    </row>
    <row r="2104" spans="1:15" x14ac:dyDescent="0.3">
      <c r="A2104" t="s">
        <v>195</v>
      </c>
      <c r="B2104" s="1">
        <v>38771</v>
      </c>
      <c r="C2104">
        <v>0.63224000000000002</v>
      </c>
      <c r="D2104">
        <f t="shared" si="540"/>
        <v>6.5949930458970796E-2</v>
      </c>
      <c r="E2104">
        <v>3.4933153689999998</v>
      </c>
      <c r="F2104">
        <f t="shared" si="541"/>
        <v>0.36439311915855355</v>
      </c>
      <c r="G2104">
        <v>14.457142857142857</v>
      </c>
      <c r="H2104">
        <f t="shared" si="542"/>
        <v>1.5080468905225513</v>
      </c>
      <c r="I2104">
        <v>-0.13439056550484729</v>
      </c>
      <c r="J2104">
        <f t="shared" si="543"/>
        <v>-1.4018487361423571E-2</v>
      </c>
      <c r="K2104">
        <v>1</v>
      </c>
      <c r="L2104">
        <v>2006</v>
      </c>
      <c r="M2104" s="2" t="str">
        <f>VLOOKUP(A2104,Bransje!$A$2:$B$418,2,TRUE)</f>
        <v>Healthcare Services &amp; Equipment</v>
      </c>
      <c r="N2104" t="s">
        <v>463</v>
      </c>
      <c r="O2104">
        <f>IFERROR(VLOOKUP(A2104,Størrelse!$A$2:$B$409,2,TRUE),0)</f>
        <v>0</v>
      </c>
    </row>
    <row r="2105" spans="1:15" x14ac:dyDescent="0.3">
      <c r="A2105" t="s">
        <v>195</v>
      </c>
      <c r="B2105" s="1">
        <v>38441</v>
      </c>
      <c r="C2105">
        <v>0.46938999999999997</v>
      </c>
      <c r="D2105" t="e">
        <f t="shared" si="540"/>
        <v>#DIV/0!</v>
      </c>
      <c r="E2105">
        <v>3.4038610039999999</v>
      </c>
      <c r="F2105" t="e">
        <f t="shared" si="541"/>
        <v>#DIV/0!</v>
      </c>
      <c r="G2105">
        <v>9.586666666666666</v>
      </c>
      <c r="H2105" t="e">
        <f t="shared" si="542"/>
        <v>#DIV/0!</v>
      </c>
      <c r="I2105">
        <v>-1.854085544449513E-2</v>
      </c>
      <c r="J2105" t="e">
        <f t="shared" si="543"/>
        <v>#DIV/0!</v>
      </c>
      <c r="K2105">
        <v>1</v>
      </c>
      <c r="L2105">
        <v>2005</v>
      </c>
      <c r="M2105" s="2" t="str">
        <f>VLOOKUP(A2105,Bransje!$A$2:$B$418,2,TRUE)</f>
        <v>Healthcare Services &amp; Equipment</v>
      </c>
      <c r="N2105" t="s">
        <v>463</v>
      </c>
      <c r="O2105">
        <f>IFERROR(VLOOKUP(A2105,Størrelse!$A$2:$B$409,2,TRUE),0)</f>
        <v>0</v>
      </c>
    </row>
    <row r="2106" spans="1:15" x14ac:dyDescent="0.3">
      <c r="A2106" t="s">
        <v>195</v>
      </c>
      <c r="B2106" s="1">
        <v>38047</v>
      </c>
      <c r="C2106">
        <v>0.49257000000000001</v>
      </c>
      <c r="D2106" t="e">
        <f t="shared" si="540"/>
        <v>#DIV/0!</v>
      </c>
      <c r="E2106">
        <v>1.637611433</v>
      </c>
      <c r="F2106" t="e">
        <f t="shared" si="541"/>
        <v>#DIV/0!</v>
      </c>
      <c r="G2106" t="e">
        <v>#DIV/0!</v>
      </c>
      <c r="H2106" t="e">
        <f t="shared" si="542"/>
        <v>#DIV/0!</v>
      </c>
      <c r="I2106">
        <v>0</v>
      </c>
      <c r="J2106" t="e">
        <f t="shared" si="543"/>
        <v>#DIV/0!</v>
      </c>
      <c r="K2106">
        <v>0</v>
      </c>
      <c r="L2106">
        <v>2004</v>
      </c>
      <c r="M2106" s="2" t="str">
        <f>VLOOKUP(A2106,Bransje!$A$2:$B$418,2,TRUE)</f>
        <v>Healthcare Services &amp; Equipment</v>
      </c>
      <c r="N2106" t="s">
        <v>463</v>
      </c>
      <c r="O2106">
        <f>IFERROR(VLOOKUP(A2106,Størrelse!$A$2:$B$409,2,TRUE),0)</f>
        <v>0</v>
      </c>
    </row>
    <row r="2107" spans="1:15" x14ac:dyDescent="0.3">
      <c r="A2107" t="s">
        <v>195</v>
      </c>
      <c r="B2107" s="1">
        <v>37676</v>
      </c>
      <c r="C2107">
        <v>0.16159000000000001</v>
      </c>
      <c r="D2107" t="e">
        <f>C2107/#REF!</f>
        <v>#REF!</v>
      </c>
      <c r="E2107">
        <v>1.298436004</v>
      </c>
      <c r="F2107" t="e">
        <f>E2107/#REF!</f>
        <v>#REF!</v>
      </c>
      <c r="G2107" t="e">
        <v>#DIV/0!</v>
      </c>
      <c r="H2107" t="e">
        <f>G2107/#REF!</f>
        <v>#DIV/0!</v>
      </c>
      <c r="I2107">
        <v>0</v>
      </c>
      <c r="J2107" t="e">
        <f>+I2107/#REF!</f>
        <v>#REF!</v>
      </c>
      <c r="K2107">
        <v>0</v>
      </c>
      <c r="L2107">
        <v>2003</v>
      </c>
      <c r="M2107" s="2" t="str">
        <f>VLOOKUP(A2107,Bransje!$A$2:$B$418,2,TRUE)</f>
        <v>Healthcare Services &amp; Equipment</v>
      </c>
      <c r="N2107" t="s">
        <v>463</v>
      </c>
      <c r="O2107">
        <f>IFERROR(VLOOKUP(A2107,Størrelse!$A$2:$B$409,2,TRUE),0)</f>
        <v>0</v>
      </c>
    </row>
    <row r="2108" spans="1:15" x14ac:dyDescent="0.3">
      <c r="A2108" t="s">
        <v>196</v>
      </c>
      <c r="B2108" s="1">
        <v>39506</v>
      </c>
      <c r="C2108">
        <v>-0.48768</v>
      </c>
      <c r="D2108">
        <f t="shared" ref="D2108:D2114" si="544">C2108/G2109</f>
        <v>-2.7595061728395064E-2</v>
      </c>
      <c r="E2108">
        <v>0.86123849100000005</v>
      </c>
      <c r="F2108">
        <f t="shared" ref="F2108:F2114" si="545">E2108/G2109</f>
        <v>4.8732630663580252E-2</v>
      </c>
      <c r="G2108">
        <v>18.31818181818182</v>
      </c>
      <c r="H2108">
        <f t="shared" ref="H2108:H2114" si="546">G2108/G2109</f>
        <v>1.0365226337448561</v>
      </c>
      <c r="I2108">
        <v>5.5539020257474592E-3</v>
      </c>
      <c r="J2108">
        <f t="shared" ref="J2108:J2114" si="547">+I2108/G2109</f>
        <v>3.1426400351451672E-4</v>
      </c>
      <c r="K2108">
        <v>1</v>
      </c>
      <c r="L2108">
        <v>2008</v>
      </c>
      <c r="M2108" s="2" t="str">
        <f>VLOOKUP(A2108,Bransje!$A$2:$B$418,2,TRUE)</f>
        <v>Software &amp; IT Services</v>
      </c>
      <c r="N2108" t="s">
        <v>465</v>
      </c>
      <c r="O2108">
        <f>IFERROR(VLOOKUP(A2108,Størrelse!$A$2:$B$409,2,TRUE),0)</f>
        <v>0</v>
      </c>
    </row>
    <row r="2109" spans="1:15" x14ac:dyDescent="0.3">
      <c r="A2109" t="s">
        <v>196</v>
      </c>
      <c r="B2109" s="1">
        <v>39120</v>
      </c>
      <c r="C2109">
        <v>1.061E-2</v>
      </c>
      <c r="D2109">
        <f t="shared" si="544"/>
        <v>4.4225085259568019E-4</v>
      </c>
      <c r="E2109">
        <v>1.2809870370000001</v>
      </c>
      <c r="F2109">
        <f t="shared" si="545"/>
        <v>5.3394685134520656E-2</v>
      </c>
      <c r="G2109">
        <v>17.672727272727272</v>
      </c>
      <c r="H2109">
        <f t="shared" si="546"/>
        <v>0.73664266767715048</v>
      </c>
      <c r="I2109">
        <v>-2.1875688743428157E-2</v>
      </c>
      <c r="J2109">
        <f t="shared" si="547"/>
        <v>-9.1183242204512975E-4</v>
      </c>
      <c r="K2109">
        <v>1</v>
      </c>
      <c r="L2109">
        <v>2007</v>
      </c>
      <c r="M2109" s="2" t="str">
        <f>VLOOKUP(A2109,Bransje!$A$2:$B$418,2,TRUE)</f>
        <v>Software &amp; IT Services</v>
      </c>
      <c r="N2109" t="s">
        <v>465</v>
      </c>
      <c r="O2109">
        <f>IFERROR(VLOOKUP(A2109,Størrelse!$A$2:$B$409,2,TRUE),0)</f>
        <v>0</v>
      </c>
    </row>
    <row r="2110" spans="1:15" x14ac:dyDescent="0.3">
      <c r="A2110" t="s">
        <v>196</v>
      </c>
      <c r="B2110" s="1">
        <v>38748</v>
      </c>
      <c r="C2110">
        <v>2.8549999999999999E-2</v>
      </c>
      <c r="D2110">
        <f t="shared" si="544"/>
        <v>1.9409765142150801E-3</v>
      </c>
      <c r="E2110">
        <v>0.92397334399999997</v>
      </c>
      <c r="F2110">
        <f t="shared" si="545"/>
        <v>6.2816481977750305E-2</v>
      </c>
      <c r="G2110">
        <v>23.990909090909089</v>
      </c>
      <c r="H2110">
        <f t="shared" si="546"/>
        <v>1.6310259579728055</v>
      </c>
      <c r="I2110">
        <v>-3.1769396279158313E-2</v>
      </c>
      <c r="J2110">
        <f t="shared" si="547"/>
        <v>-2.1598477074829506E-3</v>
      </c>
      <c r="K2110">
        <v>1</v>
      </c>
      <c r="L2110">
        <v>2006</v>
      </c>
      <c r="M2110" s="2" t="str">
        <f>VLOOKUP(A2110,Bransje!$A$2:$B$418,2,TRUE)</f>
        <v>Software &amp; IT Services</v>
      </c>
      <c r="N2110" t="s">
        <v>465</v>
      </c>
      <c r="O2110">
        <f>IFERROR(VLOOKUP(A2110,Størrelse!$A$2:$B$409,2,TRUE),0)</f>
        <v>0</v>
      </c>
    </row>
    <row r="2111" spans="1:15" x14ac:dyDescent="0.3">
      <c r="A2111" t="s">
        <v>196</v>
      </c>
      <c r="B2111" s="1">
        <v>38390</v>
      </c>
      <c r="C2111">
        <v>1.9140000000000001E-2</v>
      </c>
      <c r="D2111">
        <f t="shared" si="544"/>
        <v>1.4187331536388143E-3</v>
      </c>
      <c r="E2111">
        <v>0.53332199999999996</v>
      </c>
      <c r="F2111">
        <f t="shared" si="545"/>
        <v>3.953195417789758E-2</v>
      </c>
      <c r="G2111">
        <v>14.709090909090911</v>
      </c>
      <c r="H2111">
        <f t="shared" si="546"/>
        <v>1.0902964959568737</v>
      </c>
      <c r="I2111">
        <v>-8.8232963253062069E-2</v>
      </c>
      <c r="J2111">
        <f t="shared" si="547"/>
        <v>-6.5401792168711791E-3</v>
      </c>
      <c r="K2111">
        <v>1</v>
      </c>
      <c r="L2111">
        <v>2005</v>
      </c>
      <c r="M2111" s="2" t="str">
        <f>VLOOKUP(A2111,Bransje!$A$2:$B$418,2,TRUE)</f>
        <v>Software &amp; IT Services</v>
      </c>
      <c r="N2111" t="s">
        <v>465</v>
      </c>
      <c r="O2111">
        <f>IFERROR(VLOOKUP(A2111,Størrelse!$A$2:$B$409,2,TRUE),0)</f>
        <v>0</v>
      </c>
    </row>
    <row r="2112" spans="1:15" x14ac:dyDescent="0.3">
      <c r="A2112" t="s">
        <v>196</v>
      </c>
      <c r="B2112" s="1">
        <v>38026</v>
      </c>
      <c r="C2112">
        <v>4.5839999999999999E-2</v>
      </c>
      <c r="D2112">
        <f t="shared" si="544"/>
        <v>7.0844498910047878E-3</v>
      </c>
      <c r="E2112">
        <v>0.48934309199999998</v>
      </c>
      <c r="F2112">
        <f t="shared" si="545"/>
        <v>7.5626671352167232E-2</v>
      </c>
      <c r="G2112">
        <v>13.490909090909089</v>
      </c>
      <c r="H2112">
        <f t="shared" si="546"/>
        <v>2.0849840627976963</v>
      </c>
      <c r="I2112">
        <v>-2.2534649570658316E-2</v>
      </c>
      <c r="J2112">
        <f t="shared" si="547"/>
        <v>-3.4826700631475E-3</v>
      </c>
      <c r="K2112">
        <v>0</v>
      </c>
      <c r="L2112">
        <v>2004</v>
      </c>
      <c r="M2112" s="2" t="str">
        <f>VLOOKUP(A2112,Bransje!$A$2:$B$418,2,TRUE)</f>
        <v>Software &amp; IT Services</v>
      </c>
      <c r="N2112" t="s">
        <v>465</v>
      </c>
      <c r="O2112">
        <f>IFERROR(VLOOKUP(A2112,Størrelse!$A$2:$B$409,2,TRUE),0)</f>
        <v>0</v>
      </c>
    </row>
    <row r="2113" spans="1:15" x14ac:dyDescent="0.3">
      <c r="A2113" t="s">
        <v>196</v>
      </c>
      <c r="B2113" s="1">
        <v>37403</v>
      </c>
      <c r="C2113">
        <v>-0.10573</v>
      </c>
      <c r="D2113">
        <f t="shared" si="544"/>
        <v>-7.7899201542393891E-3</v>
      </c>
      <c r="E2113">
        <v>6.7296598999999999E-2</v>
      </c>
      <c r="F2113">
        <f t="shared" si="545"/>
        <v>4.9582439502682896E-3</v>
      </c>
      <c r="G2113">
        <v>6.4705094545454553</v>
      </c>
      <c r="H2113">
        <f t="shared" si="546"/>
        <v>0.47673084278974892</v>
      </c>
      <c r="I2113">
        <v>-0.15410159081511332</v>
      </c>
      <c r="J2113">
        <f t="shared" si="547"/>
        <v>-1.1353817157769817E-2</v>
      </c>
      <c r="K2113">
        <v>0</v>
      </c>
      <c r="L2113">
        <v>2002</v>
      </c>
      <c r="M2113" s="2" t="str">
        <f>VLOOKUP(A2113,Bransje!$A$2:$B$418,2,TRUE)</f>
        <v>Software &amp; IT Services</v>
      </c>
      <c r="N2113" t="s">
        <v>465</v>
      </c>
      <c r="O2113">
        <f>IFERROR(VLOOKUP(A2113,Størrelse!$A$2:$B$409,2,TRUE),0)</f>
        <v>0</v>
      </c>
    </row>
    <row r="2114" spans="1:15" x14ac:dyDescent="0.3">
      <c r="A2114" t="s">
        <v>196</v>
      </c>
      <c r="B2114" s="1">
        <v>37011</v>
      </c>
      <c r="C2114">
        <v>-1.5775999999999999</v>
      </c>
      <c r="D2114" t="e">
        <f t="shared" si="544"/>
        <v>#DIV/0!</v>
      </c>
      <c r="E2114">
        <v>5.0345490999999999E-2</v>
      </c>
      <c r="F2114" t="e">
        <f t="shared" si="545"/>
        <v>#DIV/0!</v>
      </c>
      <c r="G2114">
        <v>13.572667999999998</v>
      </c>
      <c r="H2114" t="e">
        <f t="shared" si="546"/>
        <v>#DIV/0!</v>
      </c>
      <c r="I2114">
        <v>-1.5062297320361906E-2</v>
      </c>
      <c r="J2114" t="e">
        <f t="shared" si="547"/>
        <v>#DIV/0!</v>
      </c>
      <c r="K2114">
        <v>0</v>
      </c>
      <c r="L2114">
        <v>2001</v>
      </c>
      <c r="M2114" s="2" t="str">
        <f>VLOOKUP(A2114,Bransje!$A$2:$B$418,2,TRUE)</f>
        <v>Software &amp; IT Services</v>
      </c>
      <c r="N2114" t="s">
        <v>465</v>
      </c>
      <c r="O2114">
        <f>IFERROR(VLOOKUP(A2114,Størrelse!$A$2:$B$409,2,TRUE),0)</f>
        <v>0</v>
      </c>
    </row>
    <row r="2115" spans="1:15" x14ac:dyDescent="0.3">
      <c r="A2115" t="s">
        <v>196</v>
      </c>
      <c r="B2115" s="1">
        <v>36521</v>
      </c>
      <c r="C2115">
        <v>-2.2880000000000001E-2</v>
      </c>
      <c r="D2115" t="e">
        <f>C2115/#REF!</f>
        <v>#REF!</v>
      </c>
      <c r="E2115" t="s">
        <v>13</v>
      </c>
      <c r="F2115" t="e">
        <f>E2115/#REF!</f>
        <v>#VALUE!</v>
      </c>
      <c r="G2115" t="e">
        <v>#DIV/0!</v>
      </c>
      <c r="H2115" t="e">
        <f>G2115/#REF!</f>
        <v>#DIV/0!</v>
      </c>
      <c r="I2115">
        <v>0</v>
      </c>
      <c r="J2115" t="e">
        <f>+I2115/#REF!</f>
        <v>#REF!</v>
      </c>
      <c r="K2115">
        <v>0</v>
      </c>
      <c r="L2115">
        <v>1999</v>
      </c>
      <c r="M2115" s="2" t="str">
        <f>VLOOKUP(A2115,Bransje!$A$2:$B$418,2,TRUE)</f>
        <v>Software &amp; IT Services</v>
      </c>
      <c r="N2115" t="s">
        <v>465</v>
      </c>
      <c r="O2115">
        <f>IFERROR(VLOOKUP(A2115,Størrelse!$A$2:$B$409,2,TRUE),0)</f>
        <v>0</v>
      </c>
    </row>
    <row r="2116" spans="1:15" x14ac:dyDescent="0.3">
      <c r="A2116" t="s">
        <v>197</v>
      </c>
      <c r="B2116" s="1">
        <v>37740</v>
      </c>
      <c r="C2116">
        <v>0.63990999999999998</v>
      </c>
      <c r="D2116">
        <f>C2116/G2117</f>
        <v>5.6629203539823002E-2</v>
      </c>
      <c r="E2116">
        <v>7.9212917679999997</v>
      </c>
      <c r="F2116">
        <f>E2116/G2117</f>
        <v>0.70099927150442476</v>
      </c>
      <c r="G2116" t="e">
        <v>#DIV/0!</v>
      </c>
      <c r="H2116" t="e">
        <f>G2116/G2117</f>
        <v>#DIV/0!</v>
      </c>
      <c r="I2116">
        <v>0</v>
      </c>
      <c r="J2116">
        <f>+I2116/G2117</f>
        <v>0</v>
      </c>
      <c r="K2116">
        <v>0</v>
      </c>
      <c r="L2116">
        <v>2003</v>
      </c>
      <c r="M2116" s="2" t="str">
        <f>VLOOKUP(A2116,Bransje!$A$2:$B$418,2,TRUE)</f>
        <v>Applied Resources</v>
      </c>
      <c r="N2116" t="s">
        <v>461</v>
      </c>
      <c r="O2116">
        <f>IFERROR(VLOOKUP(A2116,Størrelse!$A$2:$B$409,2,TRUE),0)</f>
        <v>0</v>
      </c>
    </row>
    <row r="2117" spans="1:15" x14ac:dyDescent="0.3">
      <c r="A2117" t="s">
        <v>197</v>
      </c>
      <c r="B2117" s="1">
        <v>37354</v>
      </c>
      <c r="C2117">
        <v>0.23300000000000001</v>
      </c>
      <c r="D2117">
        <f>C2117/G2118</f>
        <v>2.9351809436555205E-2</v>
      </c>
      <c r="E2117">
        <v>7.6128253370000003</v>
      </c>
      <c r="F2117">
        <f>E2117/G2118</f>
        <v>0.95901372774851135</v>
      </c>
      <c r="G2117">
        <v>11.3</v>
      </c>
      <c r="H2117">
        <f>G2117/G2118</f>
        <v>1.4234997709573982</v>
      </c>
      <c r="I2117">
        <v>0</v>
      </c>
      <c r="J2117">
        <f>+I2117/G2118</f>
        <v>0</v>
      </c>
      <c r="K2117">
        <v>0</v>
      </c>
      <c r="L2117">
        <v>2002</v>
      </c>
      <c r="M2117" s="2" t="str">
        <f>VLOOKUP(A2117,Bransje!$A$2:$B$418,2,TRUE)</f>
        <v>Applied Resources</v>
      </c>
      <c r="N2117" t="s">
        <v>461</v>
      </c>
      <c r="O2117">
        <f>IFERROR(VLOOKUP(A2117,Størrelse!$A$2:$B$409,2,TRUE),0)</f>
        <v>0</v>
      </c>
    </row>
    <row r="2118" spans="1:15" x14ac:dyDescent="0.3">
      <c r="A2118" t="s">
        <v>197</v>
      </c>
      <c r="B2118" s="1">
        <v>36941</v>
      </c>
      <c r="C2118">
        <v>1.15795</v>
      </c>
      <c r="D2118">
        <f>C2118/G2119</f>
        <v>0.16032032724984269</v>
      </c>
      <c r="E2118">
        <v>7.5211412280000003</v>
      </c>
      <c r="F2118">
        <f>E2118/G2119</f>
        <v>1.0413159661170548</v>
      </c>
      <c r="G2118">
        <v>7.9381818181818176</v>
      </c>
      <c r="H2118">
        <f>G2118/G2119</f>
        <v>1.0990560100692259</v>
      </c>
      <c r="I2118">
        <v>-1.8192352737980921E-2</v>
      </c>
      <c r="J2118">
        <f>+I2118/G2119</f>
        <v>-2.5187650109224687E-3</v>
      </c>
      <c r="K2118">
        <v>0</v>
      </c>
      <c r="L2118">
        <v>2001</v>
      </c>
      <c r="M2118" s="2" t="str">
        <f>VLOOKUP(A2118,Bransje!$A$2:$B$418,2,TRUE)</f>
        <v>Applied Resources</v>
      </c>
      <c r="N2118" t="s">
        <v>461</v>
      </c>
      <c r="O2118">
        <f>IFERROR(VLOOKUP(A2118,Størrelse!$A$2:$B$409,2,TRUE),0)</f>
        <v>0</v>
      </c>
    </row>
    <row r="2119" spans="1:15" x14ac:dyDescent="0.3">
      <c r="A2119" t="s">
        <v>197</v>
      </c>
      <c r="B2119" s="1">
        <v>36572</v>
      </c>
      <c r="C2119">
        <v>0.36592000000000002</v>
      </c>
      <c r="D2119">
        <f>C2119/G2120</f>
        <v>6.8897071129707124E-2</v>
      </c>
      <c r="E2119">
        <v>6.7906286519999997</v>
      </c>
      <c r="F2119">
        <f>E2119/G2120</f>
        <v>1.2785702482845187</v>
      </c>
      <c r="G2119">
        <v>7.2227272727272727</v>
      </c>
      <c r="H2119">
        <f>G2119/G2120</f>
        <v>1.359927729174591</v>
      </c>
      <c r="I2119">
        <v>2.5237598065297462E-4</v>
      </c>
      <c r="J2119">
        <f>+I2119/G2120</f>
        <v>4.751849008110401E-5</v>
      </c>
      <c r="K2119">
        <v>0</v>
      </c>
      <c r="L2119">
        <v>2000</v>
      </c>
      <c r="M2119" s="2" t="str">
        <f>VLOOKUP(A2119,Bransje!$A$2:$B$418,2,TRUE)</f>
        <v>Applied Resources</v>
      </c>
      <c r="N2119" t="s">
        <v>461</v>
      </c>
      <c r="O2119">
        <f>IFERROR(VLOOKUP(A2119,Størrelse!$A$2:$B$409,2,TRUE),0)</f>
        <v>0</v>
      </c>
    </row>
    <row r="2120" spans="1:15" x14ac:dyDescent="0.3">
      <c r="A2120" t="s">
        <v>197</v>
      </c>
      <c r="B2120" s="1">
        <v>36159</v>
      </c>
      <c r="C2120">
        <v>0.19386</v>
      </c>
      <c r="D2120">
        <f>C2120/G2121</f>
        <v>2.6158020989505246E-2</v>
      </c>
      <c r="E2120">
        <v>7.3081283480000003</v>
      </c>
      <c r="F2120">
        <f>E2120/G2121</f>
        <v>0.98610427484257868</v>
      </c>
      <c r="G2120">
        <v>5.3111111111111109</v>
      </c>
      <c r="H2120">
        <f>G2120/G2121</f>
        <v>0.71664167916041976</v>
      </c>
      <c r="I2120">
        <v>0.149176526191514</v>
      </c>
      <c r="J2120">
        <f>+I2120/G2121</f>
        <v>2.0128766652528125E-2</v>
      </c>
      <c r="K2120">
        <v>0</v>
      </c>
      <c r="L2120">
        <v>1998</v>
      </c>
      <c r="M2120" s="2" t="str">
        <f>VLOOKUP(A2120,Bransje!$A$2:$B$418,2,TRUE)</f>
        <v>Applied Resources</v>
      </c>
      <c r="N2120" t="s">
        <v>461</v>
      </c>
      <c r="O2120">
        <f>IFERROR(VLOOKUP(A2120,Størrelse!$A$2:$B$409,2,TRUE),0)</f>
        <v>0</v>
      </c>
    </row>
    <row r="2121" spans="1:15" x14ac:dyDescent="0.3">
      <c r="A2121" t="s">
        <v>197</v>
      </c>
      <c r="B2121" s="1">
        <v>35793</v>
      </c>
      <c r="C2121">
        <v>1.4022300000000001</v>
      </c>
      <c r="D2121" t="e">
        <f>C2121/#REF!</f>
        <v>#REF!</v>
      </c>
      <c r="E2121">
        <v>6.2040263830000004</v>
      </c>
      <c r="F2121" t="e">
        <f>E2121/#REF!</f>
        <v>#REF!</v>
      </c>
      <c r="G2121">
        <v>7.4111111111111114</v>
      </c>
      <c r="H2121" t="e">
        <f>G2121/#REF!</f>
        <v>#REF!</v>
      </c>
      <c r="I2121">
        <v>6.0427658522647865E-2</v>
      </c>
      <c r="J2121" t="e">
        <f>+I2121/#REF!</f>
        <v>#REF!</v>
      </c>
      <c r="K2121">
        <v>0</v>
      </c>
      <c r="L2121">
        <v>1997</v>
      </c>
      <c r="M2121" s="2" t="str">
        <f>VLOOKUP(A2121,Bransje!$A$2:$B$418,2,TRUE)</f>
        <v>Applied Resources</v>
      </c>
      <c r="N2121" t="s">
        <v>461</v>
      </c>
      <c r="O2121">
        <f>IFERROR(VLOOKUP(A2121,Størrelse!$A$2:$B$409,2,TRUE),0)</f>
        <v>0</v>
      </c>
    </row>
    <row r="2122" spans="1:15" x14ac:dyDescent="0.3">
      <c r="A2122" t="s">
        <v>198</v>
      </c>
      <c r="B2122" s="1">
        <v>43166</v>
      </c>
      <c r="C2122">
        <v>0</v>
      </c>
      <c r="D2122">
        <f t="shared" ref="D2122:D2127" si="548">C2122/G2123</f>
        <v>0</v>
      </c>
      <c r="E2122">
        <v>1.3881129059999999</v>
      </c>
      <c r="F2122">
        <f t="shared" ref="F2122:F2127" si="549">E2122/G2123</f>
        <v>0.12104036437574313</v>
      </c>
      <c r="G2122" t="e">
        <v>#DIV/0!</v>
      </c>
      <c r="H2122" t="e">
        <f t="shared" ref="H2122:H2127" si="550">G2122/G2123</f>
        <v>#DIV/0!</v>
      </c>
      <c r="I2122">
        <v>0</v>
      </c>
      <c r="J2122">
        <f t="shared" ref="J2122:J2127" si="551">+I2122/G2123</f>
        <v>0</v>
      </c>
      <c r="K2122">
        <v>1</v>
      </c>
      <c r="L2122">
        <v>2018</v>
      </c>
      <c r="M2122" s="2" t="str">
        <f>VLOOKUP(A2122,Bransje!$A$2:$B$418,2,TRUE)</f>
        <v xml:space="preserve">Food &amp; Beverages </v>
      </c>
      <c r="N2122" t="s">
        <v>464</v>
      </c>
      <c r="O2122">
        <f>IFERROR(VLOOKUP(A2122,Størrelse!$A$2:$B$409,2,TRUE),0)</f>
        <v>0</v>
      </c>
    </row>
    <row r="2123" spans="1:15" x14ac:dyDescent="0.3">
      <c r="A2123" t="s">
        <v>198</v>
      </c>
      <c r="B2123" s="1">
        <v>41324</v>
      </c>
      <c r="C2123">
        <v>0.1235</v>
      </c>
      <c r="D2123">
        <f t="shared" si="548"/>
        <v>1.4029742848290819E-2</v>
      </c>
      <c r="E2123">
        <v>1.3881129059999999</v>
      </c>
      <c r="F2123">
        <f t="shared" si="549"/>
        <v>0.15769123170505009</v>
      </c>
      <c r="G2123">
        <v>11.46818181818182</v>
      </c>
      <c r="H2123">
        <f t="shared" si="550"/>
        <v>1.3027987194051434</v>
      </c>
      <c r="I2123">
        <v>5.7124965441968101E-5</v>
      </c>
      <c r="J2123">
        <f t="shared" si="551"/>
        <v>6.4894621487312721E-6</v>
      </c>
      <c r="K2123">
        <v>1</v>
      </c>
      <c r="L2123">
        <v>2013</v>
      </c>
      <c r="M2123" s="2" t="str">
        <f>VLOOKUP(A2123,Bransje!$A$2:$B$418,2,TRUE)</f>
        <v xml:space="preserve">Food &amp; Beverages </v>
      </c>
      <c r="N2123" t="s">
        <v>464</v>
      </c>
      <c r="O2123">
        <f>IFERROR(VLOOKUP(A2123,Størrelse!$A$2:$B$409,2,TRUE),0)</f>
        <v>0</v>
      </c>
    </row>
    <row r="2124" spans="1:15" x14ac:dyDescent="0.3">
      <c r="A2124" t="s">
        <v>198</v>
      </c>
      <c r="B2124" s="1">
        <v>40966</v>
      </c>
      <c r="C2124">
        <v>-0.28703000000000001</v>
      </c>
      <c r="D2124">
        <f t="shared" si="548"/>
        <v>-1.3469837883959045E-2</v>
      </c>
      <c r="E2124">
        <v>1.181096143</v>
      </c>
      <c r="F2124">
        <f t="shared" si="549"/>
        <v>5.5426866779010237E-2</v>
      </c>
      <c r="G2124">
        <v>8.8027272727272727</v>
      </c>
      <c r="H2124">
        <f t="shared" si="550"/>
        <v>0.41309726962457338</v>
      </c>
      <c r="I2124">
        <v>-0.10755409312210484</v>
      </c>
      <c r="J2124">
        <f t="shared" si="551"/>
        <v>-5.0473337216004836E-3</v>
      </c>
      <c r="K2124">
        <v>1</v>
      </c>
      <c r="L2124">
        <v>2012</v>
      </c>
      <c r="M2124" s="2" t="str">
        <f>VLOOKUP(A2124,Bransje!$A$2:$B$418,2,TRUE)</f>
        <v xml:space="preserve">Food &amp; Beverages </v>
      </c>
      <c r="N2124" t="s">
        <v>464</v>
      </c>
      <c r="O2124">
        <f>IFERROR(VLOOKUP(A2124,Størrelse!$A$2:$B$409,2,TRUE),0)</f>
        <v>0</v>
      </c>
    </row>
    <row r="2125" spans="1:15" x14ac:dyDescent="0.3">
      <c r="A2125" t="s">
        <v>198</v>
      </c>
      <c r="B2125" s="1">
        <v>40598</v>
      </c>
      <c r="C2125">
        <v>0.10799</v>
      </c>
      <c r="D2125" t="e">
        <f t="shared" si="548"/>
        <v>#DIV/0!</v>
      </c>
      <c r="E2125">
        <v>1.983443514</v>
      </c>
      <c r="F2125" t="e">
        <f t="shared" si="549"/>
        <v>#DIV/0!</v>
      </c>
      <c r="G2125">
        <v>21.309090909090909</v>
      </c>
      <c r="H2125" t="e">
        <f t="shared" si="550"/>
        <v>#DIV/0!</v>
      </c>
      <c r="I2125">
        <v>0.13017547853748213</v>
      </c>
      <c r="J2125" t="e">
        <f t="shared" si="551"/>
        <v>#DIV/0!</v>
      </c>
      <c r="K2125">
        <v>1</v>
      </c>
      <c r="L2125">
        <v>2011</v>
      </c>
      <c r="M2125" s="2" t="str">
        <f>VLOOKUP(A2125,Bransje!$A$2:$B$418,2,TRUE)</f>
        <v xml:space="preserve">Food &amp; Beverages </v>
      </c>
      <c r="N2125" t="s">
        <v>464</v>
      </c>
      <c r="O2125">
        <f>IFERROR(VLOOKUP(A2125,Størrelse!$A$2:$B$409,2,TRUE),0)</f>
        <v>0</v>
      </c>
    </row>
    <row r="2126" spans="1:15" x14ac:dyDescent="0.3">
      <c r="A2126" t="s">
        <v>198</v>
      </c>
      <c r="B2126" s="1">
        <v>40343</v>
      </c>
      <c r="C2126">
        <v>0.38340000000000002</v>
      </c>
      <c r="D2126" t="e">
        <f t="shared" si="548"/>
        <v>#DIV/0!</v>
      </c>
      <c r="E2126">
        <v>0.62944889999999998</v>
      </c>
      <c r="F2126" t="e">
        <f t="shared" si="549"/>
        <v>#DIV/0!</v>
      </c>
      <c r="G2126" t="e">
        <v>#DIV/0!</v>
      </c>
      <c r="H2126" t="e">
        <f t="shared" si="550"/>
        <v>#DIV/0!</v>
      </c>
      <c r="I2126">
        <v>0</v>
      </c>
      <c r="J2126" t="e">
        <f t="shared" si="551"/>
        <v>#DIV/0!</v>
      </c>
      <c r="K2126">
        <v>1</v>
      </c>
      <c r="L2126">
        <v>2010</v>
      </c>
      <c r="M2126" s="2" t="str">
        <f>VLOOKUP(A2126,Bransje!$A$2:$B$418,2,TRUE)</f>
        <v xml:space="preserve">Food &amp; Beverages </v>
      </c>
      <c r="N2126" t="s">
        <v>464</v>
      </c>
      <c r="O2126">
        <f>IFERROR(VLOOKUP(A2126,Størrelse!$A$2:$B$409,2,TRUE),0)</f>
        <v>0</v>
      </c>
    </row>
    <row r="2127" spans="1:15" x14ac:dyDescent="0.3">
      <c r="A2127" t="s">
        <v>198</v>
      </c>
      <c r="B2127" s="1">
        <v>39812</v>
      </c>
      <c r="C2127">
        <v>5.7113999999999998E-2</v>
      </c>
      <c r="D2127" t="e">
        <f t="shared" si="548"/>
        <v>#DIV/0!</v>
      </c>
      <c r="E2127">
        <v>0.73248340199999995</v>
      </c>
      <c r="F2127" t="e">
        <f t="shared" si="549"/>
        <v>#DIV/0!</v>
      </c>
      <c r="G2127" t="e">
        <v>#DIV/0!</v>
      </c>
      <c r="H2127" t="e">
        <f t="shared" si="550"/>
        <v>#DIV/0!</v>
      </c>
      <c r="I2127">
        <v>0</v>
      </c>
      <c r="J2127" t="e">
        <f t="shared" si="551"/>
        <v>#DIV/0!</v>
      </c>
      <c r="K2127">
        <v>1</v>
      </c>
      <c r="L2127">
        <v>2008</v>
      </c>
      <c r="M2127" s="2" t="str">
        <f>VLOOKUP(A2127,Bransje!$A$2:$B$418,2,TRUE)</f>
        <v xml:space="preserve">Food &amp; Beverages </v>
      </c>
      <c r="N2127" t="s">
        <v>464</v>
      </c>
      <c r="O2127">
        <f>IFERROR(VLOOKUP(A2127,Størrelse!$A$2:$B$409,2,TRUE),0)</f>
        <v>0</v>
      </c>
    </row>
    <row r="2128" spans="1:15" x14ac:dyDescent="0.3">
      <c r="A2128" t="s">
        <v>198</v>
      </c>
      <c r="B2128" s="1">
        <v>39443</v>
      </c>
      <c r="C2128">
        <v>0.58629600000000004</v>
      </c>
      <c r="D2128" t="e">
        <f>C2128/#REF!</f>
        <v>#REF!</v>
      </c>
      <c r="E2128">
        <v>2.0835957120000002</v>
      </c>
      <c r="F2128" t="e">
        <f>E2128/#REF!</f>
        <v>#REF!</v>
      </c>
      <c r="G2128" t="e">
        <v>#DIV/0!</v>
      </c>
      <c r="H2128" t="e">
        <f>G2128/#REF!</f>
        <v>#DIV/0!</v>
      </c>
      <c r="I2128">
        <v>0</v>
      </c>
      <c r="J2128" t="e">
        <f>+I2128/#REF!</f>
        <v>#REF!</v>
      </c>
      <c r="K2128">
        <v>1</v>
      </c>
      <c r="L2128">
        <v>2007</v>
      </c>
      <c r="M2128" s="2" t="str">
        <f>VLOOKUP(A2128,Bransje!$A$2:$B$418,2,TRUE)</f>
        <v xml:space="preserve">Food &amp; Beverages </v>
      </c>
      <c r="N2128" t="s">
        <v>464</v>
      </c>
      <c r="O2128">
        <f>IFERROR(VLOOKUP(A2128,Størrelse!$A$2:$B$409,2,TRUE),0)</f>
        <v>0</v>
      </c>
    </row>
    <row r="2129" spans="1:15" x14ac:dyDescent="0.3">
      <c r="A2129" t="s">
        <v>199</v>
      </c>
      <c r="B2129" s="1">
        <v>43158</v>
      </c>
      <c r="C2129">
        <v>3.0117600000000002</v>
      </c>
      <c r="D2129">
        <f>C2129/G2130</f>
        <v>3.1619527559055123E-2</v>
      </c>
      <c r="E2129">
        <v>22.041627773599998</v>
      </c>
      <c r="F2129">
        <f>E2129/G2130</f>
        <v>0.23140816560209973</v>
      </c>
      <c r="G2129">
        <v>59.145454545454534</v>
      </c>
      <c r="H2129">
        <f>G2129/G2130</f>
        <v>0.62094965402052005</v>
      </c>
      <c r="I2129">
        <v>-1.2955784333703813E-2</v>
      </c>
      <c r="J2129">
        <f>+I2129/G2130</f>
        <v>-1.3601873316224474E-4</v>
      </c>
      <c r="K2129">
        <v>1</v>
      </c>
      <c r="L2129">
        <v>2018</v>
      </c>
      <c r="M2129" s="2" t="str">
        <f>VLOOKUP(A2129,Bransje!$A$2:$B$418,2,TRUE)</f>
        <v>Industrial &amp; Commercial Services</v>
      </c>
      <c r="N2129" t="s">
        <v>461</v>
      </c>
      <c r="O2129">
        <f>IFERROR(VLOOKUP(A2129,Størrelse!$A$2:$B$409,2,TRUE),0)</f>
        <v>0</v>
      </c>
    </row>
    <row r="2130" spans="1:15" x14ac:dyDescent="0.3">
      <c r="A2130" t="s">
        <v>199</v>
      </c>
      <c r="B2130" s="1">
        <v>42793</v>
      </c>
      <c r="C2130">
        <v>8.1460299999999997</v>
      </c>
      <c r="D2130">
        <f>C2130/G2131</f>
        <v>8.4614098205854582E-2</v>
      </c>
      <c r="E2130">
        <v>19.340004069999999</v>
      </c>
      <c r="F2130">
        <f>E2130/G2131</f>
        <v>0.20088767211520303</v>
      </c>
      <c r="G2130">
        <v>95.25</v>
      </c>
      <c r="H2130">
        <f>G2130/G2131</f>
        <v>0.98937677053824369</v>
      </c>
      <c r="I2130">
        <v>-3.784099224596893E-2</v>
      </c>
      <c r="J2130">
        <f>+I2130/G2131</f>
        <v>-3.9306035382970564E-4</v>
      </c>
      <c r="K2130">
        <v>1</v>
      </c>
      <c r="L2130">
        <v>2017</v>
      </c>
      <c r="M2130" s="2" t="str">
        <f>VLOOKUP(A2130,Bransje!$A$2:$B$418,2,TRUE)</f>
        <v>Industrial &amp; Commercial Services</v>
      </c>
      <c r="N2130" t="s">
        <v>461</v>
      </c>
      <c r="O2130">
        <f>IFERROR(VLOOKUP(A2130,Størrelse!$A$2:$B$409,2,TRUE),0)</f>
        <v>0</v>
      </c>
    </row>
    <row r="2131" spans="1:15" x14ac:dyDescent="0.3">
      <c r="A2131" t="s">
        <v>199</v>
      </c>
      <c r="B2131" s="1">
        <v>42425</v>
      </c>
      <c r="C2131">
        <v>5.7322899999999999</v>
      </c>
      <c r="D2131" t="e">
        <f>C2131/G2132</f>
        <v>#DIV/0!</v>
      </c>
      <c r="E2131">
        <v>13.372531513</v>
      </c>
      <c r="F2131" t="e">
        <f>E2131/G2132</f>
        <v>#DIV/0!</v>
      </c>
      <c r="G2131">
        <v>96.272727272727266</v>
      </c>
      <c r="H2131" t="e">
        <f>G2131/G2132</f>
        <v>#DIV/0!</v>
      </c>
      <c r="I2131">
        <v>3.9337679579909413E-3</v>
      </c>
      <c r="J2131" t="e">
        <f>+I2131/G2132</f>
        <v>#DIV/0!</v>
      </c>
      <c r="K2131">
        <v>1</v>
      </c>
      <c r="L2131">
        <v>2016</v>
      </c>
      <c r="M2131" s="2" t="str">
        <f>VLOOKUP(A2131,Bransje!$A$2:$B$418,2,TRUE)</f>
        <v>Industrial &amp; Commercial Services</v>
      </c>
      <c r="N2131" t="s">
        <v>461</v>
      </c>
      <c r="O2131">
        <f>IFERROR(VLOOKUP(A2131,Størrelse!$A$2:$B$409,2,TRUE),0)</f>
        <v>0</v>
      </c>
    </row>
    <row r="2132" spans="1:15" x14ac:dyDescent="0.3">
      <c r="A2132" t="s">
        <v>199</v>
      </c>
      <c r="B2132" s="1">
        <v>42081</v>
      </c>
      <c r="C2132">
        <v>6.3517999999999999</v>
      </c>
      <c r="D2132" t="e">
        <f>C2132/G2133</f>
        <v>#DIV/0!</v>
      </c>
      <c r="E2132">
        <v>15.999295887000001</v>
      </c>
      <c r="F2132" t="e">
        <f>E2132/G2133</f>
        <v>#DIV/0!</v>
      </c>
      <c r="G2132" t="e">
        <v>#DIV/0!</v>
      </c>
      <c r="H2132" t="e">
        <f>G2132/G2133</f>
        <v>#DIV/0!</v>
      </c>
      <c r="I2132">
        <v>0</v>
      </c>
      <c r="J2132" t="e">
        <f>+I2132/G2133</f>
        <v>#DIV/0!</v>
      </c>
      <c r="K2132">
        <v>1</v>
      </c>
      <c r="L2132">
        <v>2015</v>
      </c>
      <c r="M2132" s="2" t="str">
        <f>VLOOKUP(A2132,Bransje!$A$2:$B$418,2,TRUE)</f>
        <v>Industrial &amp; Commercial Services</v>
      </c>
      <c r="N2132" t="s">
        <v>461</v>
      </c>
      <c r="O2132">
        <f>IFERROR(VLOOKUP(A2132,Størrelse!$A$2:$B$409,2,TRUE),0)</f>
        <v>0</v>
      </c>
    </row>
    <row r="2133" spans="1:15" x14ac:dyDescent="0.3">
      <c r="A2133" t="s">
        <v>199</v>
      </c>
      <c r="B2133" s="1">
        <v>41716</v>
      </c>
      <c r="C2133">
        <v>6.3348800000000001</v>
      </c>
      <c r="D2133" t="e">
        <f>C2133/G2134</f>
        <v>#DIV/0!</v>
      </c>
      <c r="E2133">
        <v>16.233406341999999</v>
      </c>
      <c r="F2133" t="e">
        <f>E2133/G2134</f>
        <v>#DIV/0!</v>
      </c>
      <c r="G2133" t="e">
        <v>#DIV/0!</v>
      </c>
      <c r="H2133" t="e">
        <f>G2133/G2134</f>
        <v>#DIV/0!</v>
      </c>
      <c r="I2133">
        <v>0</v>
      </c>
      <c r="J2133" t="e">
        <f>+I2133/G2134</f>
        <v>#DIV/0!</v>
      </c>
      <c r="K2133">
        <v>1</v>
      </c>
      <c r="L2133">
        <v>2014</v>
      </c>
      <c r="M2133" s="2" t="str">
        <f>VLOOKUP(A2133,Bransje!$A$2:$B$418,2,TRUE)</f>
        <v>Industrial &amp; Commercial Services</v>
      </c>
      <c r="N2133" t="s">
        <v>461</v>
      </c>
      <c r="O2133">
        <f>IFERROR(VLOOKUP(A2133,Størrelse!$A$2:$B$409,2,TRUE),0)</f>
        <v>0</v>
      </c>
    </row>
    <row r="2134" spans="1:15" x14ac:dyDescent="0.3">
      <c r="A2134" t="s">
        <v>199</v>
      </c>
      <c r="B2134" s="1">
        <v>41346</v>
      </c>
      <c r="C2134">
        <v>3.60487</v>
      </c>
      <c r="D2134" t="e">
        <f>C2134/#REF!</f>
        <v>#REF!</v>
      </c>
      <c r="E2134">
        <v>15.611987406000001</v>
      </c>
      <c r="F2134" t="e">
        <f>E2134/#REF!</f>
        <v>#REF!</v>
      </c>
      <c r="G2134" t="e">
        <v>#DIV/0!</v>
      </c>
      <c r="H2134" t="e">
        <f>G2134/#REF!</f>
        <v>#DIV/0!</v>
      </c>
      <c r="I2134">
        <v>0</v>
      </c>
      <c r="J2134" t="e">
        <f>+I2134/#REF!</f>
        <v>#REF!</v>
      </c>
      <c r="K2134">
        <v>1</v>
      </c>
      <c r="L2134">
        <v>2013</v>
      </c>
      <c r="M2134" s="2" t="str">
        <f>VLOOKUP(A2134,Bransje!$A$2:$B$418,2,TRUE)</f>
        <v>Industrial &amp; Commercial Services</v>
      </c>
      <c r="N2134" t="s">
        <v>461</v>
      </c>
      <c r="O2134">
        <f>IFERROR(VLOOKUP(A2134,Størrelse!$A$2:$B$409,2,TRUE),0)</f>
        <v>0</v>
      </c>
    </row>
    <row r="2135" spans="1:15" x14ac:dyDescent="0.3">
      <c r="A2135" t="s">
        <v>200</v>
      </c>
      <c r="B2135" s="1">
        <v>43143</v>
      </c>
      <c r="C2135" t="s">
        <v>13</v>
      </c>
      <c r="D2135" t="e">
        <f t="shared" ref="D2135:D2141" si="552">C2135/G2136</f>
        <v>#VALUE!</v>
      </c>
      <c r="E2135">
        <v>7.6931832499999997</v>
      </c>
      <c r="F2135">
        <f t="shared" ref="F2135:F2141" si="553">E2135/G2136</f>
        <v>0.27071342210492644</v>
      </c>
      <c r="G2135">
        <v>14.595454545454546</v>
      </c>
      <c r="H2135">
        <f t="shared" ref="H2135:H2141" si="554">G2135/G2136</f>
        <v>0.5135956493921946</v>
      </c>
      <c r="I2135">
        <v>-0.18327234633889655</v>
      </c>
      <c r="J2135">
        <f t="shared" ref="J2135:J2141" si="555">+I2135/G2136</f>
        <v>-6.4491228718101803E-3</v>
      </c>
      <c r="K2135">
        <v>1</v>
      </c>
      <c r="L2135">
        <v>2018</v>
      </c>
      <c r="M2135" s="2" t="str">
        <f>VLOOKUP(A2135,Bransje!$A$2:$B$418,2,TRUE)</f>
        <v>Technology Equipment</v>
      </c>
      <c r="N2135" t="s">
        <v>465</v>
      </c>
      <c r="O2135">
        <f>IFERROR(VLOOKUP(A2135,Størrelse!$A$2:$B$409,2,TRUE),0)</f>
        <v>0</v>
      </c>
    </row>
    <row r="2136" spans="1:15" x14ac:dyDescent="0.3">
      <c r="A2136" t="s">
        <v>200</v>
      </c>
      <c r="B2136" s="1">
        <v>42779</v>
      </c>
      <c r="C2136">
        <v>0.15828999999999999</v>
      </c>
      <c r="D2136">
        <f t="shared" si="552"/>
        <v>9.4662045531770291E-3</v>
      </c>
      <c r="E2136">
        <v>8.6908588430000009</v>
      </c>
      <c r="F2136">
        <f t="shared" si="553"/>
        <v>0.51973875513693513</v>
      </c>
      <c r="G2136">
        <v>28.418181818181814</v>
      </c>
      <c r="H2136">
        <f t="shared" si="554"/>
        <v>1.6994903160040771</v>
      </c>
      <c r="I2136">
        <v>-6.1959256558024478E-2</v>
      </c>
      <c r="J2136">
        <f t="shared" si="555"/>
        <v>-3.7053445987809404E-3</v>
      </c>
      <c r="K2136">
        <v>1</v>
      </c>
      <c r="L2136">
        <v>2017</v>
      </c>
      <c r="M2136" s="2" t="str">
        <f>VLOOKUP(A2136,Bransje!$A$2:$B$418,2,TRUE)</f>
        <v>Technology Equipment</v>
      </c>
      <c r="N2136" t="s">
        <v>465</v>
      </c>
      <c r="O2136">
        <f>IFERROR(VLOOKUP(A2136,Størrelse!$A$2:$B$409,2,TRUE),0)</f>
        <v>0</v>
      </c>
    </row>
    <row r="2137" spans="1:15" x14ac:dyDescent="0.3">
      <c r="A2137" t="s">
        <v>200</v>
      </c>
      <c r="B2137" s="1">
        <v>42415</v>
      </c>
      <c r="C2137">
        <v>0.33119999999999999</v>
      </c>
      <c r="D2137">
        <f t="shared" si="552"/>
        <v>5.2082916368834879E-2</v>
      </c>
      <c r="E2137">
        <v>8.4593782199999996</v>
      </c>
      <c r="F2137">
        <f t="shared" si="553"/>
        <v>1.3302810639027876</v>
      </c>
      <c r="G2137">
        <v>16.72159090909091</v>
      </c>
      <c r="H2137">
        <f t="shared" si="554"/>
        <v>2.629556826304503</v>
      </c>
      <c r="I2137">
        <v>-6.6122310035967358E-2</v>
      </c>
      <c r="J2137">
        <f t="shared" si="555"/>
        <v>-1.0398075917021314E-2</v>
      </c>
      <c r="K2137">
        <v>1</v>
      </c>
      <c r="L2137">
        <v>2016</v>
      </c>
      <c r="M2137" s="2" t="str">
        <f>VLOOKUP(A2137,Bransje!$A$2:$B$418,2,TRUE)</f>
        <v>Technology Equipment</v>
      </c>
      <c r="N2137" t="s">
        <v>465</v>
      </c>
      <c r="O2137">
        <f>IFERROR(VLOOKUP(A2137,Størrelse!$A$2:$B$409,2,TRUE),0)</f>
        <v>0</v>
      </c>
    </row>
    <row r="2138" spans="1:15" x14ac:dyDescent="0.3">
      <c r="A2138" t="s">
        <v>200</v>
      </c>
      <c r="B2138" s="1">
        <v>42058</v>
      </c>
      <c r="C2138">
        <v>-4.2160000000000003E-2</v>
      </c>
      <c r="D2138">
        <f t="shared" si="552"/>
        <v>-3.472557094721078E-3</v>
      </c>
      <c r="E2138">
        <v>8.1493467420000005</v>
      </c>
      <c r="F2138">
        <f t="shared" si="553"/>
        <v>0.67123035688506172</v>
      </c>
      <c r="G2138">
        <v>6.3590909090909093</v>
      </c>
      <c r="H2138">
        <f t="shared" si="554"/>
        <v>0.52377386746536869</v>
      </c>
      <c r="I2138">
        <v>-9.0307625705859929E-2</v>
      </c>
      <c r="J2138">
        <f t="shared" si="555"/>
        <v>-7.4382918964017901E-3</v>
      </c>
      <c r="K2138">
        <v>1</v>
      </c>
      <c r="L2138">
        <v>2015</v>
      </c>
      <c r="M2138" s="2" t="str">
        <f>VLOOKUP(A2138,Bransje!$A$2:$B$418,2,TRUE)</f>
        <v>Technology Equipment</v>
      </c>
      <c r="N2138" t="s">
        <v>465</v>
      </c>
      <c r="O2138">
        <f>IFERROR(VLOOKUP(A2138,Størrelse!$A$2:$B$409,2,TRUE),0)</f>
        <v>0</v>
      </c>
    </row>
    <row r="2139" spans="1:15" x14ac:dyDescent="0.3">
      <c r="A2139" t="s">
        <v>200</v>
      </c>
      <c r="B2139" s="1">
        <v>41694</v>
      </c>
      <c r="C2139">
        <v>-3.4540000000000001E-2</v>
      </c>
      <c r="D2139">
        <f t="shared" si="552"/>
        <v>-2.4931127819548876E-3</v>
      </c>
      <c r="E2139">
        <v>12.918295330999999</v>
      </c>
      <c r="F2139">
        <f t="shared" si="553"/>
        <v>0.93244838479398495</v>
      </c>
      <c r="G2139">
        <v>12.140909090909092</v>
      </c>
      <c r="H2139">
        <f t="shared" si="554"/>
        <v>0.87633629528366386</v>
      </c>
      <c r="I2139">
        <v>7.3740936857366823E-2</v>
      </c>
      <c r="J2139">
        <f t="shared" si="555"/>
        <v>5.3226540889527935E-3</v>
      </c>
      <c r="K2139">
        <v>1</v>
      </c>
      <c r="L2139">
        <v>2014</v>
      </c>
      <c r="M2139" s="2" t="str">
        <f>VLOOKUP(A2139,Bransje!$A$2:$B$418,2,TRUE)</f>
        <v>Technology Equipment</v>
      </c>
      <c r="N2139" t="s">
        <v>465</v>
      </c>
      <c r="O2139">
        <f>IFERROR(VLOOKUP(A2139,Størrelse!$A$2:$B$409,2,TRUE),0)</f>
        <v>0</v>
      </c>
    </row>
    <row r="2140" spans="1:15" x14ac:dyDescent="0.3">
      <c r="A2140" t="s">
        <v>200</v>
      </c>
      <c r="B2140" s="1">
        <v>41612</v>
      </c>
      <c r="C2140">
        <v>0.90325</v>
      </c>
      <c r="D2140" t="e">
        <f t="shared" si="552"/>
        <v>#DIV/0!</v>
      </c>
      <c r="E2140">
        <v>6.4933526009999998</v>
      </c>
      <c r="F2140" t="e">
        <f t="shared" si="553"/>
        <v>#DIV/0!</v>
      </c>
      <c r="G2140">
        <v>13.854166666666666</v>
      </c>
      <c r="H2140" t="e">
        <f t="shared" si="554"/>
        <v>#DIV/0!</v>
      </c>
      <c r="I2140">
        <v>-7.583306098123932E-2</v>
      </c>
      <c r="J2140" t="e">
        <f t="shared" si="555"/>
        <v>#DIV/0!</v>
      </c>
      <c r="K2140">
        <v>1</v>
      </c>
      <c r="L2140">
        <v>2013</v>
      </c>
      <c r="M2140" s="2" t="str">
        <f>VLOOKUP(A2140,Bransje!$A$2:$B$418,2,TRUE)</f>
        <v>Technology Equipment</v>
      </c>
      <c r="N2140" t="s">
        <v>465</v>
      </c>
      <c r="O2140">
        <f>IFERROR(VLOOKUP(A2140,Størrelse!$A$2:$B$409,2,TRUE),0)</f>
        <v>0</v>
      </c>
    </row>
    <row r="2141" spans="1:15" x14ac:dyDescent="0.3">
      <c r="A2141" t="s">
        <v>200</v>
      </c>
      <c r="B2141" s="1">
        <v>40907</v>
      </c>
      <c r="C2141">
        <v>2.98E-2</v>
      </c>
      <c r="D2141" t="e">
        <f t="shared" si="552"/>
        <v>#DIV/0!</v>
      </c>
      <c r="E2141">
        <v>5.0397800999999998</v>
      </c>
      <c r="F2141" t="e">
        <f t="shared" si="553"/>
        <v>#DIV/0!</v>
      </c>
      <c r="G2141" t="e">
        <v>#DIV/0!</v>
      </c>
      <c r="H2141" t="e">
        <f t="shared" si="554"/>
        <v>#DIV/0!</v>
      </c>
      <c r="I2141">
        <v>0</v>
      </c>
      <c r="J2141" t="e">
        <f t="shared" si="555"/>
        <v>#DIV/0!</v>
      </c>
      <c r="K2141">
        <v>1</v>
      </c>
      <c r="L2141">
        <v>2011</v>
      </c>
      <c r="M2141" s="2" t="str">
        <f>VLOOKUP(A2141,Bransje!$A$2:$B$418,2,TRUE)</f>
        <v>Technology Equipment</v>
      </c>
      <c r="N2141" t="s">
        <v>465</v>
      </c>
      <c r="O2141">
        <f>IFERROR(VLOOKUP(A2141,Størrelse!$A$2:$B$409,2,TRUE),0)</f>
        <v>0</v>
      </c>
    </row>
    <row r="2142" spans="1:15" x14ac:dyDescent="0.3">
      <c r="A2142" t="s">
        <v>200</v>
      </c>
      <c r="B2142" s="1">
        <v>40539</v>
      </c>
      <c r="C2142">
        <v>0.97774000000000005</v>
      </c>
      <c r="D2142" t="e">
        <f>C2142/#REF!</f>
        <v>#REF!</v>
      </c>
      <c r="E2142">
        <v>4.4102500210000004</v>
      </c>
      <c r="F2142" t="e">
        <f>E2142/#REF!</f>
        <v>#REF!</v>
      </c>
      <c r="G2142" t="e">
        <v>#DIV/0!</v>
      </c>
      <c r="H2142" t="e">
        <f>G2142/#REF!</f>
        <v>#DIV/0!</v>
      </c>
      <c r="I2142">
        <v>0</v>
      </c>
      <c r="J2142" t="e">
        <f>+I2142/#REF!</f>
        <v>#REF!</v>
      </c>
      <c r="K2142">
        <v>1</v>
      </c>
      <c r="L2142">
        <v>2010</v>
      </c>
      <c r="M2142" s="2" t="str">
        <f>VLOOKUP(A2142,Bransje!$A$2:$B$418,2,TRUE)</f>
        <v>Technology Equipment</v>
      </c>
      <c r="N2142" t="s">
        <v>465</v>
      </c>
      <c r="O2142">
        <f>IFERROR(VLOOKUP(A2142,Størrelse!$A$2:$B$409,2,TRUE),0)</f>
        <v>0</v>
      </c>
    </row>
    <row r="2143" spans="1:15" x14ac:dyDescent="0.3">
      <c r="A2143" t="s">
        <v>201</v>
      </c>
      <c r="B2143" s="1">
        <v>42780</v>
      </c>
      <c r="C2143">
        <v>-1.03711</v>
      </c>
      <c r="D2143">
        <f t="shared" ref="D2143:D2155" si="556">C2143/G2144</f>
        <v>-0.10130995408811173</v>
      </c>
      <c r="E2143">
        <v>10.287949642999999</v>
      </c>
      <c r="F2143">
        <f t="shared" ref="F2143:F2155" si="557">E2143/G2144</f>
        <v>1.0049770091823773</v>
      </c>
      <c r="G2143">
        <v>13.272727272727273</v>
      </c>
      <c r="H2143">
        <f t="shared" ref="H2143:H2155" si="558">G2143/G2144</f>
        <v>1.2965446197838499</v>
      </c>
      <c r="I2143">
        <v>3.5118299972258571E-2</v>
      </c>
      <c r="J2143">
        <f t="shared" ref="J2143:J2155" si="559">+I2143/G2144</f>
        <v>3.43052651873191E-3</v>
      </c>
      <c r="K2143">
        <v>1</v>
      </c>
      <c r="L2143">
        <v>2017</v>
      </c>
      <c r="M2143" s="2" t="str">
        <f>VLOOKUP(A2143,Bransje!$A$2:$B$418,2,TRUE)</f>
        <v>Pharmaceuticals &amp; Medical Research</v>
      </c>
      <c r="N2143" t="s">
        <v>463</v>
      </c>
      <c r="O2143">
        <f>IFERROR(VLOOKUP(A2143,Størrelse!$A$2:$B$409,2,TRUE),0)</f>
        <v>0</v>
      </c>
    </row>
    <row r="2144" spans="1:15" x14ac:dyDescent="0.3">
      <c r="A2144" t="s">
        <v>201</v>
      </c>
      <c r="B2144" s="1">
        <v>42417</v>
      </c>
      <c r="C2144">
        <v>-1.2453799999999999</v>
      </c>
      <c r="D2144">
        <f t="shared" si="556"/>
        <v>-0.11444594820384292</v>
      </c>
      <c r="E2144">
        <v>13.474828061</v>
      </c>
      <c r="F2144">
        <f t="shared" si="557"/>
        <v>1.2382882929908103</v>
      </c>
      <c r="G2144">
        <v>10.237000000000002</v>
      </c>
      <c r="H2144">
        <f t="shared" si="558"/>
        <v>0.94074352548036766</v>
      </c>
      <c r="I2144">
        <v>-5.3635385185423434E-2</v>
      </c>
      <c r="J2144">
        <f t="shared" si="559"/>
        <v>-4.9288992233889536E-3</v>
      </c>
      <c r="K2144">
        <v>1</v>
      </c>
      <c r="L2144">
        <v>2016</v>
      </c>
      <c r="M2144" s="2" t="str">
        <f>VLOOKUP(A2144,Bransje!$A$2:$B$418,2,TRUE)</f>
        <v>Pharmaceuticals &amp; Medical Research</v>
      </c>
      <c r="N2144" t="s">
        <v>463</v>
      </c>
      <c r="O2144">
        <f>IFERROR(VLOOKUP(A2144,Størrelse!$A$2:$B$409,2,TRUE),0)</f>
        <v>0</v>
      </c>
    </row>
    <row r="2145" spans="1:15" x14ac:dyDescent="0.3">
      <c r="A2145" t="s">
        <v>201</v>
      </c>
      <c r="B2145" s="1">
        <v>42061</v>
      </c>
      <c r="C2145">
        <v>-8.4250000000000005E-2</v>
      </c>
      <c r="D2145">
        <f t="shared" si="556"/>
        <v>-6.0571895424836606E-3</v>
      </c>
      <c r="E2145">
        <v>12.472872622000001</v>
      </c>
      <c r="F2145">
        <f t="shared" si="557"/>
        <v>0.89674247609150337</v>
      </c>
      <c r="G2145">
        <v>10.881818181818183</v>
      </c>
      <c r="H2145">
        <f t="shared" si="558"/>
        <v>0.7823529411764707</v>
      </c>
      <c r="I2145">
        <v>-6.8843277738076081E-2</v>
      </c>
      <c r="J2145">
        <f t="shared" si="559"/>
        <v>-4.9495167001231176E-3</v>
      </c>
      <c r="K2145">
        <v>1</v>
      </c>
      <c r="L2145">
        <v>2015</v>
      </c>
      <c r="M2145" s="2" t="str">
        <f>VLOOKUP(A2145,Bransje!$A$2:$B$418,2,TRUE)</f>
        <v>Pharmaceuticals &amp; Medical Research</v>
      </c>
      <c r="N2145" t="s">
        <v>463</v>
      </c>
      <c r="O2145">
        <f>IFERROR(VLOOKUP(A2145,Størrelse!$A$2:$B$409,2,TRUE),0)</f>
        <v>0</v>
      </c>
    </row>
    <row r="2146" spans="1:15" x14ac:dyDescent="0.3">
      <c r="A2146" t="s">
        <v>201</v>
      </c>
      <c r="B2146" s="1">
        <v>41695</v>
      </c>
      <c r="C2146">
        <v>-0.14896999999999999</v>
      </c>
      <c r="D2146">
        <f t="shared" si="556"/>
        <v>-1.0116808149405772E-2</v>
      </c>
      <c r="E2146">
        <v>12.305156806999999</v>
      </c>
      <c r="F2146">
        <f t="shared" si="557"/>
        <v>0.83566429928692698</v>
      </c>
      <c r="G2146">
        <v>13.909090909090908</v>
      </c>
      <c r="H2146">
        <f t="shared" si="558"/>
        <v>0.94459021453928071</v>
      </c>
      <c r="I2146">
        <v>2.2093163027440132E-3</v>
      </c>
      <c r="J2146">
        <f t="shared" si="559"/>
        <v>1.5003845859042536E-4</v>
      </c>
      <c r="K2146">
        <v>1</v>
      </c>
      <c r="L2146">
        <v>2014</v>
      </c>
      <c r="M2146" s="2" t="str">
        <f>VLOOKUP(A2146,Bransje!$A$2:$B$418,2,TRUE)</f>
        <v>Pharmaceuticals &amp; Medical Research</v>
      </c>
      <c r="N2146" t="s">
        <v>463</v>
      </c>
      <c r="O2146">
        <f>IFERROR(VLOOKUP(A2146,Størrelse!$A$2:$B$409,2,TRUE),0)</f>
        <v>0</v>
      </c>
    </row>
    <row r="2147" spans="1:15" x14ac:dyDescent="0.3">
      <c r="A2147" t="s">
        <v>201</v>
      </c>
      <c r="B2147" s="1">
        <v>41387</v>
      </c>
      <c r="C2147">
        <v>-0.39851999999999999</v>
      </c>
      <c r="D2147">
        <f t="shared" si="556"/>
        <v>-3.1653693407466238E-2</v>
      </c>
      <c r="E2147">
        <v>11.890439186</v>
      </c>
      <c r="F2147">
        <f t="shared" si="557"/>
        <v>0.94443520142970605</v>
      </c>
      <c r="G2147">
        <v>14.725</v>
      </c>
      <c r="H2147">
        <f t="shared" si="558"/>
        <v>1.1695790309769656</v>
      </c>
      <c r="I2147">
        <v>7.0140205827858182E-2</v>
      </c>
      <c r="J2147">
        <f t="shared" si="559"/>
        <v>5.5711045137297995E-3</v>
      </c>
      <c r="K2147">
        <v>1</v>
      </c>
      <c r="L2147">
        <v>2013</v>
      </c>
      <c r="M2147" s="2" t="str">
        <f>VLOOKUP(A2147,Bransje!$A$2:$B$418,2,TRUE)</f>
        <v>Pharmaceuticals &amp; Medical Research</v>
      </c>
      <c r="N2147" t="s">
        <v>463</v>
      </c>
      <c r="O2147">
        <f>IFERROR(VLOOKUP(A2147,Størrelse!$A$2:$B$409,2,TRUE),0)</f>
        <v>0</v>
      </c>
    </row>
    <row r="2148" spans="1:15" x14ac:dyDescent="0.3">
      <c r="A2148" t="s">
        <v>201</v>
      </c>
      <c r="B2148" s="1">
        <v>40947</v>
      </c>
      <c r="C2148">
        <v>-0.94984999999999997</v>
      </c>
      <c r="D2148">
        <f t="shared" si="556"/>
        <v>-0.13366189075092744</v>
      </c>
      <c r="E2148">
        <v>12.370485800000001</v>
      </c>
      <c r="F2148">
        <f t="shared" si="557"/>
        <v>1.7407617218881921</v>
      </c>
      <c r="G2148">
        <v>12.590000000000002</v>
      </c>
      <c r="H2148">
        <f t="shared" si="558"/>
        <v>1.7716515287194574</v>
      </c>
      <c r="I2148">
        <v>-1.9307114846220275E-2</v>
      </c>
      <c r="J2148">
        <f t="shared" si="559"/>
        <v>-2.7168768492826273E-3</v>
      </c>
      <c r="K2148">
        <v>1</v>
      </c>
      <c r="L2148">
        <v>2012</v>
      </c>
      <c r="M2148" s="2" t="str">
        <f>VLOOKUP(A2148,Bransje!$A$2:$B$418,2,TRUE)</f>
        <v>Pharmaceuticals &amp; Medical Research</v>
      </c>
      <c r="N2148" t="s">
        <v>463</v>
      </c>
      <c r="O2148">
        <f>IFERROR(VLOOKUP(A2148,Størrelse!$A$2:$B$409,2,TRUE),0)</f>
        <v>0</v>
      </c>
    </row>
    <row r="2149" spans="1:15" x14ac:dyDescent="0.3">
      <c r="A2149" t="s">
        <v>201</v>
      </c>
      <c r="B2149" s="1">
        <v>40576</v>
      </c>
      <c r="C2149">
        <v>-1.4843500000000001</v>
      </c>
      <c r="D2149">
        <f t="shared" si="556"/>
        <v>-0.19431490909090909</v>
      </c>
      <c r="E2149">
        <v>13.295019934999999</v>
      </c>
      <c r="F2149">
        <f t="shared" si="557"/>
        <v>1.7404389733090908</v>
      </c>
      <c r="G2149">
        <v>7.1063636363636382</v>
      </c>
      <c r="H2149">
        <f t="shared" si="558"/>
        <v>0.9302876033057853</v>
      </c>
      <c r="I2149">
        <v>4.2525915435613237E-2</v>
      </c>
      <c r="J2149">
        <f t="shared" si="559"/>
        <v>5.5670289297530054E-3</v>
      </c>
      <c r="K2149">
        <v>1</v>
      </c>
      <c r="L2149">
        <v>2011</v>
      </c>
      <c r="M2149" s="2" t="str">
        <f>VLOOKUP(A2149,Bransje!$A$2:$B$418,2,TRUE)</f>
        <v>Pharmaceuticals &amp; Medical Research</v>
      </c>
      <c r="N2149" t="s">
        <v>463</v>
      </c>
      <c r="O2149">
        <f>IFERROR(VLOOKUP(A2149,Størrelse!$A$2:$B$409,2,TRUE),0)</f>
        <v>0</v>
      </c>
    </row>
    <row r="2150" spans="1:15" x14ac:dyDescent="0.3">
      <c r="A2150" t="s">
        <v>201</v>
      </c>
      <c r="B2150" s="1">
        <v>40219</v>
      </c>
      <c r="C2150">
        <v>-0.46879999999999999</v>
      </c>
      <c r="D2150">
        <f t="shared" si="556"/>
        <v>-8.3416370106761575E-2</v>
      </c>
      <c r="E2150">
        <v>14.831256261</v>
      </c>
      <c r="F2150">
        <f t="shared" si="557"/>
        <v>2.639013569572954</v>
      </c>
      <c r="G2150">
        <v>7.6388888888888893</v>
      </c>
      <c r="H2150">
        <f t="shared" si="558"/>
        <v>1.359232898378806</v>
      </c>
      <c r="I2150">
        <v>6.3881185392294926E-3</v>
      </c>
      <c r="J2150">
        <f t="shared" si="559"/>
        <v>1.1366758966600522E-3</v>
      </c>
      <c r="K2150">
        <v>1</v>
      </c>
      <c r="L2150">
        <v>2010</v>
      </c>
      <c r="M2150" s="2" t="str">
        <f>VLOOKUP(A2150,Bransje!$A$2:$B$418,2,TRUE)</f>
        <v>Pharmaceuticals &amp; Medical Research</v>
      </c>
      <c r="N2150" t="s">
        <v>463</v>
      </c>
      <c r="O2150">
        <f>IFERROR(VLOOKUP(A2150,Størrelse!$A$2:$B$409,2,TRUE),0)</f>
        <v>0</v>
      </c>
    </row>
    <row r="2151" spans="1:15" x14ac:dyDescent="0.3">
      <c r="A2151" t="s">
        <v>201</v>
      </c>
      <c r="B2151" s="1">
        <v>39869</v>
      </c>
      <c r="C2151">
        <v>-0.27017000000000002</v>
      </c>
      <c r="D2151">
        <f t="shared" si="556"/>
        <v>-9.3868288060644373E-3</v>
      </c>
      <c r="E2151">
        <v>14.626937594999999</v>
      </c>
      <c r="F2151">
        <f t="shared" si="557"/>
        <v>0.50820061132343652</v>
      </c>
      <c r="G2151">
        <v>5.6199999999999992</v>
      </c>
      <c r="H2151">
        <f t="shared" si="558"/>
        <v>0.19526216045483261</v>
      </c>
      <c r="I2151">
        <v>-0.25767337430670456</v>
      </c>
      <c r="J2151">
        <f t="shared" si="559"/>
        <v>-8.9526440851982018E-3</v>
      </c>
      <c r="K2151">
        <v>1</v>
      </c>
      <c r="L2151">
        <v>2009</v>
      </c>
      <c r="M2151" s="2" t="str">
        <f>VLOOKUP(A2151,Bransje!$A$2:$B$418,2,TRUE)</f>
        <v>Pharmaceuticals &amp; Medical Research</v>
      </c>
      <c r="N2151" t="s">
        <v>463</v>
      </c>
      <c r="O2151">
        <f>IFERROR(VLOOKUP(A2151,Størrelse!$A$2:$B$409,2,TRUE),0)</f>
        <v>0</v>
      </c>
    </row>
    <row r="2152" spans="1:15" x14ac:dyDescent="0.3">
      <c r="A2152" t="s">
        <v>201</v>
      </c>
      <c r="B2152" s="1">
        <v>39483</v>
      </c>
      <c r="C2152">
        <v>-0.19070000000000001</v>
      </c>
      <c r="D2152">
        <f t="shared" si="556"/>
        <v>-5.1642048252092563E-3</v>
      </c>
      <c r="E2152">
        <v>17.457235408999999</v>
      </c>
      <c r="F2152">
        <f t="shared" si="557"/>
        <v>0.47274640447808958</v>
      </c>
      <c r="G2152">
        <v>28.781818181818178</v>
      </c>
      <c r="H2152">
        <f t="shared" si="558"/>
        <v>0.77941900541605103</v>
      </c>
      <c r="I2152">
        <v>8.8242044707522393E-2</v>
      </c>
      <c r="J2152">
        <f t="shared" si="559"/>
        <v>2.3896171634237968E-3</v>
      </c>
      <c r="K2152">
        <v>1</v>
      </c>
      <c r="L2152">
        <v>2008</v>
      </c>
      <c r="M2152" s="2" t="str">
        <f>VLOOKUP(A2152,Bransje!$A$2:$B$418,2,TRUE)</f>
        <v>Pharmaceuticals &amp; Medical Research</v>
      </c>
      <c r="N2152" t="s">
        <v>463</v>
      </c>
      <c r="O2152">
        <f>IFERROR(VLOOKUP(A2152,Størrelse!$A$2:$B$409,2,TRUE),0)</f>
        <v>0</v>
      </c>
    </row>
    <row r="2153" spans="1:15" x14ac:dyDescent="0.3">
      <c r="A2153" t="s">
        <v>201</v>
      </c>
      <c r="B2153" s="1">
        <v>39125</v>
      </c>
      <c r="C2153">
        <v>-1.33301</v>
      </c>
      <c r="D2153" t="e">
        <f t="shared" si="556"/>
        <v>#DIV/0!</v>
      </c>
      <c r="E2153">
        <v>8.0838075660000008</v>
      </c>
      <c r="F2153" t="e">
        <f t="shared" si="557"/>
        <v>#DIV/0!</v>
      </c>
      <c r="G2153">
        <v>36.927272727272729</v>
      </c>
      <c r="H2153" t="e">
        <f t="shared" si="558"/>
        <v>#DIV/0!</v>
      </c>
      <c r="I2153">
        <v>5.5478863791601052E-2</v>
      </c>
      <c r="J2153" t="e">
        <f t="shared" si="559"/>
        <v>#DIV/0!</v>
      </c>
      <c r="K2153">
        <v>1</v>
      </c>
      <c r="L2153">
        <v>2007</v>
      </c>
      <c r="M2153" s="2" t="str">
        <f>VLOOKUP(A2153,Bransje!$A$2:$B$418,2,TRUE)</f>
        <v>Pharmaceuticals &amp; Medical Research</v>
      </c>
      <c r="N2153" t="s">
        <v>463</v>
      </c>
      <c r="O2153">
        <f>IFERROR(VLOOKUP(A2153,Størrelse!$A$2:$B$409,2,TRUE),0)</f>
        <v>0</v>
      </c>
    </row>
    <row r="2154" spans="1:15" x14ac:dyDescent="0.3">
      <c r="A2154" t="s">
        <v>201</v>
      </c>
      <c r="B2154" s="1">
        <v>38783</v>
      </c>
      <c r="C2154">
        <v>-1.0915299999999999</v>
      </c>
      <c r="D2154" t="e">
        <f t="shared" si="556"/>
        <v>#DIV/0!</v>
      </c>
      <c r="E2154">
        <v>9.6858621130000007</v>
      </c>
      <c r="F2154" t="e">
        <f t="shared" si="557"/>
        <v>#DIV/0!</v>
      </c>
      <c r="G2154" t="e">
        <v>#DIV/0!</v>
      </c>
      <c r="H2154" t="e">
        <f t="shared" si="558"/>
        <v>#DIV/0!</v>
      </c>
      <c r="I2154">
        <v>0</v>
      </c>
      <c r="J2154" t="e">
        <f t="shared" si="559"/>
        <v>#DIV/0!</v>
      </c>
      <c r="K2154">
        <v>1</v>
      </c>
      <c r="L2154">
        <v>2006</v>
      </c>
      <c r="M2154" s="2" t="str">
        <f>VLOOKUP(A2154,Bransje!$A$2:$B$418,2,TRUE)</f>
        <v>Pharmaceuticals &amp; Medical Research</v>
      </c>
      <c r="N2154" t="s">
        <v>463</v>
      </c>
      <c r="O2154">
        <f>IFERROR(VLOOKUP(A2154,Størrelse!$A$2:$B$409,2,TRUE),0)</f>
        <v>0</v>
      </c>
    </row>
    <row r="2155" spans="1:15" x14ac:dyDescent="0.3">
      <c r="A2155" t="s">
        <v>201</v>
      </c>
      <c r="B2155" s="1">
        <v>38397</v>
      </c>
      <c r="C2155">
        <v>-0.70298000000000005</v>
      </c>
      <c r="D2155" t="e">
        <f t="shared" si="556"/>
        <v>#DIV/0!</v>
      </c>
      <c r="E2155">
        <v>4.2176288829999997</v>
      </c>
      <c r="F2155" t="e">
        <f t="shared" si="557"/>
        <v>#DIV/0!</v>
      </c>
      <c r="G2155" t="e">
        <v>#DIV/0!</v>
      </c>
      <c r="H2155" t="e">
        <f t="shared" si="558"/>
        <v>#DIV/0!</v>
      </c>
      <c r="I2155">
        <v>0</v>
      </c>
      <c r="J2155" t="e">
        <f t="shared" si="559"/>
        <v>#DIV/0!</v>
      </c>
      <c r="K2155">
        <v>1</v>
      </c>
      <c r="L2155">
        <v>2005</v>
      </c>
      <c r="M2155" s="2" t="str">
        <f>VLOOKUP(A2155,Bransje!$A$2:$B$418,2,TRUE)</f>
        <v>Pharmaceuticals &amp; Medical Research</v>
      </c>
      <c r="N2155" t="s">
        <v>463</v>
      </c>
      <c r="O2155">
        <f>IFERROR(VLOOKUP(A2155,Størrelse!$A$2:$B$409,2,TRUE),0)</f>
        <v>0</v>
      </c>
    </row>
    <row r="2156" spans="1:15" x14ac:dyDescent="0.3">
      <c r="A2156" t="s">
        <v>201</v>
      </c>
      <c r="B2156" s="1">
        <v>38026</v>
      </c>
      <c r="C2156">
        <v>-0.58289999999999997</v>
      </c>
      <c r="D2156" t="e">
        <f>C2156/#REF!</f>
        <v>#REF!</v>
      </c>
      <c r="E2156">
        <v>1.901401307</v>
      </c>
      <c r="F2156" t="e">
        <f>E2156/#REF!</f>
        <v>#REF!</v>
      </c>
      <c r="G2156" t="e">
        <v>#DIV/0!</v>
      </c>
      <c r="H2156" t="e">
        <f>G2156/#REF!</f>
        <v>#DIV/0!</v>
      </c>
      <c r="I2156">
        <v>0</v>
      </c>
      <c r="J2156" t="e">
        <f>+I2156/#REF!</f>
        <v>#REF!</v>
      </c>
      <c r="K2156">
        <v>0</v>
      </c>
      <c r="L2156">
        <v>2004</v>
      </c>
      <c r="M2156" s="2" t="str">
        <f>VLOOKUP(A2156,Bransje!$A$2:$B$418,2,TRUE)</f>
        <v>Pharmaceuticals &amp; Medical Research</v>
      </c>
      <c r="N2156" t="s">
        <v>463</v>
      </c>
      <c r="O2156">
        <f>IFERROR(VLOOKUP(A2156,Størrelse!$A$2:$B$409,2,TRUE),0)</f>
        <v>0</v>
      </c>
    </row>
    <row r="2157" spans="1:15" x14ac:dyDescent="0.3">
      <c r="A2157" t="s">
        <v>202</v>
      </c>
      <c r="B2157" s="1">
        <v>40955</v>
      </c>
      <c r="C2157">
        <v>-1.78139</v>
      </c>
      <c r="D2157">
        <f t="shared" ref="D2157:D2163" si="560">C2157/G2158</f>
        <v>-0.111336875</v>
      </c>
      <c r="E2157">
        <v>20.576742548999999</v>
      </c>
      <c r="F2157">
        <f t="shared" ref="F2157:F2163" si="561">E2157/G2158</f>
        <v>1.2860464093124999</v>
      </c>
      <c r="G2157">
        <v>16.466666666666665</v>
      </c>
      <c r="H2157">
        <f t="shared" ref="H2157:H2163" si="562">G2157/G2158</f>
        <v>1.0291666666666666</v>
      </c>
      <c r="I2157">
        <v>0.18222145501557241</v>
      </c>
      <c r="J2157">
        <f t="shared" ref="J2157:J2163" si="563">+I2157/G2158</f>
        <v>1.1388840938473276E-2</v>
      </c>
      <c r="K2157">
        <v>1</v>
      </c>
      <c r="L2157">
        <v>2012</v>
      </c>
      <c r="M2157" s="2" t="str">
        <f>VLOOKUP(A2157,Bransje!$A$2:$B$418,2,TRUE)</f>
        <v>Real Estate</v>
      </c>
      <c r="N2157" t="s">
        <v>405</v>
      </c>
      <c r="O2157">
        <f>IFERROR(VLOOKUP(A2157,Størrelse!$A$2:$B$409,2,TRUE),0)</f>
        <v>0</v>
      </c>
    </row>
    <row r="2158" spans="1:15" x14ac:dyDescent="0.3">
      <c r="A2158" t="s">
        <v>202</v>
      </c>
      <c r="B2158" s="1">
        <v>40591</v>
      </c>
      <c r="C2158">
        <v>-2.2930000000000001</v>
      </c>
      <c r="D2158" t="e">
        <f t="shared" si="560"/>
        <v>#DIV/0!</v>
      </c>
      <c r="E2158">
        <v>16.031780955999999</v>
      </c>
      <c r="F2158" t="e">
        <f t="shared" si="561"/>
        <v>#DIV/0!</v>
      </c>
      <c r="G2158">
        <v>16</v>
      </c>
      <c r="H2158" t="e">
        <f t="shared" si="562"/>
        <v>#DIV/0!</v>
      </c>
      <c r="I2158">
        <v>0</v>
      </c>
      <c r="J2158" t="e">
        <f t="shared" si="563"/>
        <v>#DIV/0!</v>
      </c>
      <c r="K2158">
        <v>1</v>
      </c>
      <c r="L2158">
        <v>2011</v>
      </c>
      <c r="M2158" s="2" t="str">
        <f>VLOOKUP(A2158,Bransje!$A$2:$B$418,2,TRUE)</f>
        <v>Real Estate</v>
      </c>
      <c r="N2158" t="s">
        <v>405</v>
      </c>
      <c r="O2158">
        <f>IFERROR(VLOOKUP(A2158,Størrelse!$A$2:$B$409,2,TRUE),0)</f>
        <v>0</v>
      </c>
    </row>
    <row r="2159" spans="1:15" x14ac:dyDescent="0.3">
      <c r="A2159" t="s">
        <v>202</v>
      </c>
      <c r="B2159" s="1">
        <v>40227</v>
      </c>
      <c r="C2159">
        <v>0.10834000000000001</v>
      </c>
      <c r="D2159">
        <f t="shared" si="560"/>
        <v>9.7020895522388073E-3</v>
      </c>
      <c r="E2159">
        <v>17.281921617999998</v>
      </c>
      <c r="F2159">
        <f t="shared" si="561"/>
        <v>1.547634771761194</v>
      </c>
      <c r="G2159" t="e">
        <v>#DIV/0!</v>
      </c>
      <c r="H2159" t="e">
        <f t="shared" si="562"/>
        <v>#DIV/0!</v>
      </c>
      <c r="I2159">
        <v>0</v>
      </c>
      <c r="J2159">
        <f t="shared" si="563"/>
        <v>0</v>
      </c>
      <c r="K2159">
        <v>1</v>
      </c>
      <c r="L2159">
        <v>2010</v>
      </c>
      <c r="M2159" s="2" t="str">
        <f>VLOOKUP(A2159,Bransje!$A$2:$B$418,2,TRUE)</f>
        <v>Real Estate</v>
      </c>
      <c r="N2159" t="s">
        <v>405</v>
      </c>
      <c r="O2159">
        <f>IFERROR(VLOOKUP(A2159,Størrelse!$A$2:$B$409,2,TRUE),0)</f>
        <v>0</v>
      </c>
    </row>
    <row r="2160" spans="1:15" x14ac:dyDescent="0.3">
      <c r="A2160" t="s">
        <v>202</v>
      </c>
      <c r="B2160" s="1">
        <v>39869</v>
      </c>
      <c r="C2160">
        <v>-4.0239599999999998</v>
      </c>
      <c r="D2160">
        <f t="shared" si="560"/>
        <v>-0.15526533762057876</v>
      </c>
      <c r="E2160">
        <v>16.633039092000001</v>
      </c>
      <c r="F2160">
        <f t="shared" si="561"/>
        <v>0.64178928972347271</v>
      </c>
      <c r="G2160">
        <v>11.166666666666666</v>
      </c>
      <c r="H2160">
        <f t="shared" si="562"/>
        <v>0.43086816720257232</v>
      </c>
      <c r="I2160">
        <v>-4.4329573934837052E-2</v>
      </c>
      <c r="J2160">
        <f t="shared" si="563"/>
        <v>-1.7104658752991788E-3</v>
      </c>
      <c r="K2160">
        <v>1</v>
      </c>
      <c r="L2160">
        <v>2009</v>
      </c>
      <c r="M2160" s="2" t="str">
        <f>VLOOKUP(A2160,Bransje!$A$2:$B$418,2,TRUE)</f>
        <v>Real Estate</v>
      </c>
      <c r="N2160" t="s">
        <v>405</v>
      </c>
      <c r="O2160">
        <f>IFERROR(VLOOKUP(A2160,Størrelse!$A$2:$B$409,2,TRUE),0)</f>
        <v>0</v>
      </c>
    </row>
    <row r="2161" spans="1:15" x14ac:dyDescent="0.3">
      <c r="A2161" t="s">
        <v>202</v>
      </c>
      <c r="B2161" s="1">
        <v>39505</v>
      </c>
      <c r="C2161">
        <v>2.6414900000000001</v>
      </c>
      <c r="D2161" t="e">
        <f t="shared" si="560"/>
        <v>#DIV/0!</v>
      </c>
      <c r="E2161">
        <v>22.804830377999998</v>
      </c>
      <c r="F2161" t="e">
        <f t="shared" si="561"/>
        <v>#DIV/0!</v>
      </c>
      <c r="G2161">
        <v>25.916666666666668</v>
      </c>
      <c r="H2161" t="e">
        <f t="shared" si="562"/>
        <v>#DIV/0!</v>
      </c>
      <c r="I2161">
        <v>-0.11996718135730344</v>
      </c>
      <c r="J2161" t="e">
        <f t="shared" si="563"/>
        <v>#DIV/0!</v>
      </c>
      <c r="K2161">
        <v>1</v>
      </c>
      <c r="L2161">
        <v>2008</v>
      </c>
      <c r="M2161" s="2" t="str">
        <f>VLOOKUP(A2161,Bransje!$A$2:$B$418,2,TRUE)</f>
        <v>Real Estate</v>
      </c>
      <c r="N2161" t="s">
        <v>405</v>
      </c>
      <c r="O2161">
        <f>IFERROR(VLOOKUP(A2161,Størrelse!$A$2:$B$409,2,TRUE),0)</f>
        <v>0</v>
      </c>
    </row>
    <row r="2162" spans="1:15" x14ac:dyDescent="0.3">
      <c r="A2162" t="s">
        <v>202</v>
      </c>
      <c r="B2162" s="1">
        <v>39084</v>
      </c>
      <c r="C2162">
        <v>0.74751999999999996</v>
      </c>
      <c r="D2162" t="e">
        <f t="shared" si="560"/>
        <v>#DIV/0!</v>
      </c>
      <c r="E2162">
        <v>13.125337534</v>
      </c>
      <c r="F2162" t="e">
        <f t="shared" si="561"/>
        <v>#DIV/0!</v>
      </c>
      <c r="G2162" t="e">
        <v>#DIV/0!</v>
      </c>
      <c r="H2162" t="e">
        <f t="shared" si="562"/>
        <v>#DIV/0!</v>
      </c>
      <c r="I2162">
        <v>0</v>
      </c>
      <c r="J2162" t="e">
        <f t="shared" si="563"/>
        <v>#DIV/0!</v>
      </c>
      <c r="K2162">
        <v>1</v>
      </c>
      <c r="L2162">
        <v>2007</v>
      </c>
      <c r="M2162" s="2" t="str">
        <f>VLOOKUP(A2162,Bransje!$A$2:$B$418,2,TRUE)</f>
        <v>Real Estate</v>
      </c>
      <c r="N2162" t="s">
        <v>405</v>
      </c>
      <c r="O2162">
        <f>IFERROR(VLOOKUP(A2162,Størrelse!$A$2:$B$409,2,TRUE),0)</f>
        <v>0</v>
      </c>
    </row>
    <row r="2163" spans="1:15" x14ac:dyDescent="0.3">
      <c r="A2163" t="s">
        <v>202</v>
      </c>
      <c r="B2163" s="1">
        <v>38716</v>
      </c>
      <c r="C2163">
        <v>0.59543000000000001</v>
      </c>
      <c r="D2163" t="e">
        <f t="shared" si="560"/>
        <v>#DIV/0!</v>
      </c>
      <c r="E2163">
        <v>12.51184318</v>
      </c>
      <c r="F2163" t="e">
        <f t="shared" si="561"/>
        <v>#DIV/0!</v>
      </c>
      <c r="G2163" t="e">
        <v>#DIV/0!</v>
      </c>
      <c r="H2163" t="e">
        <f t="shared" si="562"/>
        <v>#DIV/0!</v>
      </c>
      <c r="I2163">
        <v>0</v>
      </c>
      <c r="J2163" t="e">
        <f t="shared" si="563"/>
        <v>#DIV/0!</v>
      </c>
      <c r="K2163">
        <v>1</v>
      </c>
      <c r="L2163">
        <v>2005</v>
      </c>
      <c r="M2163" s="2" t="str">
        <f>VLOOKUP(A2163,Bransje!$A$2:$B$418,2,TRUE)</f>
        <v>Real Estate</v>
      </c>
      <c r="N2163" t="s">
        <v>405</v>
      </c>
      <c r="O2163">
        <f>IFERROR(VLOOKUP(A2163,Størrelse!$A$2:$B$409,2,TRUE),0)</f>
        <v>0</v>
      </c>
    </row>
    <row r="2164" spans="1:15" x14ac:dyDescent="0.3">
      <c r="A2164" t="s">
        <v>202</v>
      </c>
      <c r="B2164" s="1">
        <v>38348</v>
      </c>
      <c r="C2164">
        <v>-0.33123999999999998</v>
      </c>
      <c r="D2164" t="e">
        <f>C2164/#REF!</f>
        <v>#REF!</v>
      </c>
      <c r="E2164">
        <v>4.2574756379999998</v>
      </c>
      <c r="F2164" t="e">
        <f>E2164/#REF!</f>
        <v>#REF!</v>
      </c>
      <c r="G2164" t="e">
        <v>#DIV/0!</v>
      </c>
      <c r="H2164" t="e">
        <f>G2164/#REF!</f>
        <v>#DIV/0!</v>
      </c>
      <c r="I2164">
        <v>0</v>
      </c>
      <c r="J2164" t="e">
        <f>+I2164/#REF!</f>
        <v>#REF!</v>
      </c>
      <c r="K2164">
        <v>0</v>
      </c>
      <c r="L2164">
        <v>2004</v>
      </c>
      <c r="M2164" s="2" t="str">
        <f>VLOOKUP(A2164,Bransje!$A$2:$B$418,2,TRUE)</f>
        <v>Real Estate</v>
      </c>
      <c r="N2164" t="s">
        <v>405</v>
      </c>
      <c r="O2164">
        <f>IFERROR(VLOOKUP(A2164,Størrelse!$A$2:$B$409,2,TRUE),0)</f>
        <v>0</v>
      </c>
    </row>
    <row r="2165" spans="1:15" x14ac:dyDescent="0.3">
      <c r="A2165" t="s">
        <v>203</v>
      </c>
      <c r="B2165" s="1">
        <v>43146</v>
      </c>
      <c r="C2165">
        <v>-6.1929999999999999E-2</v>
      </c>
      <c r="D2165">
        <f t="shared" ref="D2165:D2179" si="564">C2165/G2166</f>
        <v>-2.409570955763523E-2</v>
      </c>
      <c r="E2165">
        <v>1.6643267785</v>
      </c>
      <c r="F2165">
        <f t="shared" ref="F2165:F2179" si="565">E2165/G2166</f>
        <v>0.64755586410028587</v>
      </c>
      <c r="G2165">
        <v>3.0950909090909091</v>
      </c>
      <c r="H2165">
        <f t="shared" ref="H2165:H2179" si="566">G2165/G2166</f>
        <v>1.2042372291285603</v>
      </c>
      <c r="I2165">
        <v>4.9638792051476255E-2</v>
      </c>
      <c r="J2165">
        <f t="shared" ref="J2165:J2179" si="567">+I2165/G2166</f>
        <v>1.9313449314778366E-2</v>
      </c>
      <c r="K2165">
        <v>1</v>
      </c>
      <c r="L2165">
        <v>2018</v>
      </c>
      <c r="M2165" s="2" t="str">
        <f>VLOOKUP(A2165,Bransje!$A$2:$B$418,2,TRUE)</f>
        <v>Renewable Energy</v>
      </c>
      <c r="N2165" t="s">
        <v>462</v>
      </c>
      <c r="O2165">
        <f>IFERROR(VLOOKUP(A2165,Størrelse!$A$2:$B$409,2,TRUE),0)</f>
        <v>0</v>
      </c>
    </row>
    <row r="2166" spans="1:15" x14ac:dyDescent="0.3">
      <c r="A2166" t="s">
        <v>203</v>
      </c>
      <c r="B2166" s="1">
        <v>42780</v>
      </c>
      <c r="C2166">
        <v>-8.1720000000000001E-2</v>
      </c>
      <c r="D2166">
        <f t="shared" si="564"/>
        <v>-2.6505694340281653E-2</v>
      </c>
      <c r="E2166">
        <v>0.98249851850000003</v>
      </c>
      <c r="F2166">
        <f t="shared" si="565"/>
        <v>0.31867113829100047</v>
      </c>
      <c r="G2166">
        <v>2.5701671018181815</v>
      </c>
      <c r="H2166">
        <f t="shared" si="566"/>
        <v>0.83362779740871595</v>
      </c>
      <c r="I2166">
        <v>0.32361359331929873</v>
      </c>
      <c r="J2166">
        <f t="shared" si="567"/>
        <v>0.10496332585513393</v>
      </c>
      <c r="K2166">
        <v>1</v>
      </c>
      <c r="L2166">
        <v>2017</v>
      </c>
      <c r="M2166" s="2" t="str">
        <f>VLOOKUP(A2166,Bransje!$A$2:$B$418,2,TRUE)</f>
        <v>Renewable Energy</v>
      </c>
      <c r="N2166" t="s">
        <v>462</v>
      </c>
      <c r="O2166">
        <f>IFERROR(VLOOKUP(A2166,Størrelse!$A$2:$B$409,2,TRUE),0)</f>
        <v>0</v>
      </c>
    </row>
    <row r="2167" spans="1:15" x14ac:dyDescent="0.3">
      <c r="A2167" t="s">
        <v>203</v>
      </c>
      <c r="B2167" s="1">
        <v>42416</v>
      </c>
      <c r="C2167">
        <v>-4.1529999999999997E-2</v>
      </c>
      <c r="D2167">
        <f t="shared" si="564"/>
        <v>-3.3690026078405995E-2</v>
      </c>
      <c r="E2167">
        <v>1.3969924227999999</v>
      </c>
      <c r="F2167">
        <f t="shared" si="565"/>
        <v>1.133270193967435</v>
      </c>
      <c r="G2167">
        <v>3.0831110836363638</v>
      </c>
      <c r="H2167">
        <f t="shared" si="566"/>
        <v>2.5010857888353404</v>
      </c>
      <c r="I2167">
        <v>-1.1183607284781627E-2</v>
      </c>
      <c r="J2167">
        <f t="shared" si="567"/>
        <v>-9.0723819184913151E-3</v>
      </c>
      <c r="K2167">
        <v>1</v>
      </c>
      <c r="L2167">
        <v>2016</v>
      </c>
      <c r="M2167" s="2" t="str">
        <f>VLOOKUP(A2167,Bransje!$A$2:$B$418,2,TRUE)</f>
        <v>Renewable Energy</v>
      </c>
      <c r="N2167" t="s">
        <v>462</v>
      </c>
      <c r="O2167">
        <f>IFERROR(VLOOKUP(A2167,Størrelse!$A$2:$B$409,2,TRUE),0)</f>
        <v>0</v>
      </c>
    </row>
    <row r="2168" spans="1:15" x14ac:dyDescent="0.3">
      <c r="A2168" t="s">
        <v>203</v>
      </c>
      <c r="B2168" s="1">
        <v>42046</v>
      </c>
      <c r="C2168">
        <v>-2.4250000000000001E-2</v>
      </c>
      <c r="D2168">
        <f t="shared" si="564"/>
        <v>-2.3363250624693323E-2</v>
      </c>
      <c r="E2168">
        <v>0.72977738989999996</v>
      </c>
      <c r="F2168">
        <f t="shared" si="565"/>
        <v>0.70309163135951491</v>
      </c>
      <c r="G2168">
        <v>1.2327090487655965</v>
      </c>
      <c r="H2168">
        <f t="shared" si="566"/>
        <v>1.1876325960263066</v>
      </c>
      <c r="I2168">
        <v>4.5307267796401152E-2</v>
      </c>
      <c r="J2168">
        <f t="shared" si="567"/>
        <v>4.3650517634945027E-2</v>
      </c>
      <c r="K2168">
        <v>1</v>
      </c>
      <c r="L2168">
        <v>2015</v>
      </c>
      <c r="M2168" s="2" t="str">
        <f>VLOOKUP(A2168,Bransje!$A$2:$B$418,2,TRUE)</f>
        <v>Renewable Energy</v>
      </c>
      <c r="N2168" t="s">
        <v>462</v>
      </c>
      <c r="O2168">
        <f>IFERROR(VLOOKUP(A2168,Størrelse!$A$2:$B$409,2,TRUE),0)</f>
        <v>0</v>
      </c>
    </row>
    <row r="2169" spans="1:15" x14ac:dyDescent="0.3">
      <c r="A2169" t="s">
        <v>203</v>
      </c>
      <c r="B2169" s="1">
        <v>41689</v>
      </c>
      <c r="C2169">
        <v>-1.1333899999999999</v>
      </c>
      <c r="D2169">
        <f t="shared" si="564"/>
        <v>-0.55972829466094587</v>
      </c>
      <c r="E2169">
        <v>0.26840235899999998</v>
      </c>
      <c r="F2169">
        <f t="shared" si="565"/>
        <v>0.132551367742829</v>
      </c>
      <c r="G2169">
        <v>1.0379548800614862</v>
      </c>
      <c r="H2169">
        <f t="shared" si="566"/>
        <v>0.51259735391332395</v>
      </c>
      <c r="I2169">
        <v>1.1817116774870482</v>
      </c>
      <c r="J2169">
        <f t="shared" si="567"/>
        <v>0.58359211041278924</v>
      </c>
      <c r="K2169">
        <v>1</v>
      </c>
      <c r="L2169">
        <v>2014</v>
      </c>
      <c r="M2169" s="2" t="str">
        <f>VLOOKUP(A2169,Bransje!$A$2:$B$418,2,TRUE)</f>
        <v>Renewable Energy</v>
      </c>
      <c r="N2169" t="s">
        <v>462</v>
      </c>
      <c r="O2169">
        <f>IFERROR(VLOOKUP(A2169,Størrelse!$A$2:$B$409,2,TRUE),0)</f>
        <v>0</v>
      </c>
    </row>
    <row r="2170" spans="1:15" x14ac:dyDescent="0.3">
      <c r="A2170" t="s">
        <v>203</v>
      </c>
      <c r="B2170" s="1">
        <v>41358</v>
      </c>
      <c r="C2170">
        <v>-3.30308</v>
      </c>
      <c r="D2170">
        <f t="shared" si="564"/>
        <v>-0.26488041926765332</v>
      </c>
      <c r="E2170">
        <v>1.328480275</v>
      </c>
      <c r="F2170">
        <f t="shared" si="565"/>
        <v>0.10653342099822208</v>
      </c>
      <c r="G2170">
        <v>2.02489316836582</v>
      </c>
      <c r="H2170">
        <f t="shared" si="566"/>
        <v>0.16238012745950609</v>
      </c>
      <c r="I2170">
        <v>-0.29229613141347888</v>
      </c>
      <c r="J2170">
        <f t="shared" si="567"/>
        <v>-2.3439796141515003E-2</v>
      </c>
      <c r="K2170">
        <v>1</v>
      </c>
      <c r="L2170">
        <v>2013</v>
      </c>
      <c r="M2170" s="2" t="str">
        <f>VLOOKUP(A2170,Bransje!$A$2:$B$418,2,TRUE)</f>
        <v>Renewable Energy</v>
      </c>
      <c r="N2170" t="s">
        <v>462</v>
      </c>
      <c r="O2170">
        <f>IFERROR(VLOOKUP(A2170,Størrelse!$A$2:$B$409,2,TRUE),0)</f>
        <v>0</v>
      </c>
    </row>
    <row r="2171" spans="1:15" x14ac:dyDescent="0.3">
      <c r="A2171" t="s">
        <v>203</v>
      </c>
      <c r="B2171" s="1">
        <v>40952</v>
      </c>
      <c r="C2171">
        <v>-2.8065699999999998</v>
      </c>
      <c r="D2171">
        <f t="shared" si="564"/>
        <v>-0.1742513976870449</v>
      </c>
      <c r="E2171">
        <v>4.4396610760000002</v>
      </c>
      <c r="F2171">
        <f t="shared" si="565"/>
        <v>0.27564505704463799</v>
      </c>
      <c r="G2171">
        <v>12.470079929397656</v>
      </c>
      <c r="H2171">
        <f t="shared" si="566"/>
        <v>0.77422934648581998</v>
      </c>
      <c r="I2171">
        <v>-0.12622800665939848</v>
      </c>
      <c r="J2171">
        <f t="shared" si="567"/>
        <v>-7.8371131265743584E-3</v>
      </c>
      <c r="K2171">
        <v>1</v>
      </c>
      <c r="L2171">
        <v>2012</v>
      </c>
      <c r="M2171" s="2" t="str">
        <f>VLOOKUP(A2171,Bransje!$A$2:$B$418,2,TRUE)</f>
        <v>Renewable Energy</v>
      </c>
      <c r="N2171" t="s">
        <v>462</v>
      </c>
      <c r="O2171">
        <f>IFERROR(VLOOKUP(A2171,Størrelse!$A$2:$B$409,2,TRUE),0)</f>
        <v>0</v>
      </c>
    </row>
    <row r="2172" spans="1:15" x14ac:dyDescent="0.3">
      <c r="A2172" t="s">
        <v>203</v>
      </c>
      <c r="B2172" s="1">
        <v>40591</v>
      </c>
      <c r="C2172">
        <v>-3.3774000000000002</v>
      </c>
      <c r="D2172">
        <f t="shared" si="564"/>
        <v>-7.4684801763329187E-2</v>
      </c>
      <c r="E2172">
        <v>7.2356025170000002</v>
      </c>
      <c r="F2172">
        <f t="shared" si="565"/>
        <v>0.16000164020263832</v>
      </c>
      <c r="G2172">
        <v>16.106441826312309</v>
      </c>
      <c r="H2172">
        <f t="shared" si="566"/>
        <v>0.35616344374688474</v>
      </c>
      <c r="I2172">
        <v>-8.9456071404491189E-2</v>
      </c>
      <c r="J2172">
        <f t="shared" si="567"/>
        <v>-1.9781515246552511E-3</v>
      </c>
      <c r="K2172">
        <v>1</v>
      </c>
      <c r="L2172">
        <v>2011</v>
      </c>
      <c r="M2172" s="2" t="str">
        <f>VLOOKUP(A2172,Bransje!$A$2:$B$418,2,TRUE)</f>
        <v>Renewable Energy</v>
      </c>
      <c r="N2172" t="s">
        <v>462</v>
      </c>
      <c r="O2172">
        <f>IFERROR(VLOOKUP(A2172,Størrelse!$A$2:$B$409,2,TRUE),0)</f>
        <v>0</v>
      </c>
    </row>
    <row r="2173" spans="1:15" x14ac:dyDescent="0.3">
      <c r="A2173" t="s">
        <v>203</v>
      </c>
      <c r="B2173" s="1">
        <v>40224</v>
      </c>
      <c r="C2173">
        <v>-1.6008199999999999</v>
      </c>
      <c r="D2173">
        <f t="shared" si="564"/>
        <v>-3.8422566893811495E-2</v>
      </c>
      <c r="E2173">
        <v>1.195494123</v>
      </c>
      <c r="F2173">
        <f t="shared" si="565"/>
        <v>2.8694014887448941E-2</v>
      </c>
      <c r="G2173">
        <v>45.222052147942229</v>
      </c>
      <c r="H2173">
        <f t="shared" si="566"/>
        <v>1.0854108042938884</v>
      </c>
      <c r="I2173">
        <v>-7.7922373495205144E-2</v>
      </c>
      <c r="J2173">
        <f t="shared" si="567"/>
        <v>-1.8702774878775151E-3</v>
      </c>
      <c r="K2173">
        <v>1</v>
      </c>
      <c r="L2173">
        <v>2010</v>
      </c>
      <c r="M2173" s="2" t="str">
        <f>VLOOKUP(A2173,Bransje!$A$2:$B$418,2,TRUE)</f>
        <v>Renewable Energy</v>
      </c>
      <c r="N2173" t="s">
        <v>462</v>
      </c>
      <c r="O2173">
        <f>IFERROR(VLOOKUP(A2173,Størrelse!$A$2:$B$409,2,TRUE),0)</f>
        <v>0</v>
      </c>
    </row>
    <row r="2174" spans="1:15" x14ac:dyDescent="0.3">
      <c r="A2174" t="s">
        <v>203</v>
      </c>
      <c r="B2174" s="1">
        <v>39862</v>
      </c>
      <c r="C2174">
        <v>-15.33281</v>
      </c>
      <c r="D2174">
        <f t="shared" si="564"/>
        <v>-0.16129494023778879</v>
      </c>
      <c r="E2174">
        <v>12.596819315999999</v>
      </c>
      <c r="F2174">
        <f t="shared" si="565"/>
        <v>0.1325134283122561</v>
      </c>
      <c r="G2174">
        <v>41.663536026215752</v>
      </c>
      <c r="H2174">
        <f t="shared" si="566"/>
        <v>0.43828349490037571</v>
      </c>
      <c r="I2174">
        <v>-0.31182990186603432</v>
      </c>
      <c r="J2174">
        <f t="shared" si="567"/>
        <v>-3.280324049266739E-3</v>
      </c>
      <c r="K2174">
        <v>1</v>
      </c>
      <c r="L2174">
        <v>2009</v>
      </c>
      <c r="M2174" s="2" t="str">
        <f>VLOOKUP(A2174,Bransje!$A$2:$B$418,2,TRUE)</f>
        <v>Renewable Energy</v>
      </c>
      <c r="N2174" t="s">
        <v>462</v>
      </c>
      <c r="O2174">
        <f>IFERROR(VLOOKUP(A2174,Størrelse!$A$2:$B$409,2,TRUE),0)</f>
        <v>0</v>
      </c>
    </row>
    <row r="2175" spans="1:15" x14ac:dyDescent="0.3">
      <c r="A2175" t="s">
        <v>203</v>
      </c>
      <c r="B2175" s="1">
        <v>39492</v>
      </c>
      <c r="C2175">
        <v>-14.41024</v>
      </c>
      <c r="D2175">
        <f t="shared" si="564"/>
        <v>-0.11134639571294264</v>
      </c>
      <c r="E2175">
        <v>10.786910611</v>
      </c>
      <c r="F2175">
        <f t="shared" si="565"/>
        <v>8.3349313919306403E-2</v>
      </c>
      <c r="G2175">
        <v>95.060700462120082</v>
      </c>
      <c r="H2175">
        <f t="shared" si="566"/>
        <v>0.73452394758204798</v>
      </c>
      <c r="I2175">
        <v>-3.8962724770860824E-2</v>
      </c>
      <c r="J2175">
        <f t="shared" si="567"/>
        <v>-3.0106084079035056E-4</v>
      </c>
      <c r="K2175">
        <v>1</v>
      </c>
      <c r="L2175">
        <v>2008</v>
      </c>
      <c r="M2175" s="2" t="str">
        <f>VLOOKUP(A2175,Bransje!$A$2:$B$418,2,TRUE)</f>
        <v>Renewable Energy</v>
      </c>
      <c r="N2175" t="s">
        <v>462</v>
      </c>
      <c r="O2175">
        <f>IFERROR(VLOOKUP(A2175,Størrelse!$A$2:$B$409,2,TRUE),0)</f>
        <v>0</v>
      </c>
    </row>
    <row r="2176" spans="1:15" x14ac:dyDescent="0.3">
      <c r="A2176" t="s">
        <v>203</v>
      </c>
      <c r="B2176" s="1">
        <v>39128</v>
      </c>
      <c r="C2176">
        <v>-12.774609999999999</v>
      </c>
      <c r="D2176">
        <f t="shared" si="564"/>
        <v>-7.8898736450670442E-2</v>
      </c>
      <c r="E2176">
        <v>13.655239938999999</v>
      </c>
      <c r="F2176">
        <f t="shared" si="565"/>
        <v>8.4337696189381126E-2</v>
      </c>
      <c r="G2176">
        <v>129.41810920535247</v>
      </c>
      <c r="H2176">
        <f t="shared" si="566"/>
        <v>0.7993140526510939</v>
      </c>
      <c r="I2176">
        <v>-0.13404612825170703</v>
      </c>
      <c r="J2176">
        <f t="shared" si="567"/>
        <v>-8.2789769277999111E-4</v>
      </c>
      <c r="K2176">
        <v>1</v>
      </c>
      <c r="L2176">
        <v>2007</v>
      </c>
      <c r="M2176" s="2" t="str">
        <f>VLOOKUP(A2176,Bransje!$A$2:$B$418,2,TRUE)</f>
        <v>Renewable Energy</v>
      </c>
      <c r="N2176" t="s">
        <v>462</v>
      </c>
      <c r="O2176">
        <f>IFERROR(VLOOKUP(A2176,Størrelse!$A$2:$B$409,2,TRUE),0)</f>
        <v>0</v>
      </c>
    </row>
    <row r="2177" spans="1:15" x14ac:dyDescent="0.3">
      <c r="A2177" t="s">
        <v>203</v>
      </c>
      <c r="B2177" s="1">
        <v>38761</v>
      </c>
      <c r="C2177">
        <v>-15.184620000000001</v>
      </c>
      <c r="D2177">
        <f t="shared" si="564"/>
        <v>-0.12727841741729232</v>
      </c>
      <c r="E2177">
        <v>8.5108510850000005</v>
      </c>
      <c r="F2177">
        <f t="shared" si="565"/>
        <v>7.1338476496155018E-2</v>
      </c>
      <c r="G2177">
        <v>161.91146493184996</v>
      </c>
      <c r="H2177">
        <f t="shared" si="566"/>
        <v>1.3571518429991194</v>
      </c>
      <c r="I2177">
        <v>-1.4418228273418987E-2</v>
      </c>
      <c r="J2177">
        <f t="shared" si="567"/>
        <v>-1.208544748964431E-4</v>
      </c>
      <c r="K2177">
        <v>1</v>
      </c>
      <c r="L2177">
        <v>2006</v>
      </c>
      <c r="M2177" s="2" t="str">
        <f>VLOOKUP(A2177,Bransje!$A$2:$B$418,2,TRUE)</f>
        <v>Renewable Energy</v>
      </c>
      <c r="N2177" t="s">
        <v>462</v>
      </c>
      <c r="O2177">
        <f>IFERROR(VLOOKUP(A2177,Størrelse!$A$2:$B$409,2,TRUE),0)</f>
        <v>0</v>
      </c>
    </row>
    <row r="2178" spans="1:15" x14ac:dyDescent="0.3">
      <c r="A2178" t="s">
        <v>203</v>
      </c>
      <c r="B2178" s="1">
        <v>38440</v>
      </c>
      <c r="C2178">
        <v>-10.06315</v>
      </c>
      <c r="D2178">
        <f t="shared" si="564"/>
        <v>-0.12136253833967141</v>
      </c>
      <c r="E2178">
        <v>12.245172965</v>
      </c>
      <c r="F2178">
        <f t="shared" si="565"/>
        <v>0.14767794114573671</v>
      </c>
      <c r="G2178">
        <v>119.30239476671073</v>
      </c>
      <c r="H2178">
        <f t="shared" si="566"/>
        <v>1.4387981356622472</v>
      </c>
      <c r="I2178">
        <v>7.3999614902825472E-2</v>
      </c>
      <c r="J2178">
        <f t="shared" si="567"/>
        <v>8.9244233672012001E-4</v>
      </c>
      <c r="K2178">
        <v>1</v>
      </c>
      <c r="L2178">
        <v>2005</v>
      </c>
      <c r="M2178" s="2" t="str">
        <f>VLOOKUP(A2178,Bransje!$A$2:$B$418,2,TRUE)</f>
        <v>Renewable Energy</v>
      </c>
      <c r="N2178" t="s">
        <v>462</v>
      </c>
      <c r="O2178">
        <f>IFERROR(VLOOKUP(A2178,Størrelse!$A$2:$B$409,2,TRUE),0)</f>
        <v>0</v>
      </c>
    </row>
    <row r="2179" spans="1:15" x14ac:dyDescent="0.3">
      <c r="A2179" t="s">
        <v>203</v>
      </c>
      <c r="B2179" s="1">
        <v>37985</v>
      </c>
      <c r="C2179">
        <v>-6.5162599999999999</v>
      </c>
      <c r="D2179">
        <f t="shared" si="564"/>
        <v>-7.1763955026248591E-2</v>
      </c>
      <c r="E2179">
        <v>6.6943230600000003</v>
      </c>
      <c r="F2179">
        <f t="shared" si="565"/>
        <v>7.3724973989530637E-2</v>
      </c>
      <c r="G2179">
        <v>82.918091016151095</v>
      </c>
      <c r="H2179">
        <f t="shared" si="566"/>
        <v>0.91318181818181821</v>
      </c>
      <c r="I2179">
        <v>1.7999999999999572E-2</v>
      </c>
      <c r="J2179">
        <f t="shared" si="567"/>
        <v>1.9823505975397605E-4</v>
      </c>
      <c r="K2179">
        <v>0</v>
      </c>
      <c r="L2179">
        <v>2003</v>
      </c>
      <c r="M2179" s="2" t="str">
        <f>VLOOKUP(A2179,Bransje!$A$2:$B$418,2,TRUE)</f>
        <v>Renewable Energy</v>
      </c>
      <c r="N2179" t="s">
        <v>462</v>
      </c>
      <c r="O2179">
        <f>IFERROR(VLOOKUP(A2179,Størrelse!$A$2:$B$409,2,TRUE),0)</f>
        <v>0</v>
      </c>
    </row>
    <row r="2180" spans="1:15" x14ac:dyDescent="0.3">
      <c r="A2180" t="s">
        <v>203</v>
      </c>
      <c r="B2180" s="1">
        <v>37617</v>
      </c>
      <c r="C2180">
        <v>-8.7627900000000007</v>
      </c>
      <c r="D2180" t="e">
        <f>C2180/#REF!</f>
        <v>#REF!</v>
      </c>
      <c r="E2180">
        <v>8.7146514719999999</v>
      </c>
      <c r="F2180" t="e">
        <f>E2180/#REF!</f>
        <v>#REF!</v>
      </c>
      <c r="G2180">
        <v>90.801294293445693</v>
      </c>
      <c r="H2180" t="e">
        <f>G2180/#REF!</f>
        <v>#REF!</v>
      </c>
      <c r="I2180">
        <v>0</v>
      </c>
      <c r="J2180" t="e">
        <f>+I2180/#REF!</f>
        <v>#REF!</v>
      </c>
      <c r="K2180">
        <v>0</v>
      </c>
      <c r="L2180">
        <v>2002</v>
      </c>
      <c r="M2180" s="2" t="str">
        <f>VLOOKUP(A2180,Bransje!$A$2:$B$418,2,TRUE)</f>
        <v>Renewable Energy</v>
      </c>
      <c r="N2180" t="s">
        <v>462</v>
      </c>
      <c r="O2180">
        <f>IFERROR(VLOOKUP(A2180,Størrelse!$A$2:$B$409,2,TRUE),0)</f>
        <v>0</v>
      </c>
    </row>
    <row r="2181" spans="1:15" x14ac:dyDescent="0.3">
      <c r="A2181" t="s">
        <v>204</v>
      </c>
      <c r="B2181" s="1">
        <v>38756</v>
      </c>
      <c r="C2181">
        <v>1.50729</v>
      </c>
      <c r="D2181">
        <f>C2181/G2182</f>
        <v>3.3804161475205582E-2</v>
      </c>
      <c r="E2181">
        <v>16.744692757999999</v>
      </c>
      <c r="F2181">
        <f>E2181/G2182</f>
        <v>0.37553509798654372</v>
      </c>
      <c r="G2181">
        <v>47.19</v>
      </c>
      <c r="H2181">
        <f>G2181/G2182</f>
        <v>1.0583354099177673</v>
      </c>
      <c r="I2181">
        <v>8.2998999697670994E-3</v>
      </c>
      <c r="J2181">
        <f>+I2181/G2182</f>
        <v>1.861427852676399E-4</v>
      </c>
      <c r="K2181">
        <v>1</v>
      </c>
      <c r="L2181">
        <v>2006</v>
      </c>
      <c r="M2181" s="2" t="str">
        <f>VLOOKUP(A2181,Bransje!$A$2:$B$418,2,TRUE)</f>
        <v>Insurance</v>
      </c>
      <c r="N2181" t="s">
        <v>466</v>
      </c>
      <c r="O2181">
        <f>IFERROR(VLOOKUP(A2181,Størrelse!$A$2:$B$409,2,TRUE),0)</f>
        <v>0</v>
      </c>
    </row>
    <row r="2182" spans="1:15" x14ac:dyDescent="0.3">
      <c r="A2182" t="s">
        <v>204</v>
      </c>
      <c r="B2182" s="1">
        <v>38663</v>
      </c>
      <c r="C2182">
        <v>0.80008000000000001</v>
      </c>
      <c r="D2182" t="e">
        <f>C2182/G2183</f>
        <v>#DIV/0!</v>
      </c>
      <c r="E2182">
        <v>12.575172341</v>
      </c>
      <c r="F2182" t="e">
        <f>E2182/G2183</f>
        <v>#DIV/0!</v>
      </c>
      <c r="G2182">
        <v>44.588888888888889</v>
      </c>
      <c r="H2182" t="e">
        <f>G2182/G2183</f>
        <v>#DIV/0!</v>
      </c>
      <c r="I2182">
        <v>-9.7852705276286756E-3</v>
      </c>
      <c r="J2182" t="e">
        <f>+I2182/G2183</f>
        <v>#DIV/0!</v>
      </c>
      <c r="K2182">
        <v>1</v>
      </c>
      <c r="L2182">
        <v>2005</v>
      </c>
      <c r="M2182" s="2" t="str">
        <f>VLOOKUP(A2182,Bransje!$A$2:$B$418,2,TRUE)</f>
        <v>Insurance</v>
      </c>
      <c r="N2182" t="s">
        <v>466</v>
      </c>
      <c r="O2182">
        <f>IFERROR(VLOOKUP(A2182,Størrelse!$A$2:$B$409,2,TRUE),0)</f>
        <v>0</v>
      </c>
    </row>
    <row r="2183" spans="1:15" x14ac:dyDescent="0.3">
      <c r="A2183" t="s">
        <v>204</v>
      </c>
      <c r="B2183" s="1">
        <v>38049</v>
      </c>
      <c r="C2183">
        <v>-0.63663999999999998</v>
      </c>
      <c r="D2183" t="e">
        <f>C2183/G2184</f>
        <v>#DIV/0!</v>
      </c>
      <c r="E2183">
        <v>12.691996001</v>
      </c>
      <c r="F2183" t="e">
        <f>E2183/G2184</f>
        <v>#DIV/0!</v>
      </c>
      <c r="G2183" t="e">
        <v>#DIV/0!</v>
      </c>
      <c r="H2183" t="e">
        <f>G2183/G2184</f>
        <v>#DIV/0!</v>
      </c>
      <c r="I2183">
        <v>0</v>
      </c>
      <c r="J2183" t="e">
        <f>+I2183/G2184</f>
        <v>#DIV/0!</v>
      </c>
      <c r="K2183">
        <v>0</v>
      </c>
      <c r="L2183">
        <v>2004</v>
      </c>
      <c r="M2183" s="2" t="str">
        <f>VLOOKUP(A2183,Bransje!$A$2:$B$418,2,TRUE)</f>
        <v>Insurance</v>
      </c>
      <c r="N2183" t="s">
        <v>466</v>
      </c>
      <c r="O2183">
        <f>IFERROR(VLOOKUP(A2183,Størrelse!$A$2:$B$409,2,TRUE),0)</f>
        <v>0</v>
      </c>
    </row>
    <row r="2184" spans="1:15" x14ac:dyDescent="0.3">
      <c r="A2184" t="s">
        <v>204</v>
      </c>
      <c r="B2184" s="1">
        <v>37678</v>
      </c>
      <c r="C2184">
        <v>0</v>
      </c>
      <c r="D2184" t="e">
        <f>C2184/#REF!</f>
        <v>#REF!</v>
      </c>
      <c r="E2184">
        <v>5.356312161</v>
      </c>
      <c r="F2184" t="e">
        <f>E2184/#REF!</f>
        <v>#REF!</v>
      </c>
      <c r="G2184" t="e">
        <v>#DIV/0!</v>
      </c>
      <c r="H2184" t="e">
        <f>G2184/#REF!</f>
        <v>#DIV/0!</v>
      </c>
      <c r="I2184">
        <v>0</v>
      </c>
      <c r="J2184" t="e">
        <f>+I2184/#REF!</f>
        <v>#REF!</v>
      </c>
      <c r="K2184">
        <v>0</v>
      </c>
      <c r="L2184">
        <v>2003</v>
      </c>
      <c r="M2184" s="2" t="str">
        <f>VLOOKUP(A2184,Bransje!$A$2:$B$418,2,TRUE)</f>
        <v>Insurance</v>
      </c>
      <c r="N2184" t="s">
        <v>466</v>
      </c>
      <c r="O2184">
        <f>IFERROR(VLOOKUP(A2184,Størrelse!$A$2:$B$409,2,TRUE),0)</f>
        <v>0</v>
      </c>
    </row>
    <row r="2185" spans="1:15" x14ac:dyDescent="0.3">
      <c r="A2185" t="s">
        <v>205</v>
      </c>
      <c r="B2185" s="1">
        <v>38769</v>
      </c>
      <c r="C2185">
        <v>0.53</v>
      </c>
      <c r="D2185">
        <f t="shared" ref="D2185:D2198" si="568">C2185/G2186</f>
        <v>3.6054421768707483E-2</v>
      </c>
      <c r="E2185">
        <v>6.8051999690000002</v>
      </c>
      <c r="F2185">
        <f t="shared" ref="F2185:F2198" si="569">E2185/G2186</f>
        <v>0.46293877340136053</v>
      </c>
      <c r="G2185">
        <v>15.072727272727274</v>
      </c>
      <c r="H2185">
        <f t="shared" ref="H2185:H2198" si="570">G2185/G2186</f>
        <v>1.0253555967841683</v>
      </c>
      <c r="I2185">
        <v>-0.12661481190528456</v>
      </c>
      <c r="J2185">
        <f t="shared" ref="J2185:J2198" si="571">+I2185/G2186</f>
        <v>-8.6132525105635759E-3</v>
      </c>
      <c r="K2185">
        <v>1</v>
      </c>
      <c r="L2185">
        <v>2006</v>
      </c>
      <c r="M2185" s="2" t="str">
        <f>VLOOKUP(A2185,Bransje!$A$2:$B$418,2,TRUE)</f>
        <v>Technology Equipment</v>
      </c>
      <c r="N2185" t="s">
        <v>465</v>
      </c>
      <c r="O2185">
        <f>IFERROR(VLOOKUP(A2185,Størrelse!$A$2:$B$409,2,TRUE),0)</f>
        <v>0</v>
      </c>
    </row>
    <row r="2186" spans="1:15" x14ac:dyDescent="0.3">
      <c r="A2186" t="s">
        <v>205</v>
      </c>
      <c r="B2186" s="1">
        <v>38398</v>
      </c>
      <c r="C2186">
        <v>-0.70630999999999999</v>
      </c>
      <c r="D2186">
        <f t="shared" si="568"/>
        <v>-3.9945552699228795E-2</v>
      </c>
      <c r="E2186">
        <v>6.3395461930000003</v>
      </c>
      <c r="F2186">
        <f t="shared" si="569"/>
        <v>0.35853474613367614</v>
      </c>
      <c r="G2186">
        <v>14.700000000000001</v>
      </c>
      <c r="H2186">
        <f t="shared" si="570"/>
        <v>0.83136246786632406</v>
      </c>
      <c r="I2186">
        <v>-8.9876536672939489E-2</v>
      </c>
      <c r="J2186">
        <f t="shared" si="571"/>
        <v>-5.0829917912716422E-3</v>
      </c>
      <c r="K2186">
        <v>1</v>
      </c>
      <c r="L2186">
        <v>2005</v>
      </c>
      <c r="M2186" s="2" t="str">
        <f>VLOOKUP(A2186,Bransje!$A$2:$B$418,2,TRUE)</f>
        <v>Technology Equipment</v>
      </c>
      <c r="N2186" t="s">
        <v>465</v>
      </c>
      <c r="O2186">
        <f>IFERROR(VLOOKUP(A2186,Størrelse!$A$2:$B$409,2,TRUE),0)</f>
        <v>0</v>
      </c>
    </row>
    <row r="2187" spans="1:15" x14ac:dyDescent="0.3">
      <c r="A2187" t="s">
        <v>205</v>
      </c>
      <c r="B2187" s="1">
        <v>38026</v>
      </c>
      <c r="C2187">
        <v>-0.42880000000000001</v>
      </c>
      <c r="D2187">
        <f t="shared" si="568"/>
        <v>-6.5520211140436185E-2</v>
      </c>
      <c r="E2187">
        <v>10.457282342999999</v>
      </c>
      <c r="F2187">
        <f t="shared" si="569"/>
        <v>1.597862283275455</v>
      </c>
      <c r="G2187">
        <v>17.68181818181818</v>
      </c>
      <c r="H2187">
        <f t="shared" si="570"/>
        <v>2.7017641339074872</v>
      </c>
      <c r="I2187">
        <v>4.5821268425175754E-2</v>
      </c>
      <c r="J2187">
        <f t="shared" si="571"/>
        <v>7.0014439877334814E-3</v>
      </c>
      <c r="K2187">
        <v>0</v>
      </c>
      <c r="L2187">
        <v>2004</v>
      </c>
      <c r="M2187" s="2" t="str">
        <f>VLOOKUP(A2187,Bransje!$A$2:$B$418,2,TRUE)</f>
        <v>Technology Equipment</v>
      </c>
      <c r="N2187" t="s">
        <v>465</v>
      </c>
      <c r="O2187">
        <f>IFERROR(VLOOKUP(A2187,Størrelse!$A$2:$B$409,2,TRUE),0)</f>
        <v>0</v>
      </c>
    </row>
    <row r="2188" spans="1:15" x14ac:dyDescent="0.3">
      <c r="A2188" t="s">
        <v>205</v>
      </c>
      <c r="B2188" s="1">
        <v>37669</v>
      </c>
      <c r="C2188">
        <v>-1.1875500000000001</v>
      </c>
      <c r="D2188">
        <f t="shared" si="568"/>
        <v>-6.9558306709265175E-2</v>
      </c>
      <c r="E2188">
        <v>11.23996724</v>
      </c>
      <c r="F2188">
        <f t="shared" si="569"/>
        <v>0.65835803855165065</v>
      </c>
      <c r="G2188">
        <v>6.544545454545454</v>
      </c>
      <c r="H2188">
        <f t="shared" si="570"/>
        <v>0.38333333333333325</v>
      </c>
      <c r="I2188">
        <v>-5.7785326179170204E-2</v>
      </c>
      <c r="J2188">
        <f t="shared" si="571"/>
        <v>-3.3846570179492663E-3</v>
      </c>
      <c r="K2188">
        <v>0</v>
      </c>
      <c r="L2188">
        <v>2003</v>
      </c>
      <c r="M2188" s="2" t="str">
        <f>VLOOKUP(A2188,Bransje!$A$2:$B$418,2,TRUE)</f>
        <v>Technology Equipment</v>
      </c>
      <c r="N2188" t="s">
        <v>465</v>
      </c>
      <c r="O2188">
        <f>IFERROR(VLOOKUP(A2188,Størrelse!$A$2:$B$409,2,TRUE),0)</f>
        <v>0</v>
      </c>
    </row>
    <row r="2189" spans="1:15" x14ac:dyDescent="0.3">
      <c r="A2189" t="s">
        <v>205</v>
      </c>
      <c r="B2189" s="1">
        <v>37305</v>
      </c>
      <c r="C2189">
        <v>-3.0187300000000001</v>
      </c>
      <c r="D2189">
        <f t="shared" si="568"/>
        <v>-7.3334871908127208E-2</v>
      </c>
      <c r="E2189">
        <v>12.793973941000001</v>
      </c>
      <c r="F2189">
        <f t="shared" si="569"/>
        <v>0.31080767082818023</v>
      </c>
      <c r="G2189">
        <v>17.072727272727274</v>
      </c>
      <c r="H2189">
        <f t="shared" si="570"/>
        <v>0.41475265017667845</v>
      </c>
      <c r="I2189">
        <v>9.0099390185342076E-2</v>
      </c>
      <c r="J2189">
        <f t="shared" si="571"/>
        <v>2.1888102739371969E-3</v>
      </c>
      <c r="K2189">
        <v>0</v>
      </c>
      <c r="L2189">
        <v>2002</v>
      </c>
      <c r="M2189" s="2" t="str">
        <f>VLOOKUP(A2189,Bransje!$A$2:$B$418,2,TRUE)</f>
        <v>Technology Equipment</v>
      </c>
      <c r="N2189" t="s">
        <v>465</v>
      </c>
      <c r="O2189">
        <f>IFERROR(VLOOKUP(A2189,Størrelse!$A$2:$B$409,2,TRUE),0)</f>
        <v>0</v>
      </c>
    </row>
    <row r="2190" spans="1:15" x14ac:dyDescent="0.3">
      <c r="A2190" t="s">
        <v>205</v>
      </c>
      <c r="B2190" s="1">
        <v>36934</v>
      </c>
      <c r="C2190">
        <v>1.2212499999999999</v>
      </c>
      <c r="D2190">
        <f t="shared" si="568"/>
        <v>2.0783684076751342E-2</v>
      </c>
      <c r="E2190">
        <v>17.713853073999999</v>
      </c>
      <c r="F2190">
        <f t="shared" si="569"/>
        <v>0.30146090159427358</v>
      </c>
      <c r="G2190">
        <v>41.163636363636364</v>
      </c>
      <c r="H2190">
        <f t="shared" si="570"/>
        <v>0.70053798455033089</v>
      </c>
      <c r="I2190">
        <v>0.11161526787981979</v>
      </c>
      <c r="J2190">
        <f t="shared" si="571"/>
        <v>1.899509900312095E-3</v>
      </c>
      <c r="K2190">
        <v>0</v>
      </c>
      <c r="L2190">
        <v>2001</v>
      </c>
      <c r="M2190" s="2" t="str">
        <f>VLOOKUP(A2190,Bransje!$A$2:$B$418,2,TRUE)</f>
        <v>Technology Equipment</v>
      </c>
      <c r="N2190" t="s">
        <v>465</v>
      </c>
      <c r="O2190">
        <f>IFERROR(VLOOKUP(A2190,Størrelse!$A$2:$B$409,2,TRUE),0)</f>
        <v>0</v>
      </c>
    </row>
    <row r="2191" spans="1:15" x14ac:dyDescent="0.3">
      <c r="A2191" t="s">
        <v>205</v>
      </c>
      <c r="B2191" s="1">
        <v>36586</v>
      </c>
      <c r="C2191">
        <v>2.16038</v>
      </c>
      <c r="D2191">
        <f t="shared" si="568"/>
        <v>0.14353759866255184</v>
      </c>
      <c r="E2191">
        <v>10.089162695000001</v>
      </c>
      <c r="F2191">
        <f t="shared" si="569"/>
        <v>0.6703330829558225</v>
      </c>
      <c r="G2191">
        <v>58.760034818181822</v>
      </c>
      <c r="H2191">
        <f t="shared" si="570"/>
        <v>3.9040697910227617</v>
      </c>
      <c r="I2191">
        <v>0.11361877069425352</v>
      </c>
      <c r="J2191">
        <f t="shared" si="571"/>
        <v>7.5489337563041077E-3</v>
      </c>
      <c r="K2191">
        <v>0</v>
      </c>
      <c r="L2191">
        <v>2000</v>
      </c>
      <c r="M2191" s="2" t="str">
        <f>VLOOKUP(A2191,Bransje!$A$2:$B$418,2,TRUE)</f>
        <v>Technology Equipment</v>
      </c>
      <c r="N2191" t="s">
        <v>465</v>
      </c>
      <c r="O2191">
        <f>IFERROR(VLOOKUP(A2191,Størrelse!$A$2:$B$409,2,TRUE),0)</f>
        <v>0</v>
      </c>
    </row>
    <row r="2192" spans="1:15" x14ac:dyDescent="0.3">
      <c r="A2192" t="s">
        <v>205</v>
      </c>
      <c r="B2192" s="1">
        <v>36208</v>
      </c>
      <c r="C2192">
        <v>-4.4933500000000004</v>
      </c>
      <c r="D2192">
        <f t="shared" si="568"/>
        <v>-0.16191012240838115</v>
      </c>
      <c r="E2192">
        <v>10.820942827</v>
      </c>
      <c r="F2192">
        <f t="shared" si="569"/>
        <v>0.38991402354449661</v>
      </c>
      <c r="G2192">
        <v>15.050969363636368</v>
      </c>
      <c r="H2192">
        <f t="shared" si="570"/>
        <v>0.54233573882095953</v>
      </c>
      <c r="I2192">
        <v>-6.8474598883221938E-2</v>
      </c>
      <c r="J2192">
        <f t="shared" si="571"/>
        <v>-2.4673641463601238E-3</v>
      </c>
      <c r="K2192">
        <v>0</v>
      </c>
      <c r="L2192">
        <v>1999</v>
      </c>
      <c r="M2192" s="2" t="str">
        <f>VLOOKUP(A2192,Bransje!$A$2:$B$418,2,TRUE)</f>
        <v>Technology Equipment</v>
      </c>
      <c r="N2192" t="s">
        <v>465</v>
      </c>
      <c r="O2192">
        <f>IFERROR(VLOOKUP(A2192,Størrelse!$A$2:$B$409,2,TRUE),0)</f>
        <v>0</v>
      </c>
    </row>
    <row r="2193" spans="1:15" x14ac:dyDescent="0.3">
      <c r="A2193" t="s">
        <v>205</v>
      </c>
      <c r="B2193" s="1">
        <v>35828</v>
      </c>
      <c r="C2193">
        <v>1.18513</v>
      </c>
      <c r="D2193">
        <f t="shared" si="568"/>
        <v>1.9269077208330768E-2</v>
      </c>
      <c r="E2193">
        <v>11.984404601</v>
      </c>
      <c r="F2193">
        <f t="shared" si="569"/>
        <v>0.19485492524241516</v>
      </c>
      <c r="G2193">
        <v>27.75212527272727</v>
      </c>
      <c r="H2193">
        <f t="shared" si="570"/>
        <v>0.45122294142874564</v>
      </c>
      <c r="I2193">
        <v>-0.27714597667700702</v>
      </c>
      <c r="J2193">
        <f t="shared" si="571"/>
        <v>-4.5061277856163345E-3</v>
      </c>
      <c r="K2193">
        <v>0</v>
      </c>
      <c r="L2193">
        <v>1998</v>
      </c>
      <c r="M2193" s="2" t="str">
        <f>VLOOKUP(A2193,Bransje!$A$2:$B$418,2,TRUE)</f>
        <v>Technology Equipment</v>
      </c>
      <c r="N2193" t="s">
        <v>465</v>
      </c>
      <c r="O2193">
        <f>IFERROR(VLOOKUP(A2193,Størrelse!$A$2:$B$409,2,TRUE),0)</f>
        <v>0</v>
      </c>
    </row>
    <row r="2194" spans="1:15" x14ac:dyDescent="0.3">
      <c r="A2194" t="s">
        <v>205</v>
      </c>
      <c r="B2194" s="1">
        <v>35465</v>
      </c>
      <c r="C2194">
        <v>1.54975</v>
      </c>
      <c r="D2194">
        <f t="shared" si="568"/>
        <v>3.2567329157276045E-2</v>
      </c>
      <c r="E2194">
        <v>11.514580386</v>
      </c>
      <c r="F2194">
        <f t="shared" si="569"/>
        <v>0.24197395033958813</v>
      </c>
      <c r="G2194">
        <v>61.504242636363635</v>
      </c>
      <c r="H2194">
        <f t="shared" si="570"/>
        <v>1.2924851843893699</v>
      </c>
      <c r="I2194">
        <v>0.14559576470272473</v>
      </c>
      <c r="J2194">
        <f t="shared" si="571"/>
        <v>3.059632323264365E-3</v>
      </c>
      <c r="K2194">
        <v>0</v>
      </c>
      <c r="L2194">
        <v>1997</v>
      </c>
      <c r="M2194" s="2" t="str">
        <f>VLOOKUP(A2194,Bransje!$A$2:$B$418,2,TRUE)</f>
        <v>Technology Equipment</v>
      </c>
      <c r="N2194" t="s">
        <v>465</v>
      </c>
      <c r="O2194">
        <f>IFERROR(VLOOKUP(A2194,Størrelse!$A$2:$B$409,2,TRUE),0)</f>
        <v>0</v>
      </c>
    </row>
    <row r="2195" spans="1:15" x14ac:dyDescent="0.3">
      <c r="A2195" t="s">
        <v>205</v>
      </c>
      <c r="B2195" s="1">
        <v>35149</v>
      </c>
      <c r="C2195">
        <v>1.91771</v>
      </c>
      <c r="D2195">
        <f t="shared" si="568"/>
        <v>8.0135625572989616E-2</v>
      </c>
      <c r="E2195">
        <v>11.215212749000001</v>
      </c>
      <c r="F2195">
        <f t="shared" si="569"/>
        <v>0.46865171979876191</v>
      </c>
      <c r="G2195">
        <v>47.586032999999993</v>
      </c>
      <c r="H2195">
        <f t="shared" si="570"/>
        <v>1.9884844543710609</v>
      </c>
      <c r="I2195">
        <v>-1.5558931463330872E-2</v>
      </c>
      <c r="J2195">
        <f t="shared" si="571"/>
        <v>-6.5016332295356975E-4</v>
      </c>
      <c r="K2195">
        <v>0</v>
      </c>
      <c r="L2195">
        <v>1996</v>
      </c>
      <c r="M2195" s="2" t="str">
        <f>VLOOKUP(A2195,Bransje!$A$2:$B$418,2,TRUE)</f>
        <v>Technology Equipment</v>
      </c>
      <c r="N2195" t="s">
        <v>465</v>
      </c>
      <c r="O2195">
        <f>IFERROR(VLOOKUP(A2195,Størrelse!$A$2:$B$409,2,TRUE),0)</f>
        <v>0</v>
      </c>
    </row>
    <row r="2196" spans="1:15" x14ac:dyDescent="0.3">
      <c r="A2196" t="s">
        <v>205</v>
      </c>
      <c r="B2196" s="1">
        <v>34759</v>
      </c>
      <c r="C2196">
        <v>1.1799299999999999</v>
      </c>
      <c r="D2196" t="e">
        <f t="shared" si="568"/>
        <v>#DIV/0!</v>
      </c>
      <c r="E2196">
        <v>5.3741250000000003</v>
      </c>
      <c r="F2196" t="e">
        <f t="shared" si="569"/>
        <v>#DIV/0!</v>
      </c>
      <c r="G2196">
        <v>23.930804636363632</v>
      </c>
      <c r="H2196" t="e">
        <f t="shared" si="570"/>
        <v>#DIV/0!</v>
      </c>
      <c r="I2196">
        <v>-3.0807892535253845E-2</v>
      </c>
      <c r="J2196" t="e">
        <f t="shared" si="571"/>
        <v>#DIV/0!</v>
      </c>
      <c r="K2196">
        <v>0</v>
      </c>
      <c r="L2196">
        <v>1995</v>
      </c>
      <c r="M2196" s="2" t="str">
        <f>VLOOKUP(A2196,Bransje!$A$2:$B$418,2,TRUE)</f>
        <v>Technology Equipment</v>
      </c>
      <c r="N2196" t="s">
        <v>465</v>
      </c>
      <c r="O2196">
        <f>IFERROR(VLOOKUP(A2196,Størrelse!$A$2:$B$409,2,TRUE),0)</f>
        <v>0</v>
      </c>
    </row>
    <row r="2197" spans="1:15" x14ac:dyDescent="0.3">
      <c r="A2197" t="s">
        <v>205</v>
      </c>
      <c r="B2197" s="1">
        <v>34453</v>
      </c>
      <c r="C2197">
        <v>0.71775</v>
      </c>
      <c r="D2197" t="e">
        <f t="shared" si="568"/>
        <v>#DIV/0!</v>
      </c>
      <c r="E2197">
        <v>4.0850892859999997</v>
      </c>
      <c r="F2197" t="e">
        <f t="shared" si="569"/>
        <v>#DIV/0!</v>
      </c>
      <c r="G2197" t="e">
        <v>#DIV/0!</v>
      </c>
      <c r="H2197" t="e">
        <f t="shared" si="570"/>
        <v>#DIV/0!</v>
      </c>
      <c r="I2197">
        <v>0</v>
      </c>
      <c r="J2197" t="e">
        <f t="shared" si="571"/>
        <v>#DIV/0!</v>
      </c>
      <c r="K2197">
        <v>0</v>
      </c>
      <c r="L2197">
        <v>1994</v>
      </c>
      <c r="M2197" s="2" t="str">
        <f>VLOOKUP(A2197,Bransje!$A$2:$B$418,2,TRUE)</f>
        <v>Technology Equipment</v>
      </c>
      <c r="N2197" t="s">
        <v>465</v>
      </c>
      <c r="O2197">
        <f>IFERROR(VLOOKUP(A2197,Størrelse!$A$2:$B$409,2,TRUE),0)</f>
        <v>0</v>
      </c>
    </row>
    <row r="2198" spans="1:15" x14ac:dyDescent="0.3">
      <c r="A2198" t="s">
        <v>205</v>
      </c>
      <c r="B2198" s="1">
        <v>34088</v>
      </c>
      <c r="C2198">
        <v>1.1105400000000001</v>
      </c>
      <c r="D2198" t="e">
        <f t="shared" si="568"/>
        <v>#DIV/0!</v>
      </c>
      <c r="E2198" t="s">
        <v>13</v>
      </c>
      <c r="F2198" t="e">
        <f t="shared" si="569"/>
        <v>#VALUE!</v>
      </c>
      <c r="G2198" t="e">
        <v>#DIV/0!</v>
      </c>
      <c r="H2198" t="e">
        <f t="shared" si="570"/>
        <v>#DIV/0!</v>
      </c>
      <c r="I2198">
        <v>0</v>
      </c>
      <c r="J2198" t="e">
        <f t="shared" si="571"/>
        <v>#DIV/0!</v>
      </c>
      <c r="K2198">
        <v>0</v>
      </c>
      <c r="L2198">
        <v>1993</v>
      </c>
      <c r="M2198" s="2" t="str">
        <f>VLOOKUP(A2198,Bransje!$A$2:$B$418,2,TRUE)</f>
        <v>Technology Equipment</v>
      </c>
      <c r="N2198" t="s">
        <v>465</v>
      </c>
      <c r="O2198">
        <f>IFERROR(VLOOKUP(A2198,Størrelse!$A$2:$B$409,2,TRUE),0)</f>
        <v>0</v>
      </c>
    </row>
    <row r="2199" spans="1:15" x14ac:dyDescent="0.3">
      <c r="A2199" t="s">
        <v>205</v>
      </c>
      <c r="B2199" s="1">
        <v>33722</v>
      </c>
      <c r="C2199">
        <v>0.49253999999999998</v>
      </c>
      <c r="D2199" t="e">
        <f>C2199/#REF!</f>
        <v>#REF!</v>
      </c>
      <c r="E2199" t="s">
        <v>13</v>
      </c>
      <c r="F2199" t="e">
        <f>E2199/#REF!</f>
        <v>#VALUE!</v>
      </c>
      <c r="G2199" t="e">
        <v>#DIV/0!</v>
      </c>
      <c r="H2199" t="e">
        <f>G2199/#REF!</f>
        <v>#DIV/0!</v>
      </c>
      <c r="I2199">
        <v>0</v>
      </c>
      <c r="J2199" t="e">
        <f>+I2199/#REF!</f>
        <v>#REF!</v>
      </c>
      <c r="K2199">
        <v>0</v>
      </c>
      <c r="L2199">
        <v>1992</v>
      </c>
      <c r="M2199" s="2" t="str">
        <f>VLOOKUP(A2199,Bransje!$A$2:$B$418,2,TRUE)</f>
        <v>Technology Equipment</v>
      </c>
      <c r="N2199" t="s">
        <v>465</v>
      </c>
      <c r="O2199">
        <f>IFERROR(VLOOKUP(A2199,Størrelse!$A$2:$B$409,2,TRUE),0)</f>
        <v>0</v>
      </c>
    </row>
    <row r="2200" spans="1:15" x14ac:dyDescent="0.3">
      <c r="A2200" t="s">
        <v>206</v>
      </c>
      <c r="B2200" s="1">
        <v>43159</v>
      </c>
      <c r="C2200" t="s">
        <v>13</v>
      </c>
      <c r="D2200" t="e">
        <f>C2200/G2201</f>
        <v>#VALUE!</v>
      </c>
      <c r="E2200">
        <v>10.1492335493</v>
      </c>
      <c r="F2200">
        <f>E2200/G2201</f>
        <v>9.277394261082407E-2</v>
      </c>
      <c r="G2200">
        <v>47.612860731818181</v>
      </c>
      <c r="H2200">
        <f>G2200/G2201</f>
        <v>0.43522821576763482</v>
      </c>
      <c r="I2200">
        <v>-4.9667883786378542E-2</v>
      </c>
      <c r="J2200">
        <f>+I2200/G2201</f>
        <v>-4.5401314075744874E-4</v>
      </c>
      <c r="K2200">
        <v>1</v>
      </c>
      <c r="L2200">
        <v>2018</v>
      </c>
      <c r="M2200" s="2" t="str">
        <f>VLOOKUP(A2200,Bransje!$A$2:$B$418,2,TRUE)</f>
        <v>Technology Equipment</v>
      </c>
      <c r="N2200" t="s">
        <v>465</v>
      </c>
      <c r="O2200">
        <f>IFERROR(VLOOKUP(A2200,Størrelse!$A$2:$B$409,2,TRUE),0)</f>
        <v>0</v>
      </c>
    </row>
    <row r="2201" spans="1:15" x14ac:dyDescent="0.3">
      <c r="A2201" t="s">
        <v>206</v>
      </c>
      <c r="B2201" s="1">
        <v>42793</v>
      </c>
      <c r="C2201">
        <v>-13.29853</v>
      </c>
      <c r="D2201">
        <f>C2201/G2202</f>
        <v>-0.14158320044942882</v>
      </c>
      <c r="E2201">
        <v>12.231891222</v>
      </c>
      <c r="F2201">
        <f>E2201/G2202</f>
        <v>0.13022719855202303</v>
      </c>
      <c r="G2201">
        <v>109.39745863636364</v>
      </c>
      <c r="H2201">
        <f>G2201/G2202</f>
        <v>1.1647033405023239</v>
      </c>
      <c r="I2201">
        <v>-5.8362995461729184E-2</v>
      </c>
      <c r="J2201">
        <f>+I2201/G2202</f>
        <v>-6.2136339018576542E-4</v>
      </c>
      <c r="K2201">
        <v>1</v>
      </c>
      <c r="L2201">
        <v>2017</v>
      </c>
      <c r="M2201" s="2" t="str">
        <f>VLOOKUP(A2201,Bransje!$A$2:$B$418,2,TRUE)</f>
        <v>Technology Equipment</v>
      </c>
      <c r="N2201" t="s">
        <v>465</v>
      </c>
      <c r="O2201">
        <f>IFERROR(VLOOKUP(A2201,Størrelse!$A$2:$B$409,2,TRUE),0)</f>
        <v>0</v>
      </c>
    </row>
    <row r="2202" spans="1:15" x14ac:dyDescent="0.3">
      <c r="A2202" t="s">
        <v>206</v>
      </c>
      <c r="B2202" s="1">
        <v>42422</v>
      </c>
      <c r="C2202">
        <v>-10.42515</v>
      </c>
      <c r="D2202">
        <f>C2202/G2203</f>
        <v>-0.20768349918647866</v>
      </c>
      <c r="E2202">
        <v>14.815869587</v>
      </c>
      <c r="F2202">
        <f>E2202/G2203</f>
        <v>0.29515274497908311</v>
      </c>
      <c r="G2202">
        <v>93.927315937105234</v>
      </c>
      <c r="H2202">
        <f>G2202/G2203</f>
        <v>1.8711628746840014</v>
      </c>
      <c r="I2202">
        <v>-0.10366897036568745</v>
      </c>
      <c r="J2202">
        <f>+I2202/G2203</f>
        <v>-2.0652301907028033E-3</v>
      </c>
      <c r="K2202">
        <v>1</v>
      </c>
      <c r="L2202">
        <v>2016</v>
      </c>
      <c r="M2202" s="2" t="str">
        <f>VLOOKUP(A2202,Bransje!$A$2:$B$418,2,TRUE)</f>
        <v>Technology Equipment</v>
      </c>
      <c r="N2202" t="s">
        <v>465</v>
      </c>
      <c r="O2202">
        <f>IFERROR(VLOOKUP(A2202,Størrelse!$A$2:$B$409,2,TRUE),0)</f>
        <v>0</v>
      </c>
    </row>
    <row r="2203" spans="1:15" x14ac:dyDescent="0.3">
      <c r="A2203" t="s">
        <v>206</v>
      </c>
      <c r="B2203" s="1">
        <v>42058</v>
      </c>
      <c r="C2203">
        <v>-7.9112900000000002</v>
      </c>
      <c r="D2203">
        <f>C2203/G2204</f>
        <v>-9.6763907669054197E-2</v>
      </c>
      <c r="E2203">
        <v>16.043652984000001</v>
      </c>
      <c r="F2203">
        <f>E2203/G2204</f>
        <v>0.19623178470491182</v>
      </c>
      <c r="G2203">
        <v>50.197295600452478</v>
      </c>
      <c r="H2203">
        <f>G2203/G2204</f>
        <v>0.61396895787139694</v>
      </c>
      <c r="I2203">
        <v>-9.1120332029559492E-3</v>
      </c>
      <c r="J2203">
        <f>+I2203/G2204</f>
        <v>-1.1145033736952957E-4</v>
      </c>
      <c r="K2203">
        <v>1</v>
      </c>
      <c r="L2203">
        <v>2015</v>
      </c>
      <c r="M2203" s="2" t="str">
        <f>VLOOKUP(A2203,Bransje!$A$2:$B$418,2,TRUE)</f>
        <v>Technology Equipment</v>
      </c>
      <c r="N2203" t="s">
        <v>465</v>
      </c>
      <c r="O2203">
        <f>IFERROR(VLOOKUP(A2203,Størrelse!$A$2:$B$409,2,TRUE),0)</f>
        <v>0</v>
      </c>
    </row>
    <row r="2204" spans="1:15" x14ac:dyDescent="0.3">
      <c r="A2204" t="s">
        <v>206</v>
      </c>
      <c r="B2204" s="1">
        <v>41778</v>
      </c>
      <c r="C2204">
        <v>-5.0477100000000004</v>
      </c>
      <c r="D2204" t="e">
        <f>C2204/G2205</f>
        <v>#DIV/0!</v>
      </c>
      <c r="E2204">
        <v>8.2171212360000006</v>
      </c>
      <c r="F2204" t="e">
        <f>E2204/G2205</f>
        <v>#DIV/0!</v>
      </c>
      <c r="G2204">
        <v>81.758686586508006</v>
      </c>
      <c r="H2204" t="e">
        <f>G2204/G2205</f>
        <v>#DIV/0!</v>
      </c>
      <c r="I2204">
        <v>0.11842105263157876</v>
      </c>
      <c r="J2204" t="e">
        <f>+I2204/G2205</f>
        <v>#DIV/0!</v>
      </c>
      <c r="K2204">
        <v>1</v>
      </c>
      <c r="L2204">
        <v>2014</v>
      </c>
      <c r="M2204" s="2" t="str">
        <f>VLOOKUP(A2204,Bransje!$A$2:$B$418,2,TRUE)</f>
        <v>Technology Equipment</v>
      </c>
      <c r="N2204" t="s">
        <v>465</v>
      </c>
      <c r="O2204">
        <f>IFERROR(VLOOKUP(A2204,Størrelse!$A$2:$B$409,2,TRUE),0)</f>
        <v>0</v>
      </c>
    </row>
    <row r="2205" spans="1:15" x14ac:dyDescent="0.3">
      <c r="A2205" t="s">
        <v>206</v>
      </c>
      <c r="B2205" s="1">
        <v>41408</v>
      </c>
      <c r="C2205">
        <v>-2.4106100000000001</v>
      </c>
      <c r="D2205" t="e">
        <f>C2205/#REF!</f>
        <v>#REF!</v>
      </c>
      <c r="E2205">
        <v>-0.68228819399999996</v>
      </c>
      <c r="F2205" t="e">
        <f>E2205/#REF!</f>
        <v>#REF!</v>
      </c>
      <c r="G2205" t="e">
        <v>#DIV/0!</v>
      </c>
      <c r="H2205" t="e">
        <f>G2205/#REF!</f>
        <v>#DIV/0!</v>
      </c>
      <c r="I2205">
        <v>0</v>
      </c>
      <c r="J2205" t="e">
        <f>+I2205/#REF!</f>
        <v>#REF!</v>
      </c>
      <c r="K2205">
        <v>1</v>
      </c>
      <c r="L2205">
        <v>2013</v>
      </c>
      <c r="M2205" s="2" t="str">
        <f>VLOOKUP(A2205,Bransje!$A$2:$B$418,2,TRUE)</f>
        <v>Technology Equipment</v>
      </c>
      <c r="N2205" t="s">
        <v>465</v>
      </c>
      <c r="O2205">
        <f>IFERROR(VLOOKUP(A2205,Størrelse!$A$2:$B$409,2,TRUE),0)</f>
        <v>0</v>
      </c>
    </row>
    <row r="2206" spans="1:15" x14ac:dyDescent="0.3">
      <c r="A2206" t="s">
        <v>207</v>
      </c>
      <c r="B2206" s="1">
        <v>38768</v>
      </c>
      <c r="C2206">
        <v>3.3610000000000001E-2</v>
      </c>
      <c r="D2206">
        <f>C2206/G2207</f>
        <v>7.8494692144373676E-4</v>
      </c>
      <c r="E2206">
        <v>11.51787268</v>
      </c>
      <c r="F2206">
        <f>E2206/G2207</f>
        <v>0.26899490335456472</v>
      </c>
      <c r="G2206">
        <v>52.909090909090907</v>
      </c>
      <c r="H2206">
        <f>G2206/G2207</f>
        <v>1.2356687898089171</v>
      </c>
      <c r="I2206">
        <v>1.9936300596677947E-2</v>
      </c>
      <c r="J2206">
        <f>+I2206/G2207</f>
        <v>4.6560362327697965E-4</v>
      </c>
      <c r="K2206">
        <v>1</v>
      </c>
      <c r="L2206">
        <v>2006</v>
      </c>
      <c r="M2206" s="2" t="str">
        <f>VLOOKUP(A2206,Bransje!$A$2:$B$418,2,TRUE)</f>
        <v>Software &amp; IT Services</v>
      </c>
      <c r="N2206" t="s">
        <v>465</v>
      </c>
      <c r="O2206">
        <f>IFERROR(VLOOKUP(A2206,Størrelse!$A$2:$B$409,2,TRUE),0)</f>
        <v>0</v>
      </c>
    </row>
    <row r="2207" spans="1:15" x14ac:dyDescent="0.3">
      <c r="A2207" t="s">
        <v>207</v>
      </c>
      <c r="B2207" s="1">
        <v>38399</v>
      </c>
      <c r="C2207">
        <v>-0.32190999999999997</v>
      </c>
      <c r="D2207">
        <f>C2207/G2208</f>
        <v>-1.4079562624254471E-2</v>
      </c>
      <c r="E2207">
        <v>11.523452517999999</v>
      </c>
      <c r="F2207">
        <f>E2207/G2208</f>
        <v>0.50400786361033789</v>
      </c>
      <c r="G2207">
        <v>42.81818181818182</v>
      </c>
      <c r="H2207">
        <f>G2207/G2208</f>
        <v>1.8727634194831015</v>
      </c>
      <c r="I2207">
        <v>1.1758175580974806E-3</v>
      </c>
      <c r="J2207">
        <f>+I2207/G2208</f>
        <v>5.1427408107643288E-5</v>
      </c>
      <c r="K2207">
        <v>1</v>
      </c>
      <c r="L2207">
        <v>2005</v>
      </c>
      <c r="M2207" s="2" t="str">
        <f>VLOOKUP(A2207,Bransje!$A$2:$B$418,2,TRUE)</f>
        <v>Software &amp; IT Services</v>
      </c>
      <c r="N2207" t="s">
        <v>465</v>
      </c>
      <c r="O2207">
        <f>IFERROR(VLOOKUP(A2207,Størrelse!$A$2:$B$409,2,TRUE),0)</f>
        <v>0</v>
      </c>
    </row>
    <row r="2208" spans="1:15" x14ac:dyDescent="0.3">
      <c r="A2208" t="s">
        <v>207</v>
      </c>
      <c r="B2208" s="1">
        <v>38028</v>
      </c>
      <c r="C2208">
        <v>-2.48685</v>
      </c>
      <c r="D2208" t="e">
        <f>C2208/#REF!</f>
        <v>#REF!</v>
      </c>
      <c r="E2208">
        <v>9.8481006690000008</v>
      </c>
      <c r="F2208" t="e">
        <f>E2208/#REF!</f>
        <v>#REF!</v>
      </c>
      <c r="G2208">
        <v>22.863636363636363</v>
      </c>
      <c r="H2208" t="e">
        <f>G2208/#REF!</f>
        <v>#REF!</v>
      </c>
      <c r="I2208">
        <v>3.4485937383221366E-2</v>
      </c>
      <c r="J2208" t="e">
        <f>+I2208/#REF!</f>
        <v>#REF!</v>
      </c>
      <c r="K2208">
        <v>0</v>
      </c>
      <c r="L2208">
        <v>2004</v>
      </c>
      <c r="M2208" s="2" t="str">
        <f>VLOOKUP(A2208,Bransje!$A$2:$B$418,2,TRUE)</f>
        <v>Software &amp; IT Services</v>
      </c>
      <c r="N2208" t="s">
        <v>465</v>
      </c>
      <c r="O2208">
        <f>IFERROR(VLOOKUP(A2208,Størrelse!$A$2:$B$409,2,TRUE),0)</f>
        <v>0</v>
      </c>
    </row>
    <row r="2209" spans="1:15" x14ac:dyDescent="0.3">
      <c r="A2209" t="s">
        <v>208</v>
      </c>
      <c r="B2209" s="1">
        <v>43164</v>
      </c>
      <c r="C2209" t="s">
        <v>13</v>
      </c>
      <c r="D2209" t="e">
        <f t="shared" ref="D2209:D2222" si="572">C2209/G2210</f>
        <v>#VALUE!</v>
      </c>
      <c r="E2209">
        <v>4.1497303101999998</v>
      </c>
      <c r="F2209">
        <f t="shared" ref="F2209:F2222" si="573">E2209/G2210</f>
        <v>0.17166992633396011</v>
      </c>
      <c r="G2209">
        <v>17.32</v>
      </c>
      <c r="H2209">
        <f t="shared" ref="H2209:H2222" si="574">G2209/G2210</f>
        <v>0.71650996615268892</v>
      </c>
      <c r="I2209">
        <v>-2.342136728064026E-2</v>
      </c>
      <c r="J2209">
        <f t="shared" ref="J2209:J2222" si="575">+I2209/G2210</f>
        <v>-9.6891703680723144E-4</v>
      </c>
      <c r="K2209">
        <v>1</v>
      </c>
      <c r="L2209">
        <v>2018</v>
      </c>
      <c r="M2209" s="2" t="str">
        <f>VLOOKUP(A2209,Bransje!$A$2:$B$418,2,TRUE)</f>
        <v>Telecommunications Services</v>
      </c>
      <c r="N2209" t="s">
        <v>465</v>
      </c>
      <c r="O2209">
        <f>IFERROR(VLOOKUP(A2209,Størrelse!$A$2:$B$409,2,TRUE),0)</f>
        <v>0</v>
      </c>
    </row>
    <row r="2210" spans="1:15" x14ac:dyDescent="0.3">
      <c r="A2210" t="s">
        <v>208</v>
      </c>
      <c r="B2210" s="1">
        <v>42780</v>
      </c>
      <c r="C2210">
        <v>1.4097599999999999</v>
      </c>
      <c r="D2210">
        <f t="shared" si="572"/>
        <v>4.6373684210526317E-2</v>
      </c>
      <c r="E2210">
        <v>6.9041072049999999</v>
      </c>
      <c r="F2210">
        <f t="shared" si="573"/>
        <v>0.22710878963815789</v>
      </c>
      <c r="G2210">
        <v>24.172727272727276</v>
      </c>
      <c r="H2210">
        <f t="shared" si="574"/>
        <v>0.79515550239234467</v>
      </c>
      <c r="I2210">
        <v>-5.8454613828243018E-2</v>
      </c>
      <c r="J2210">
        <f t="shared" si="575"/>
        <v>-1.9228491390869415E-3</v>
      </c>
      <c r="K2210">
        <v>1</v>
      </c>
      <c r="L2210">
        <v>2017</v>
      </c>
      <c r="M2210" s="2" t="str">
        <f>VLOOKUP(A2210,Bransje!$A$2:$B$418,2,TRUE)</f>
        <v>Telecommunications Services</v>
      </c>
      <c r="N2210" t="s">
        <v>465</v>
      </c>
      <c r="O2210">
        <f>IFERROR(VLOOKUP(A2210,Størrelse!$A$2:$B$409,2,TRUE),0)</f>
        <v>0</v>
      </c>
    </row>
    <row r="2211" spans="1:15" x14ac:dyDescent="0.3">
      <c r="A2211" t="s">
        <v>208</v>
      </c>
      <c r="B2211" s="1">
        <v>42410</v>
      </c>
      <c r="C2211">
        <v>2.5474100000000002</v>
      </c>
      <c r="D2211">
        <f t="shared" si="572"/>
        <v>5.9772845563139936E-2</v>
      </c>
      <c r="E2211">
        <v>5.5891466120000004</v>
      </c>
      <c r="F2211">
        <f t="shared" si="573"/>
        <v>0.13114465173208192</v>
      </c>
      <c r="G2211">
        <v>30.4</v>
      </c>
      <c r="H2211">
        <f t="shared" si="574"/>
        <v>0.71331058020477811</v>
      </c>
      <c r="I2211">
        <v>-0.13037893640142073</v>
      </c>
      <c r="J2211">
        <f t="shared" si="575"/>
        <v>-3.0592327227295822E-3</v>
      </c>
      <c r="K2211">
        <v>1</v>
      </c>
      <c r="L2211">
        <v>2016</v>
      </c>
      <c r="M2211" s="2" t="str">
        <f>VLOOKUP(A2211,Bransje!$A$2:$B$418,2,TRUE)</f>
        <v>Telecommunications Services</v>
      </c>
      <c r="N2211" t="s">
        <v>465</v>
      </c>
      <c r="O2211">
        <f>IFERROR(VLOOKUP(A2211,Størrelse!$A$2:$B$409,2,TRUE),0)</f>
        <v>0</v>
      </c>
    </row>
    <row r="2212" spans="1:15" x14ac:dyDescent="0.3">
      <c r="A2212" t="s">
        <v>208</v>
      </c>
      <c r="B2212" s="1">
        <v>42046</v>
      </c>
      <c r="C2212">
        <v>3.41</v>
      </c>
      <c r="D2212">
        <f t="shared" si="572"/>
        <v>7.3911330049261093E-2</v>
      </c>
      <c r="E2212">
        <v>7.0518812530000003</v>
      </c>
      <c r="F2212">
        <f t="shared" si="573"/>
        <v>0.15284865770049264</v>
      </c>
      <c r="G2212">
        <v>42.618181818181817</v>
      </c>
      <c r="H2212">
        <f t="shared" si="574"/>
        <v>0.92374384236453211</v>
      </c>
      <c r="I2212">
        <v>-8.0393403139010333E-2</v>
      </c>
      <c r="J2212">
        <f t="shared" si="575"/>
        <v>-1.742517112372638E-3</v>
      </c>
      <c r="K2212">
        <v>1</v>
      </c>
      <c r="L2212">
        <v>2015</v>
      </c>
      <c r="M2212" s="2" t="str">
        <f>VLOOKUP(A2212,Bransje!$A$2:$B$418,2,TRUE)</f>
        <v>Telecommunications Services</v>
      </c>
      <c r="N2212" t="s">
        <v>465</v>
      </c>
      <c r="O2212">
        <f>IFERROR(VLOOKUP(A2212,Størrelse!$A$2:$B$409,2,TRUE),0)</f>
        <v>0</v>
      </c>
    </row>
    <row r="2213" spans="1:15" x14ac:dyDescent="0.3">
      <c r="A2213" t="s">
        <v>208</v>
      </c>
      <c r="B2213" s="1">
        <v>41680</v>
      </c>
      <c r="C2213">
        <v>2.5327999999999999</v>
      </c>
      <c r="D2213">
        <f t="shared" si="572"/>
        <v>0.10168175182481751</v>
      </c>
      <c r="E2213">
        <v>7.0597974460000001</v>
      </c>
      <c r="F2213">
        <f t="shared" si="573"/>
        <v>0.28342252520437955</v>
      </c>
      <c r="G2213">
        <v>46.136363636363633</v>
      </c>
      <c r="H2213">
        <f t="shared" si="574"/>
        <v>1.8521897810218977</v>
      </c>
      <c r="I2213">
        <v>-4.7535909464622494E-2</v>
      </c>
      <c r="J2213">
        <f t="shared" si="575"/>
        <v>-1.9083759274118519E-3</v>
      </c>
      <c r="K2213">
        <v>1</v>
      </c>
      <c r="L2213">
        <v>2014</v>
      </c>
      <c r="M2213" s="2" t="str">
        <f>VLOOKUP(A2213,Bransje!$A$2:$B$418,2,TRUE)</f>
        <v>Telecommunications Services</v>
      </c>
      <c r="N2213" t="s">
        <v>465</v>
      </c>
      <c r="O2213">
        <f>IFERROR(VLOOKUP(A2213,Størrelse!$A$2:$B$409,2,TRUE),0)</f>
        <v>0</v>
      </c>
    </row>
    <row r="2214" spans="1:15" x14ac:dyDescent="0.3">
      <c r="A2214" t="s">
        <v>208</v>
      </c>
      <c r="B2214" s="1">
        <v>41316</v>
      </c>
      <c r="C2214">
        <v>1.81</v>
      </c>
      <c r="D2214">
        <f t="shared" si="572"/>
        <v>6.5866084425036386E-2</v>
      </c>
      <c r="E2214">
        <v>0.17119135999999999</v>
      </c>
      <c r="F2214">
        <f t="shared" si="573"/>
        <v>6.2296710334788933E-3</v>
      </c>
      <c r="G2214">
        <v>24.90909090909091</v>
      </c>
      <c r="H2214">
        <f t="shared" si="574"/>
        <v>0.9064443562260156</v>
      </c>
      <c r="I2214">
        <v>-3.9194164920403063E-3</v>
      </c>
      <c r="J2214">
        <f t="shared" si="575"/>
        <v>-1.4262796550365016E-4</v>
      </c>
      <c r="K2214">
        <v>1</v>
      </c>
      <c r="L2214">
        <v>2013</v>
      </c>
      <c r="M2214" s="2" t="str">
        <f>VLOOKUP(A2214,Bransje!$A$2:$B$418,2,TRUE)</f>
        <v>Telecommunications Services</v>
      </c>
      <c r="N2214" t="s">
        <v>465</v>
      </c>
      <c r="O2214">
        <f>IFERROR(VLOOKUP(A2214,Størrelse!$A$2:$B$409,2,TRUE),0)</f>
        <v>0</v>
      </c>
    </row>
    <row r="2215" spans="1:15" x14ac:dyDescent="0.3">
      <c r="A2215" t="s">
        <v>208</v>
      </c>
      <c r="B2215" s="1">
        <v>40948</v>
      </c>
      <c r="C2215">
        <v>1.5778300000000001</v>
      </c>
      <c r="D2215">
        <f t="shared" si="572"/>
        <v>4.8440217694669274E-2</v>
      </c>
      <c r="E2215">
        <v>1.1401864289999999</v>
      </c>
      <c r="F2215">
        <f t="shared" si="573"/>
        <v>3.5004327990510745E-2</v>
      </c>
      <c r="G2215">
        <v>27.48</v>
      </c>
      <c r="H2215">
        <f t="shared" si="574"/>
        <v>0.84365057214624628</v>
      </c>
      <c r="I2215">
        <v>2.1300533658668686E-2</v>
      </c>
      <c r="J2215">
        <f t="shared" si="575"/>
        <v>6.5393767860830469E-4</v>
      </c>
      <c r="K2215">
        <v>1</v>
      </c>
      <c r="L2215">
        <v>2012</v>
      </c>
      <c r="M2215" s="2" t="str">
        <f>VLOOKUP(A2215,Bransje!$A$2:$B$418,2,TRUE)</f>
        <v>Telecommunications Services</v>
      </c>
      <c r="N2215" t="s">
        <v>465</v>
      </c>
      <c r="O2215">
        <f>IFERROR(VLOOKUP(A2215,Størrelse!$A$2:$B$409,2,TRUE),0)</f>
        <v>0</v>
      </c>
    </row>
    <row r="2216" spans="1:15" x14ac:dyDescent="0.3">
      <c r="A2216" t="s">
        <v>208</v>
      </c>
      <c r="B2216" s="1">
        <v>40583</v>
      </c>
      <c r="C2216">
        <v>3.60121</v>
      </c>
      <c r="D2216">
        <f t="shared" si="572"/>
        <v>8.1128635794743442E-2</v>
      </c>
      <c r="E2216">
        <v>2.7428006040000001</v>
      </c>
      <c r="F2216">
        <f t="shared" si="573"/>
        <v>6.1790251404255328E-2</v>
      </c>
      <c r="G2216">
        <v>32.572727272727271</v>
      </c>
      <c r="H2216">
        <f t="shared" si="574"/>
        <v>0.73380361815906248</v>
      </c>
      <c r="I2216">
        <v>-1.1942635260400181E-2</v>
      </c>
      <c r="J2216">
        <f t="shared" si="575"/>
        <v>-2.6904560035945338E-4</v>
      </c>
      <c r="K2216">
        <v>1</v>
      </c>
      <c r="L2216">
        <v>2011</v>
      </c>
      <c r="M2216" s="2" t="str">
        <f>VLOOKUP(A2216,Bransje!$A$2:$B$418,2,TRUE)</f>
        <v>Telecommunications Services</v>
      </c>
      <c r="N2216" t="s">
        <v>465</v>
      </c>
      <c r="O2216">
        <f>IFERROR(VLOOKUP(A2216,Størrelse!$A$2:$B$409,2,TRUE),0)</f>
        <v>0</v>
      </c>
    </row>
    <row r="2217" spans="1:15" x14ac:dyDescent="0.3">
      <c r="A2217" t="s">
        <v>208</v>
      </c>
      <c r="B2217" s="1">
        <v>40219</v>
      </c>
      <c r="C2217">
        <v>3.29461</v>
      </c>
      <c r="D2217">
        <f t="shared" si="572"/>
        <v>0.14767413715822503</v>
      </c>
      <c r="E2217">
        <v>6.5379868280000002</v>
      </c>
      <c r="F2217">
        <f t="shared" si="573"/>
        <v>0.29305185244285076</v>
      </c>
      <c r="G2217">
        <v>44.388888888888886</v>
      </c>
      <c r="H2217">
        <f t="shared" si="574"/>
        <v>1.9896409183724288</v>
      </c>
      <c r="I2217">
        <v>-6.7600308372945395E-2</v>
      </c>
      <c r="J2217">
        <f t="shared" si="575"/>
        <v>-3.0300451982494575E-3</v>
      </c>
      <c r="K2217">
        <v>1</v>
      </c>
      <c r="L2217">
        <v>2010</v>
      </c>
      <c r="M2217" s="2" t="str">
        <f>VLOOKUP(A2217,Bransje!$A$2:$B$418,2,TRUE)</f>
        <v>Telecommunications Services</v>
      </c>
      <c r="N2217" t="s">
        <v>465</v>
      </c>
      <c r="O2217">
        <f>IFERROR(VLOOKUP(A2217,Størrelse!$A$2:$B$409,2,TRUE),0)</f>
        <v>0</v>
      </c>
    </row>
    <row r="2218" spans="1:15" x14ac:dyDescent="0.3">
      <c r="A2218" t="s">
        <v>208</v>
      </c>
      <c r="B2218" s="1">
        <v>39855</v>
      </c>
      <c r="C2218">
        <v>3.2067899999999998</v>
      </c>
      <c r="D2218">
        <f t="shared" si="572"/>
        <v>0.23256333601933921</v>
      </c>
      <c r="E2218">
        <v>6.0584089140000001</v>
      </c>
      <c r="F2218">
        <f t="shared" si="573"/>
        <v>0.43936889787268329</v>
      </c>
      <c r="G2218">
        <v>22.31</v>
      </c>
      <c r="H2218">
        <f t="shared" si="574"/>
        <v>1.6179693795326349</v>
      </c>
      <c r="I2218">
        <v>-3.5516178915693364E-2</v>
      </c>
      <c r="J2218">
        <f t="shared" si="575"/>
        <v>-2.5757099938859005E-3</v>
      </c>
      <c r="K2218">
        <v>1</v>
      </c>
      <c r="L2218">
        <v>2009</v>
      </c>
      <c r="M2218" s="2" t="str">
        <f>VLOOKUP(A2218,Bransje!$A$2:$B$418,2,TRUE)</f>
        <v>Telecommunications Services</v>
      </c>
      <c r="N2218" t="s">
        <v>465</v>
      </c>
      <c r="O2218">
        <f>IFERROR(VLOOKUP(A2218,Størrelse!$A$2:$B$409,2,TRUE),0)</f>
        <v>0</v>
      </c>
    </row>
    <row r="2219" spans="1:15" x14ac:dyDescent="0.3">
      <c r="A2219" t="s">
        <v>208</v>
      </c>
      <c r="B2219" s="1">
        <v>39489</v>
      </c>
      <c r="C2219">
        <v>0.39334000000000002</v>
      </c>
      <c r="D2219">
        <f t="shared" si="572"/>
        <v>2.005906351414001E-2</v>
      </c>
      <c r="E2219">
        <v>2.9976682729999999</v>
      </c>
      <c r="F2219">
        <f t="shared" si="573"/>
        <v>0.15287135374594343</v>
      </c>
      <c r="G2219">
        <v>13.78888888888889</v>
      </c>
      <c r="H2219">
        <f t="shared" si="574"/>
        <v>0.7031885849688353</v>
      </c>
      <c r="I2219">
        <v>7.1962101904664233E-2</v>
      </c>
      <c r="J2219">
        <f t="shared" si="575"/>
        <v>3.6698336622684588E-3</v>
      </c>
      <c r="K2219">
        <v>1</v>
      </c>
      <c r="L2219">
        <v>2008</v>
      </c>
      <c r="M2219" s="2" t="str">
        <f>VLOOKUP(A2219,Bransje!$A$2:$B$418,2,TRUE)</f>
        <v>Telecommunications Services</v>
      </c>
      <c r="N2219" t="s">
        <v>465</v>
      </c>
      <c r="O2219">
        <f>IFERROR(VLOOKUP(A2219,Størrelse!$A$2:$B$409,2,TRUE),0)</f>
        <v>0</v>
      </c>
    </row>
    <row r="2220" spans="1:15" x14ac:dyDescent="0.3">
      <c r="A2220" t="s">
        <v>208</v>
      </c>
      <c r="B2220" s="1">
        <v>39121</v>
      </c>
      <c r="C2220">
        <v>-0.77866000000000002</v>
      </c>
      <c r="D2220">
        <f t="shared" si="572"/>
        <v>-2.5199352750809062E-2</v>
      </c>
      <c r="E2220">
        <v>2.6325626099999999</v>
      </c>
      <c r="F2220">
        <f t="shared" si="573"/>
        <v>8.5196200970873784E-2</v>
      </c>
      <c r="G2220">
        <v>19.609090909090909</v>
      </c>
      <c r="H2220">
        <f t="shared" si="574"/>
        <v>0.63459841129744043</v>
      </c>
      <c r="I2220">
        <v>-0.1509521013474785</v>
      </c>
      <c r="J2220">
        <f t="shared" si="575"/>
        <v>-4.8851812733811811E-3</v>
      </c>
      <c r="K2220">
        <v>1</v>
      </c>
      <c r="L2220">
        <v>2007</v>
      </c>
      <c r="M2220" s="2" t="str">
        <f>VLOOKUP(A2220,Bransje!$A$2:$B$418,2,TRUE)</f>
        <v>Telecommunications Services</v>
      </c>
      <c r="N2220" t="s">
        <v>465</v>
      </c>
      <c r="O2220">
        <f>IFERROR(VLOOKUP(A2220,Størrelse!$A$2:$B$409,2,TRUE),0)</f>
        <v>0</v>
      </c>
    </row>
    <row r="2221" spans="1:15" x14ac:dyDescent="0.3">
      <c r="A2221" t="s">
        <v>208</v>
      </c>
      <c r="B2221" s="1">
        <v>38804</v>
      </c>
      <c r="C2221">
        <v>0.18271999999999999</v>
      </c>
      <c r="D2221">
        <f t="shared" si="572"/>
        <v>8.4986046511627902E-3</v>
      </c>
      <c r="E2221">
        <v>2.4001273740000002</v>
      </c>
      <c r="F2221">
        <f t="shared" si="573"/>
        <v>0.11163383134883721</v>
      </c>
      <c r="G2221">
        <v>30.9</v>
      </c>
      <c r="H2221">
        <f t="shared" si="574"/>
        <v>1.4372093023255814</v>
      </c>
      <c r="I2221">
        <v>1.8433179723502668E-3</v>
      </c>
      <c r="J2221">
        <f t="shared" si="575"/>
        <v>8.5735719644198458E-5</v>
      </c>
      <c r="K2221">
        <v>1</v>
      </c>
      <c r="L2221">
        <v>2006</v>
      </c>
      <c r="M2221" s="2" t="str">
        <f>VLOOKUP(A2221,Bransje!$A$2:$B$418,2,TRUE)</f>
        <v>Telecommunications Services</v>
      </c>
      <c r="N2221" t="s">
        <v>465</v>
      </c>
      <c r="O2221">
        <f>IFERROR(VLOOKUP(A2221,Størrelse!$A$2:$B$409,2,TRUE),0)</f>
        <v>0</v>
      </c>
    </row>
    <row r="2222" spans="1:15" x14ac:dyDescent="0.3">
      <c r="A2222" t="s">
        <v>208</v>
      </c>
      <c r="B2222" s="1">
        <v>38490</v>
      </c>
      <c r="C2222">
        <v>-0.62785000000000002</v>
      </c>
      <c r="D2222" t="e">
        <f t="shared" si="572"/>
        <v>#DIV/0!</v>
      </c>
      <c r="E2222">
        <v>1.374742165</v>
      </c>
      <c r="F2222" t="e">
        <f t="shared" si="573"/>
        <v>#DIV/0!</v>
      </c>
      <c r="G2222">
        <v>21.5</v>
      </c>
      <c r="H2222" t="e">
        <f t="shared" si="574"/>
        <v>#DIV/0!</v>
      </c>
      <c r="I2222">
        <v>0.1017598343685302</v>
      </c>
      <c r="J2222" t="e">
        <f t="shared" si="575"/>
        <v>#DIV/0!</v>
      </c>
      <c r="K2222">
        <v>1</v>
      </c>
      <c r="L2222">
        <v>2005</v>
      </c>
      <c r="M2222" s="2" t="str">
        <f>VLOOKUP(A2222,Bransje!$A$2:$B$418,2,TRUE)</f>
        <v>Telecommunications Services</v>
      </c>
      <c r="N2222" t="s">
        <v>465</v>
      </c>
      <c r="O2222">
        <f>IFERROR(VLOOKUP(A2222,Størrelse!$A$2:$B$409,2,TRUE),0)</f>
        <v>0</v>
      </c>
    </row>
    <row r="2223" spans="1:15" x14ac:dyDescent="0.3">
      <c r="A2223" t="s">
        <v>208</v>
      </c>
      <c r="B2223" s="1">
        <v>38119</v>
      </c>
      <c r="C2223">
        <v>-9.1359999999999997E-2</v>
      </c>
      <c r="D2223" t="e">
        <f>C2223/#REF!</f>
        <v>#REF!</v>
      </c>
      <c r="E2223" t="s">
        <v>13</v>
      </c>
      <c r="F2223" t="e">
        <f>E2223/#REF!</f>
        <v>#VALUE!</v>
      </c>
      <c r="G2223" t="e">
        <v>#DIV/0!</v>
      </c>
      <c r="H2223" t="e">
        <f>G2223/#REF!</f>
        <v>#DIV/0!</v>
      </c>
      <c r="I2223">
        <v>0</v>
      </c>
      <c r="J2223" t="e">
        <f>+I2223/#REF!</f>
        <v>#REF!</v>
      </c>
      <c r="K2223">
        <v>0</v>
      </c>
      <c r="L2223">
        <v>2004</v>
      </c>
      <c r="M2223" s="2" t="str">
        <f>VLOOKUP(A2223,Bransje!$A$2:$B$418,2,TRUE)</f>
        <v>Telecommunications Services</v>
      </c>
      <c r="N2223" t="s">
        <v>465</v>
      </c>
      <c r="O2223">
        <f>IFERROR(VLOOKUP(A2223,Størrelse!$A$2:$B$409,2,TRUE),0)</f>
        <v>0</v>
      </c>
    </row>
    <row r="2224" spans="1:15" x14ac:dyDescent="0.3">
      <c r="A2224" t="s">
        <v>209</v>
      </c>
      <c r="B2224" s="1">
        <v>41332</v>
      </c>
      <c r="C2224">
        <v>3.5265599999999999</v>
      </c>
      <c r="D2224">
        <f t="shared" ref="D2224:D2229" si="576">C2224/G2225</f>
        <v>15.33286956521739</v>
      </c>
      <c r="E2224">
        <v>3.8215825000000002E-2</v>
      </c>
      <c r="F2224">
        <f t="shared" ref="F2224:F2229" si="577">E2224/G2225</f>
        <v>0.16615576086956521</v>
      </c>
      <c r="G2224">
        <v>0.19090909090909089</v>
      </c>
      <c r="H2224">
        <f t="shared" ref="H2224:H2229" si="578">G2224/G2225</f>
        <v>0.83003952569169948</v>
      </c>
      <c r="I2224">
        <v>-0.21696329813976845</v>
      </c>
      <c r="J2224">
        <f t="shared" ref="J2224:J2229" si="579">+I2224/G2225</f>
        <v>-0.94331868756421056</v>
      </c>
      <c r="K2224">
        <v>1</v>
      </c>
      <c r="L2224">
        <v>2013</v>
      </c>
      <c r="M2224" s="2" t="str">
        <f>VLOOKUP(A2224,Bransje!$A$2:$B$418,2,TRUE)</f>
        <v>Energy - Fossil Fuels</v>
      </c>
      <c r="N2224" t="s">
        <v>462</v>
      </c>
      <c r="O2224">
        <f>IFERROR(VLOOKUP(A2224,Størrelse!$A$2:$B$409,2,TRUE),0)</f>
        <v>0</v>
      </c>
    </row>
    <row r="2225" spans="1:15" x14ac:dyDescent="0.3">
      <c r="A2225" t="s">
        <v>209</v>
      </c>
      <c r="B2225" s="1">
        <v>40967</v>
      </c>
      <c r="C2225">
        <v>-3.7530000000000001E-2</v>
      </c>
      <c r="D2225">
        <f t="shared" si="576"/>
        <v>-8.2786764705882365E-2</v>
      </c>
      <c r="E2225">
        <v>-3.491603542</v>
      </c>
      <c r="F2225">
        <f t="shared" si="577"/>
        <v>-7.7020666367647062</v>
      </c>
      <c r="G2225">
        <v>0.23</v>
      </c>
      <c r="H2225">
        <f t="shared" si="578"/>
        <v>0.50735294117647067</v>
      </c>
      <c r="I2225">
        <v>0.29748283752860405</v>
      </c>
      <c r="J2225">
        <f t="shared" si="579"/>
        <v>0.65621214160721486</v>
      </c>
      <c r="K2225">
        <v>1</v>
      </c>
      <c r="L2225">
        <v>2012</v>
      </c>
      <c r="M2225" s="2" t="str">
        <f>VLOOKUP(A2225,Bransje!$A$2:$B$418,2,TRUE)</f>
        <v>Energy - Fossil Fuels</v>
      </c>
      <c r="N2225" t="s">
        <v>462</v>
      </c>
      <c r="O2225">
        <f>IFERROR(VLOOKUP(A2225,Størrelse!$A$2:$B$409,2,TRUE),0)</f>
        <v>0</v>
      </c>
    </row>
    <row r="2226" spans="1:15" x14ac:dyDescent="0.3">
      <c r="A2226" t="s">
        <v>209</v>
      </c>
      <c r="B2226" s="1">
        <v>40597</v>
      </c>
      <c r="C2226">
        <v>-9.0709999999999999E-2</v>
      </c>
      <c r="D2226">
        <f t="shared" si="576"/>
        <v>-0.18193982808022921</v>
      </c>
      <c r="E2226">
        <v>-3.450500533</v>
      </c>
      <c r="F2226">
        <f t="shared" si="577"/>
        <v>-6.9207747080229218</v>
      </c>
      <c r="G2226">
        <v>0.45333333333333331</v>
      </c>
      <c r="H2226">
        <f t="shared" si="578"/>
        <v>0.90926456542502376</v>
      </c>
      <c r="I2226">
        <v>-3.1934338952972707E-2</v>
      </c>
      <c r="J2226">
        <f t="shared" si="579"/>
        <v>-6.4051682713698835E-2</v>
      </c>
      <c r="K2226">
        <v>1</v>
      </c>
      <c r="L2226">
        <v>2011</v>
      </c>
      <c r="M2226" s="2" t="str">
        <f>VLOOKUP(A2226,Bransje!$A$2:$B$418,2,TRUE)</f>
        <v>Energy - Fossil Fuels</v>
      </c>
      <c r="N2226" t="s">
        <v>462</v>
      </c>
      <c r="O2226">
        <f>IFERROR(VLOOKUP(A2226,Størrelse!$A$2:$B$409,2,TRUE),0)</f>
        <v>0</v>
      </c>
    </row>
    <row r="2227" spans="1:15" x14ac:dyDescent="0.3">
      <c r="A2227" t="s">
        <v>209</v>
      </c>
      <c r="B2227" s="1">
        <v>40295</v>
      </c>
      <c r="C2227">
        <v>-8.6237600000000008</v>
      </c>
      <c r="D2227">
        <f t="shared" si="576"/>
        <v>-3.1768707300736776</v>
      </c>
      <c r="E2227">
        <v>-3.3613652709999999</v>
      </c>
      <c r="F2227">
        <f t="shared" si="577"/>
        <v>-1.238279235800402</v>
      </c>
      <c r="G2227">
        <v>0.49857142857142861</v>
      </c>
      <c r="H2227">
        <f t="shared" si="578"/>
        <v>0.18366663477179221</v>
      </c>
      <c r="I2227">
        <v>0.46684171417265963</v>
      </c>
      <c r="J2227">
        <f t="shared" si="579"/>
        <v>0.17197785853647876</v>
      </c>
      <c r="K2227">
        <v>1</v>
      </c>
      <c r="L2227">
        <v>2010</v>
      </c>
      <c r="M2227" s="2" t="str">
        <f>VLOOKUP(A2227,Bransje!$A$2:$B$418,2,TRUE)</f>
        <v>Energy - Fossil Fuels</v>
      </c>
      <c r="N2227" t="s">
        <v>462</v>
      </c>
      <c r="O2227">
        <f>IFERROR(VLOOKUP(A2227,Størrelse!$A$2:$B$409,2,TRUE),0)</f>
        <v>0</v>
      </c>
    </row>
    <row r="2228" spans="1:15" x14ac:dyDescent="0.3">
      <c r="A2228" t="s">
        <v>209</v>
      </c>
      <c r="B2228" s="1">
        <v>39868</v>
      </c>
      <c r="C2228">
        <v>-5.0281900000000004</v>
      </c>
      <c r="D2228">
        <f t="shared" si="576"/>
        <v>-8.0913402298850579E-2</v>
      </c>
      <c r="E2228">
        <v>5.2531010990000002</v>
      </c>
      <c r="F2228">
        <f t="shared" si="577"/>
        <v>8.4532661363218395E-2</v>
      </c>
      <c r="G2228">
        <v>2.7145454545454544</v>
      </c>
      <c r="H2228">
        <f t="shared" si="578"/>
        <v>4.3682340647857885E-2</v>
      </c>
      <c r="I2228">
        <v>-0.28408378773333465</v>
      </c>
      <c r="J2228">
        <f t="shared" si="579"/>
        <v>-4.5714632508812468E-3</v>
      </c>
      <c r="K2228">
        <v>1</v>
      </c>
      <c r="L2228">
        <v>2009</v>
      </c>
      <c r="M2228" s="2" t="str">
        <f>VLOOKUP(A2228,Bransje!$A$2:$B$418,2,TRUE)</f>
        <v>Energy - Fossil Fuels</v>
      </c>
      <c r="N2228" t="s">
        <v>462</v>
      </c>
      <c r="O2228">
        <f>IFERROR(VLOOKUP(A2228,Størrelse!$A$2:$B$409,2,TRUE),0)</f>
        <v>0</v>
      </c>
    </row>
    <row r="2229" spans="1:15" x14ac:dyDescent="0.3">
      <c r="A2229" t="s">
        <v>209</v>
      </c>
      <c r="B2229" s="1">
        <v>39470</v>
      </c>
      <c r="C2229">
        <v>-9.9349999999999994E-2</v>
      </c>
      <c r="D2229" t="e">
        <f t="shared" si="576"/>
        <v>#DIV/0!</v>
      </c>
      <c r="E2229">
        <v>11.343982704</v>
      </c>
      <c r="F2229" t="e">
        <f t="shared" si="577"/>
        <v>#DIV/0!</v>
      </c>
      <c r="G2229">
        <v>62.142857142857146</v>
      </c>
      <c r="H2229" t="e">
        <f t="shared" si="578"/>
        <v>#DIV/0!</v>
      </c>
      <c r="I2229">
        <v>5.5359776064760391E-2</v>
      </c>
      <c r="J2229" t="e">
        <f t="shared" si="579"/>
        <v>#DIV/0!</v>
      </c>
      <c r="K2229">
        <v>1</v>
      </c>
      <c r="L2229">
        <v>2008</v>
      </c>
      <c r="M2229" s="2" t="str">
        <f>VLOOKUP(A2229,Bransje!$A$2:$B$418,2,TRUE)</f>
        <v>Energy - Fossil Fuels</v>
      </c>
      <c r="N2229" t="s">
        <v>462</v>
      </c>
      <c r="O2229">
        <f>IFERROR(VLOOKUP(A2229,Størrelse!$A$2:$B$409,2,TRUE),0)</f>
        <v>0</v>
      </c>
    </row>
    <row r="2230" spans="1:15" x14ac:dyDescent="0.3">
      <c r="A2230" t="s">
        <v>209</v>
      </c>
      <c r="B2230" s="1">
        <v>39100</v>
      </c>
      <c r="C2230">
        <v>-8.0999999999999996E-4</v>
      </c>
      <c r="D2230" t="e">
        <f>C2230/#REF!</f>
        <v>#REF!</v>
      </c>
      <c r="E2230" t="s">
        <v>13</v>
      </c>
      <c r="F2230" t="e">
        <f>E2230/#REF!</f>
        <v>#VALUE!</v>
      </c>
      <c r="G2230" t="e">
        <v>#DIV/0!</v>
      </c>
      <c r="H2230" t="e">
        <f>G2230/#REF!</f>
        <v>#DIV/0!</v>
      </c>
      <c r="I2230">
        <v>0</v>
      </c>
      <c r="J2230" t="e">
        <f>+I2230/#REF!</f>
        <v>#REF!</v>
      </c>
      <c r="K2230">
        <v>1</v>
      </c>
      <c r="L2230">
        <v>2007</v>
      </c>
      <c r="M2230" s="2" t="str">
        <f>VLOOKUP(A2230,Bransje!$A$2:$B$418,2,TRUE)</f>
        <v>Energy - Fossil Fuels</v>
      </c>
      <c r="N2230" t="s">
        <v>462</v>
      </c>
      <c r="O2230">
        <f>IFERROR(VLOOKUP(A2230,Størrelse!$A$2:$B$409,2,TRUE),0)</f>
        <v>0</v>
      </c>
    </row>
    <row r="2231" spans="1:15" x14ac:dyDescent="0.3">
      <c r="A2231" t="s">
        <v>210</v>
      </c>
      <c r="B2231" s="1">
        <v>37679</v>
      </c>
      <c r="C2231">
        <v>-0.10439</v>
      </c>
      <c r="D2231">
        <f>C2231/G2232</f>
        <v>-0.16482631578947368</v>
      </c>
      <c r="E2231">
        <v>3.0313315E-2</v>
      </c>
      <c r="F2231">
        <f>E2231/G2232</f>
        <v>4.7863128947368425E-2</v>
      </c>
      <c r="G2231" t="e">
        <v>#DIV/0!</v>
      </c>
      <c r="H2231" t="e">
        <f>G2231/G2232</f>
        <v>#DIV/0!</v>
      </c>
      <c r="I2231">
        <v>0</v>
      </c>
      <c r="J2231">
        <f>+I2231/G2232</f>
        <v>0</v>
      </c>
      <c r="K2231">
        <v>0</v>
      </c>
      <c r="L2231">
        <v>2003</v>
      </c>
      <c r="M2231" s="2" t="str">
        <f>VLOOKUP(A2231,Bransje!$A$2:$B$418,2,TRUE)</f>
        <v>Cyclical Consumer Products</v>
      </c>
      <c r="N2231" t="s">
        <v>460</v>
      </c>
      <c r="O2231">
        <f>IFERROR(VLOOKUP(A2231,Størrelse!$A$2:$B$409,2,TRUE),0)</f>
        <v>0</v>
      </c>
    </row>
    <row r="2232" spans="1:15" x14ac:dyDescent="0.3">
      <c r="A2232" t="s">
        <v>210</v>
      </c>
      <c r="B2232" s="1">
        <v>37355</v>
      </c>
      <c r="C2232">
        <v>-0.25589000000000001</v>
      </c>
      <c r="D2232">
        <f>C2232/G2233</f>
        <v>-0.42148133336276189</v>
      </c>
      <c r="E2232">
        <v>0.27071716699999998</v>
      </c>
      <c r="F2232">
        <f>E2232/G2233</f>
        <v>0.44590344488393241</v>
      </c>
      <c r="G2232">
        <v>0.6333333333333333</v>
      </c>
      <c r="H2232">
        <f>G2232/G2233</f>
        <v>1.0431754964883968</v>
      </c>
      <c r="I2232">
        <v>0.16666666666666674</v>
      </c>
      <c r="J2232">
        <f>+I2232/G2233</f>
        <v>0.27451986749694662</v>
      </c>
      <c r="K2232">
        <v>0</v>
      </c>
      <c r="L2232">
        <v>2002</v>
      </c>
      <c r="M2232" s="2" t="str">
        <f>VLOOKUP(A2232,Bransje!$A$2:$B$418,2,TRUE)</f>
        <v>Cyclical Consumer Products</v>
      </c>
      <c r="N2232" t="s">
        <v>460</v>
      </c>
      <c r="O2232">
        <f>IFERROR(VLOOKUP(A2232,Størrelse!$A$2:$B$409,2,TRUE),0)</f>
        <v>0</v>
      </c>
    </row>
    <row r="2233" spans="1:15" x14ac:dyDescent="0.3">
      <c r="A2233" t="s">
        <v>210</v>
      </c>
      <c r="B2233" s="1">
        <v>36978</v>
      </c>
      <c r="C2233">
        <v>-1.06193</v>
      </c>
      <c r="D2233">
        <f>C2233/G2234</f>
        <v>-0.47932754909306186</v>
      </c>
      <c r="E2233">
        <v>-0.121602248</v>
      </c>
      <c r="F2233">
        <f>E2233/G2234</f>
        <v>-5.4888088196064409E-2</v>
      </c>
      <c r="G2233">
        <v>0.60712060000000001</v>
      </c>
      <c r="H2233">
        <f>G2233/G2234</f>
        <v>0.27403842927679711</v>
      </c>
      <c r="I2233">
        <v>0.33377871040373608</v>
      </c>
      <c r="J2233">
        <f>+I2233/G2234</f>
        <v>0.15065901820013153</v>
      </c>
      <c r="K2233">
        <v>0</v>
      </c>
      <c r="L2233">
        <v>2001</v>
      </c>
      <c r="M2233" s="2" t="str">
        <f>VLOOKUP(A2233,Bransje!$A$2:$B$418,2,TRUE)</f>
        <v>Cyclical Consumer Products</v>
      </c>
      <c r="N2233" t="s">
        <v>460</v>
      </c>
      <c r="O2233">
        <f>IFERROR(VLOOKUP(A2233,Størrelse!$A$2:$B$409,2,TRUE),0)</f>
        <v>0</v>
      </c>
    </row>
    <row r="2234" spans="1:15" x14ac:dyDescent="0.3">
      <c r="A2234" t="s">
        <v>210</v>
      </c>
      <c r="B2234" s="1">
        <v>36613</v>
      </c>
      <c r="C2234">
        <v>-0.30256</v>
      </c>
      <c r="D2234">
        <f>C2234/G2235</f>
        <v>-0.16981897544993868</v>
      </c>
      <c r="E2234">
        <v>0.94354517900000001</v>
      </c>
      <c r="F2234">
        <f>E2234/G2235</f>
        <v>0.52958710863468073</v>
      </c>
      <c r="G2234">
        <v>2.2154578888888889</v>
      </c>
      <c r="H2234">
        <f>G2234/G2235</f>
        <v>1.243478281476716</v>
      </c>
      <c r="I2234">
        <v>0.14696892418991403</v>
      </c>
      <c r="J2234">
        <f>+I2234/G2235</f>
        <v>8.2489794185982651E-2</v>
      </c>
      <c r="K2234">
        <v>0</v>
      </c>
      <c r="L2234">
        <v>2000</v>
      </c>
      <c r="M2234" s="2" t="str">
        <f>VLOOKUP(A2234,Bransje!$A$2:$B$418,2,TRUE)</f>
        <v>Cyclical Consumer Products</v>
      </c>
      <c r="N2234" t="s">
        <v>460</v>
      </c>
      <c r="O2234">
        <f>IFERROR(VLOOKUP(A2234,Størrelse!$A$2:$B$409,2,TRUE),0)</f>
        <v>0</v>
      </c>
    </row>
    <row r="2235" spans="1:15" x14ac:dyDescent="0.3">
      <c r="A2235" t="s">
        <v>210</v>
      </c>
      <c r="B2235" s="1">
        <v>36265</v>
      </c>
      <c r="C2235">
        <v>-0.87334999999999996</v>
      </c>
      <c r="D2235">
        <f>C2235/G2236</f>
        <v>-0.16399029596554016</v>
      </c>
      <c r="E2235">
        <v>1.1372505959999999</v>
      </c>
      <c r="F2235">
        <f>E2235/G2236</f>
        <v>0.21354332378201973</v>
      </c>
      <c r="G2235">
        <v>1.7816619090909092</v>
      </c>
      <c r="H2235">
        <f>G2235/G2236</f>
        <v>0.33454544430336924</v>
      </c>
      <c r="I2235">
        <v>0.27206392215275144</v>
      </c>
      <c r="J2235">
        <f>+I2235/G2236</f>
        <v>5.1085868340728674E-2</v>
      </c>
      <c r="K2235">
        <v>0</v>
      </c>
      <c r="L2235">
        <v>1999</v>
      </c>
      <c r="M2235" s="2" t="str">
        <f>VLOOKUP(A2235,Bransje!$A$2:$B$418,2,TRUE)</f>
        <v>Cyclical Consumer Products</v>
      </c>
      <c r="N2235" t="s">
        <v>460</v>
      </c>
      <c r="O2235">
        <f>IFERROR(VLOOKUP(A2235,Størrelse!$A$2:$B$409,2,TRUE),0)</f>
        <v>0</v>
      </c>
    </row>
    <row r="2236" spans="1:15" x14ac:dyDescent="0.3">
      <c r="A2236" t="s">
        <v>210</v>
      </c>
      <c r="B2236" s="1">
        <v>35899</v>
      </c>
      <c r="C2236">
        <v>-6.0898399999999997</v>
      </c>
      <c r="D2236" t="e">
        <f>C2236/#REF!</f>
        <v>#REF!</v>
      </c>
      <c r="E2236">
        <v>0.94312704800000002</v>
      </c>
      <c r="F2236" t="e">
        <f>E2236/#REF!</f>
        <v>#REF!</v>
      </c>
      <c r="G2236">
        <v>5.3256199999999998</v>
      </c>
      <c r="H2236" t="e">
        <f>G2236/#REF!</f>
        <v>#REF!</v>
      </c>
      <c r="I2236">
        <v>0</v>
      </c>
      <c r="J2236" t="e">
        <f>+I2236/#REF!</f>
        <v>#REF!</v>
      </c>
      <c r="K2236">
        <v>0</v>
      </c>
      <c r="L2236">
        <v>1998</v>
      </c>
      <c r="M2236" s="2" t="str">
        <f>VLOOKUP(A2236,Bransje!$A$2:$B$418,2,TRUE)</f>
        <v>Cyclical Consumer Products</v>
      </c>
      <c r="N2236" t="s">
        <v>460</v>
      </c>
      <c r="O2236">
        <f>IFERROR(VLOOKUP(A2236,Størrelse!$A$2:$B$409,2,TRUE),0)</f>
        <v>0</v>
      </c>
    </row>
    <row r="2237" spans="1:15" x14ac:dyDescent="0.3">
      <c r="A2237" t="s">
        <v>211</v>
      </c>
      <c r="B2237" s="1">
        <v>43166</v>
      </c>
      <c r="C2237">
        <v>0</v>
      </c>
      <c r="D2237" t="e">
        <f t="shared" ref="D2237:D2252" si="580">C2237/G2238</f>
        <v>#DIV/0!</v>
      </c>
      <c r="E2237">
        <v>29.718078546000001</v>
      </c>
      <c r="F2237" t="e">
        <f t="shared" ref="F2237:F2252" si="581">E2237/G2238</f>
        <v>#DIV/0!</v>
      </c>
      <c r="G2237" t="e">
        <v>#DIV/0!</v>
      </c>
      <c r="H2237" t="e">
        <f t="shared" ref="H2237:H2252" si="582">G2237/G2238</f>
        <v>#DIV/0!</v>
      </c>
      <c r="I2237">
        <v>0</v>
      </c>
      <c r="J2237" t="e">
        <f t="shared" ref="J2237:J2252" si="583">+I2237/G2238</f>
        <v>#DIV/0!</v>
      </c>
      <c r="K2237">
        <v>1</v>
      </c>
      <c r="L2237">
        <v>2018</v>
      </c>
      <c r="M2237" s="2" t="str">
        <f>VLOOKUP(A2237,Bransje!$A$2:$B$418,2,TRUE)</f>
        <v>Pharmaceuticals &amp; Medical Research</v>
      </c>
      <c r="N2237" t="s">
        <v>463</v>
      </c>
      <c r="O2237">
        <f>IFERROR(VLOOKUP(A2237,Størrelse!$A$2:$B$409,2,TRUE),0)</f>
        <v>0</v>
      </c>
    </row>
    <row r="2238" spans="1:15" x14ac:dyDescent="0.3">
      <c r="A2238" t="s">
        <v>211</v>
      </c>
      <c r="B2238" s="1">
        <v>42907</v>
      </c>
      <c r="C2238">
        <v>11.522270000000001</v>
      </c>
      <c r="D2238" t="e">
        <f t="shared" si="580"/>
        <v>#DIV/0!</v>
      </c>
      <c r="E2238">
        <v>29.718078546000001</v>
      </c>
      <c r="F2238" t="e">
        <f t="shared" si="581"/>
        <v>#DIV/0!</v>
      </c>
      <c r="G2238" t="e">
        <v>#DIV/0!</v>
      </c>
      <c r="H2238" t="e">
        <f t="shared" si="582"/>
        <v>#DIV/0!</v>
      </c>
      <c r="I2238">
        <v>0</v>
      </c>
      <c r="J2238" t="e">
        <f t="shared" si="583"/>
        <v>#DIV/0!</v>
      </c>
      <c r="K2238">
        <v>1</v>
      </c>
      <c r="L2238">
        <v>2017</v>
      </c>
      <c r="M2238" s="2" t="str">
        <f>VLOOKUP(A2238,Bransje!$A$2:$B$418,2,TRUE)</f>
        <v>Pharmaceuticals &amp; Medical Research</v>
      </c>
      <c r="N2238" t="s">
        <v>463</v>
      </c>
      <c r="O2238">
        <f>IFERROR(VLOOKUP(A2238,Størrelse!$A$2:$B$409,2,TRUE),0)</f>
        <v>0</v>
      </c>
    </row>
    <row r="2239" spans="1:15" x14ac:dyDescent="0.3">
      <c r="A2239" t="s">
        <v>211</v>
      </c>
      <c r="B2239" s="1">
        <v>42517</v>
      </c>
      <c r="C2239">
        <v>5.1285600000000002</v>
      </c>
      <c r="D2239" t="e">
        <f t="shared" si="580"/>
        <v>#DIV/0!</v>
      </c>
      <c r="E2239">
        <v>18.252266058</v>
      </c>
      <c r="F2239" t="e">
        <f t="shared" si="581"/>
        <v>#DIV/0!</v>
      </c>
      <c r="G2239" t="e">
        <v>#DIV/0!</v>
      </c>
      <c r="H2239" t="e">
        <f t="shared" si="582"/>
        <v>#DIV/0!</v>
      </c>
      <c r="I2239">
        <v>0</v>
      </c>
      <c r="J2239" t="e">
        <f t="shared" si="583"/>
        <v>#DIV/0!</v>
      </c>
      <c r="K2239">
        <v>1</v>
      </c>
      <c r="L2239">
        <v>2016</v>
      </c>
      <c r="M2239" s="2" t="str">
        <f>VLOOKUP(A2239,Bransje!$A$2:$B$418,2,TRUE)</f>
        <v>Pharmaceuticals &amp; Medical Research</v>
      </c>
      <c r="N2239" t="s">
        <v>463</v>
      </c>
      <c r="O2239">
        <f>IFERROR(VLOOKUP(A2239,Størrelse!$A$2:$B$409,2,TRUE),0)</f>
        <v>0</v>
      </c>
    </row>
    <row r="2240" spans="1:15" x14ac:dyDescent="0.3">
      <c r="A2240" t="s">
        <v>211</v>
      </c>
      <c r="B2240" s="1">
        <v>42151</v>
      </c>
      <c r="C2240">
        <v>2.8068399999999998</v>
      </c>
      <c r="D2240" t="e">
        <f t="shared" si="580"/>
        <v>#DIV/0!</v>
      </c>
      <c r="E2240">
        <v>12.780017129999999</v>
      </c>
      <c r="F2240" t="e">
        <f t="shared" si="581"/>
        <v>#DIV/0!</v>
      </c>
      <c r="G2240" t="e">
        <v>#DIV/0!</v>
      </c>
      <c r="H2240" t="e">
        <f t="shared" si="582"/>
        <v>#DIV/0!</v>
      </c>
      <c r="I2240">
        <v>0</v>
      </c>
      <c r="J2240" t="e">
        <f t="shared" si="583"/>
        <v>#DIV/0!</v>
      </c>
      <c r="K2240">
        <v>1</v>
      </c>
      <c r="L2240">
        <v>2015</v>
      </c>
      <c r="M2240" s="2" t="str">
        <f>VLOOKUP(A2240,Bransje!$A$2:$B$418,2,TRUE)</f>
        <v>Pharmaceuticals &amp; Medical Research</v>
      </c>
      <c r="N2240" t="s">
        <v>463</v>
      </c>
      <c r="O2240">
        <f>IFERROR(VLOOKUP(A2240,Størrelse!$A$2:$B$409,2,TRUE),0)</f>
        <v>0</v>
      </c>
    </row>
    <row r="2241" spans="1:15" x14ac:dyDescent="0.3">
      <c r="A2241" t="s">
        <v>211</v>
      </c>
      <c r="B2241" s="1">
        <v>41953</v>
      </c>
      <c r="C2241">
        <v>3.0206599999999999</v>
      </c>
      <c r="D2241">
        <f t="shared" si="580"/>
        <v>0.46471692307692308</v>
      </c>
      <c r="E2241">
        <v>11.30948311</v>
      </c>
      <c r="F2241">
        <f t="shared" si="581"/>
        <v>1.7399204784615385</v>
      </c>
      <c r="G2241" t="e">
        <v>#DIV/0!</v>
      </c>
      <c r="H2241" t="e">
        <f t="shared" si="582"/>
        <v>#DIV/0!</v>
      </c>
      <c r="I2241">
        <v>0</v>
      </c>
      <c r="J2241">
        <f t="shared" si="583"/>
        <v>0</v>
      </c>
      <c r="K2241">
        <v>1</v>
      </c>
      <c r="L2241">
        <v>2014</v>
      </c>
      <c r="M2241" s="2" t="str">
        <f>VLOOKUP(A2241,Bransje!$A$2:$B$418,2,TRUE)</f>
        <v>Pharmaceuticals &amp; Medical Research</v>
      </c>
      <c r="N2241" t="s">
        <v>463</v>
      </c>
      <c r="O2241">
        <f>IFERROR(VLOOKUP(A2241,Størrelse!$A$2:$B$409,2,TRUE),0)</f>
        <v>0</v>
      </c>
    </row>
    <row r="2242" spans="1:15" x14ac:dyDescent="0.3">
      <c r="A2242" t="s">
        <v>211</v>
      </c>
      <c r="B2242" s="1">
        <v>41372</v>
      </c>
      <c r="C2242">
        <v>-1.93547</v>
      </c>
      <c r="D2242">
        <f t="shared" si="580"/>
        <v>-8.5160680000000002E-2</v>
      </c>
      <c r="E2242">
        <v>9.5247623099999998</v>
      </c>
      <c r="F2242">
        <f t="shared" si="581"/>
        <v>0.41908954164000001</v>
      </c>
      <c r="G2242">
        <v>6.5</v>
      </c>
      <c r="H2242">
        <f t="shared" si="582"/>
        <v>0.28600000000000003</v>
      </c>
      <c r="I2242">
        <v>0</v>
      </c>
      <c r="J2242">
        <f t="shared" si="583"/>
        <v>0</v>
      </c>
      <c r="K2242">
        <v>1</v>
      </c>
      <c r="L2242">
        <v>2013</v>
      </c>
      <c r="M2242" s="2" t="str">
        <f>VLOOKUP(A2242,Bransje!$A$2:$B$418,2,TRUE)</f>
        <v>Pharmaceuticals &amp; Medical Research</v>
      </c>
      <c r="N2242" t="s">
        <v>463</v>
      </c>
      <c r="O2242">
        <f>IFERROR(VLOOKUP(A2242,Størrelse!$A$2:$B$409,2,TRUE),0)</f>
        <v>0</v>
      </c>
    </row>
    <row r="2243" spans="1:15" x14ac:dyDescent="0.3">
      <c r="A2243" t="s">
        <v>211</v>
      </c>
      <c r="B2243" s="1">
        <v>40954</v>
      </c>
      <c r="C2243">
        <v>-7.4108799999999997</v>
      </c>
      <c r="D2243">
        <f t="shared" si="580"/>
        <v>-5.3870201961448719E-2</v>
      </c>
      <c r="E2243">
        <v>21.017719219</v>
      </c>
      <c r="F2243">
        <f t="shared" si="581"/>
        <v>0.15277926225988711</v>
      </c>
      <c r="G2243">
        <v>22.727272727272727</v>
      </c>
      <c r="H2243">
        <f t="shared" si="582"/>
        <v>0.16520612556823308</v>
      </c>
      <c r="I2243">
        <v>1.1551853943158386E-2</v>
      </c>
      <c r="J2243">
        <f t="shared" si="583"/>
        <v>8.3971229455489764E-5</v>
      </c>
      <c r="K2243">
        <v>1</v>
      </c>
      <c r="L2243">
        <v>2012</v>
      </c>
      <c r="M2243" s="2" t="str">
        <f>VLOOKUP(A2243,Bransje!$A$2:$B$418,2,TRUE)</f>
        <v>Pharmaceuticals &amp; Medical Research</v>
      </c>
      <c r="N2243" t="s">
        <v>463</v>
      </c>
      <c r="O2243">
        <f>IFERROR(VLOOKUP(A2243,Størrelse!$A$2:$B$409,2,TRUE),0)</f>
        <v>0</v>
      </c>
    </row>
    <row r="2244" spans="1:15" x14ac:dyDescent="0.3">
      <c r="A2244" t="s">
        <v>211</v>
      </c>
      <c r="B2244" s="1">
        <v>40591</v>
      </c>
      <c r="C2244">
        <v>-51.102600000000002</v>
      </c>
      <c r="D2244">
        <f t="shared" si="580"/>
        <v>-0.39411253758171572</v>
      </c>
      <c r="E2244">
        <v>94.120146147</v>
      </c>
      <c r="F2244">
        <f t="shared" si="581"/>
        <v>0.72587167063038105</v>
      </c>
      <c r="G2244">
        <v>137.56918909090908</v>
      </c>
      <c r="H2244">
        <f t="shared" si="582"/>
        <v>1.0609585853885528</v>
      </c>
      <c r="I2244">
        <v>-4.6194800315438322E-2</v>
      </c>
      <c r="J2244">
        <f t="shared" si="583"/>
        <v>-3.5626269456736129E-4</v>
      </c>
      <c r="K2244">
        <v>1</v>
      </c>
      <c r="L2244">
        <v>2011</v>
      </c>
      <c r="M2244" s="2" t="str">
        <f>VLOOKUP(A2244,Bransje!$A$2:$B$418,2,TRUE)</f>
        <v>Pharmaceuticals &amp; Medical Research</v>
      </c>
      <c r="N2244" t="s">
        <v>463</v>
      </c>
      <c r="O2244">
        <f>IFERROR(VLOOKUP(A2244,Størrelse!$A$2:$B$409,2,TRUE),0)</f>
        <v>0</v>
      </c>
    </row>
    <row r="2245" spans="1:15" x14ac:dyDescent="0.3">
      <c r="A2245" t="s">
        <v>211</v>
      </c>
      <c r="B2245" s="1">
        <v>40227</v>
      </c>
      <c r="C2245">
        <v>-95.679310000000001</v>
      </c>
      <c r="D2245">
        <f t="shared" si="580"/>
        <v>-0.80138117024483113</v>
      </c>
      <c r="E2245">
        <v>157.66962076300001</v>
      </c>
      <c r="F2245">
        <f t="shared" si="581"/>
        <v>1.3205933989188643</v>
      </c>
      <c r="G2245">
        <v>129.66499445454545</v>
      </c>
      <c r="H2245">
        <f t="shared" si="582"/>
        <v>1.086035058109984</v>
      </c>
      <c r="I2245">
        <v>-0.10538688663197704</v>
      </c>
      <c r="J2245">
        <f t="shared" si="583"/>
        <v>-8.8268891715035476E-4</v>
      </c>
      <c r="K2245">
        <v>1</v>
      </c>
      <c r="L2245">
        <v>2010</v>
      </c>
      <c r="M2245" s="2" t="str">
        <f>VLOOKUP(A2245,Bransje!$A$2:$B$418,2,TRUE)</f>
        <v>Pharmaceuticals &amp; Medical Research</v>
      </c>
      <c r="N2245" t="s">
        <v>463</v>
      </c>
      <c r="O2245">
        <f>IFERROR(VLOOKUP(A2245,Størrelse!$A$2:$B$409,2,TRUE),0)</f>
        <v>0</v>
      </c>
    </row>
    <row r="2246" spans="1:15" x14ac:dyDescent="0.3">
      <c r="A2246" t="s">
        <v>211</v>
      </c>
      <c r="B2246" s="1">
        <v>39869</v>
      </c>
      <c r="C2246">
        <v>-251.89699999999999</v>
      </c>
      <c r="D2246">
        <f t="shared" si="580"/>
        <v>-0.27331111150641091</v>
      </c>
      <c r="E2246">
        <v>650.03078817699998</v>
      </c>
      <c r="F2246">
        <f t="shared" si="581"/>
        <v>0.70529080231223162</v>
      </c>
      <c r="G2246">
        <v>119.39300990909092</v>
      </c>
      <c r="H2246">
        <f t="shared" si="582"/>
        <v>0.12954277440521153</v>
      </c>
      <c r="I2246">
        <v>-4.1623554152636411E-2</v>
      </c>
      <c r="J2246">
        <f t="shared" si="583"/>
        <v>-4.5162029918198079E-5</v>
      </c>
      <c r="K2246">
        <v>1</v>
      </c>
      <c r="L2246">
        <v>2009</v>
      </c>
      <c r="M2246" s="2" t="str">
        <f>VLOOKUP(A2246,Bransje!$A$2:$B$418,2,TRUE)</f>
        <v>Pharmaceuticals &amp; Medical Research</v>
      </c>
      <c r="N2246" t="s">
        <v>463</v>
      </c>
      <c r="O2246">
        <f>IFERROR(VLOOKUP(A2246,Størrelse!$A$2:$B$409,2,TRUE),0)</f>
        <v>0</v>
      </c>
    </row>
    <row r="2247" spans="1:15" x14ac:dyDescent="0.3">
      <c r="A2247" t="s">
        <v>211</v>
      </c>
      <c r="B2247" s="1">
        <v>39504</v>
      </c>
      <c r="C2247">
        <v>-430.33701000000002</v>
      </c>
      <c r="D2247">
        <f t="shared" si="580"/>
        <v>-0.19604025167476438</v>
      </c>
      <c r="E2247">
        <v>921.76806827999997</v>
      </c>
      <c r="F2247">
        <f t="shared" si="581"/>
        <v>0.41991192923744247</v>
      </c>
      <c r="G2247">
        <v>921.64931975000002</v>
      </c>
      <c r="H2247">
        <f t="shared" si="582"/>
        <v>0.41985783328202558</v>
      </c>
      <c r="I2247">
        <v>-0.21085044167952727</v>
      </c>
      <c r="J2247">
        <f t="shared" si="583"/>
        <v>-9.6053029816305481E-5</v>
      </c>
      <c r="K2247">
        <v>1</v>
      </c>
      <c r="L2247">
        <v>2008</v>
      </c>
      <c r="M2247" s="2" t="str">
        <f>VLOOKUP(A2247,Bransje!$A$2:$B$418,2,TRUE)</f>
        <v>Pharmaceuticals &amp; Medical Research</v>
      </c>
      <c r="N2247" t="s">
        <v>463</v>
      </c>
      <c r="O2247">
        <f>IFERROR(VLOOKUP(A2247,Størrelse!$A$2:$B$409,2,TRUE),0)</f>
        <v>0</v>
      </c>
    </row>
    <row r="2248" spans="1:15" x14ac:dyDescent="0.3">
      <c r="A2248" t="s">
        <v>211</v>
      </c>
      <c r="B2248" s="1">
        <v>39134</v>
      </c>
      <c r="C2248">
        <v>-266.75150000000002</v>
      </c>
      <c r="D2248">
        <f t="shared" si="580"/>
        <v>-8.7070852154284728E-2</v>
      </c>
      <c r="E2248">
        <v>501.73668885199999</v>
      </c>
      <c r="F2248">
        <f t="shared" si="581"/>
        <v>0.16377280373461012</v>
      </c>
      <c r="G2248">
        <v>2195.1461820909094</v>
      </c>
      <c r="H2248">
        <f t="shared" si="582"/>
        <v>0.71652173906381089</v>
      </c>
      <c r="I2248">
        <v>-0.1273780624576657</v>
      </c>
      <c r="J2248">
        <f t="shared" si="583"/>
        <v>-4.1577709755898861E-5</v>
      </c>
      <c r="K2248">
        <v>1</v>
      </c>
      <c r="L2248">
        <v>2007</v>
      </c>
      <c r="M2248" s="2" t="str">
        <f>VLOOKUP(A2248,Bransje!$A$2:$B$418,2,TRUE)</f>
        <v>Pharmaceuticals &amp; Medical Research</v>
      </c>
      <c r="N2248" t="s">
        <v>463</v>
      </c>
      <c r="O2248">
        <f>IFERROR(VLOOKUP(A2248,Størrelse!$A$2:$B$409,2,TRUE),0)</f>
        <v>0</v>
      </c>
    </row>
    <row r="2249" spans="1:15" x14ac:dyDescent="0.3">
      <c r="A2249" t="s">
        <v>211</v>
      </c>
      <c r="B2249" s="1">
        <v>38768</v>
      </c>
      <c r="C2249">
        <v>-257.55979000000002</v>
      </c>
      <c r="D2249" t="e">
        <f t="shared" si="580"/>
        <v>#DIV/0!</v>
      </c>
      <c r="E2249">
        <v>1329.8675009200001</v>
      </c>
      <c r="F2249" t="e">
        <f t="shared" si="581"/>
        <v>#DIV/0!</v>
      </c>
      <c r="G2249">
        <v>3063.6142107272722</v>
      </c>
      <c r="H2249" t="e">
        <f t="shared" si="582"/>
        <v>#DIV/0!</v>
      </c>
      <c r="I2249">
        <v>-5.9902569626022584E-2</v>
      </c>
      <c r="J2249" t="e">
        <f t="shared" si="583"/>
        <v>#DIV/0!</v>
      </c>
      <c r="K2249">
        <v>1</v>
      </c>
      <c r="L2249">
        <v>2006</v>
      </c>
      <c r="M2249" s="2" t="str">
        <f>VLOOKUP(A2249,Bransje!$A$2:$B$418,2,TRUE)</f>
        <v>Pharmaceuticals &amp; Medical Research</v>
      </c>
      <c r="N2249" t="s">
        <v>463</v>
      </c>
      <c r="O2249">
        <f>IFERROR(VLOOKUP(A2249,Størrelse!$A$2:$B$409,2,TRUE),0)</f>
        <v>0</v>
      </c>
    </row>
    <row r="2250" spans="1:15" x14ac:dyDescent="0.3">
      <c r="A2250" t="s">
        <v>211</v>
      </c>
      <c r="B2250" s="1">
        <v>38453</v>
      </c>
      <c r="C2250">
        <v>-128.49975000000001</v>
      </c>
      <c r="D2250" t="e">
        <f t="shared" si="580"/>
        <v>#DIV/0!</v>
      </c>
      <c r="E2250">
        <v>-209.938949939</v>
      </c>
      <c r="F2250" t="e">
        <f t="shared" si="581"/>
        <v>#DIV/0!</v>
      </c>
      <c r="G2250" t="e">
        <v>#DIV/0!</v>
      </c>
      <c r="H2250" t="e">
        <f t="shared" si="582"/>
        <v>#DIV/0!</v>
      </c>
      <c r="I2250">
        <v>0</v>
      </c>
      <c r="J2250" t="e">
        <f t="shared" si="583"/>
        <v>#DIV/0!</v>
      </c>
      <c r="K2250">
        <v>1</v>
      </c>
      <c r="L2250">
        <v>2005</v>
      </c>
      <c r="M2250" s="2" t="str">
        <f>VLOOKUP(A2250,Bransje!$A$2:$B$418,2,TRUE)</f>
        <v>Pharmaceuticals &amp; Medical Research</v>
      </c>
      <c r="N2250" t="s">
        <v>463</v>
      </c>
      <c r="O2250">
        <f>IFERROR(VLOOKUP(A2250,Størrelse!$A$2:$B$409,2,TRUE),0)</f>
        <v>0</v>
      </c>
    </row>
    <row r="2251" spans="1:15" x14ac:dyDescent="0.3">
      <c r="A2251" t="s">
        <v>211</v>
      </c>
      <c r="B2251" s="1">
        <v>38040</v>
      </c>
      <c r="C2251">
        <v>-67.229150000000004</v>
      </c>
      <c r="D2251" t="e">
        <f t="shared" si="580"/>
        <v>#DIV/0!</v>
      </c>
      <c r="E2251">
        <v>-32.380952381</v>
      </c>
      <c r="F2251" t="e">
        <f t="shared" si="581"/>
        <v>#DIV/0!</v>
      </c>
      <c r="G2251" t="e">
        <v>#DIV/0!</v>
      </c>
      <c r="H2251" t="e">
        <f t="shared" si="582"/>
        <v>#DIV/0!</v>
      </c>
      <c r="I2251">
        <v>0</v>
      </c>
      <c r="J2251" t="e">
        <f t="shared" si="583"/>
        <v>#DIV/0!</v>
      </c>
      <c r="K2251">
        <v>0</v>
      </c>
      <c r="L2251">
        <v>2004</v>
      </c>
      <c r="M2251" s="2" t="str">
        <f>VLOOKUP(A2251,Bransje!$A$2:$B$418,2,TRUE)</f>
        <v>Pharmaceuticals &amp; Medical Research</v>
      </c>
      <c r="N2251" t="s">
        <v>463</v>
      </c>
      <c r="O2251">
        <f>IFERROR(VLOOKUP(A2251,Størrelse!$A$2:$B$409,2,TRUE),0)</f>
        <v>0</v>
      </c>
    </row>
    <row r="2252" spans="1:15" x14ac:dyDescent="0.3">
      <c r="A2252" t="s">
        <v>211</v>
      </c>
      <c r="B2252" s="1">
        <v>37769</v>
      </c>
      <c r="C2252">
        <v>-19.92698</v>
      </c>
      <c r="D2252" t="e">
        <f t="shared" si="580"/>
        <v>#DIV/0!</v>
      </c>
      <c r="E2252">
        <v>34.847374846999998</v>
      </c>
      <c r="F2252" t="e">
        <f t="shared" si="581"/>
        <v>#DIV/0!</v>
      </c>
      <c r="G2252" t="e">
        <v>#DIV/0!</v>
      </c>
      <c r="H2252" t="e">
        <f t="shared" si="582"/>
        <v>#DIV/0!</v>
      </c>
      <c r="I2252">
        <v>0</v>
      </c>
      <c r="J2252" t="e">
        <f t="shared" si="583"/>
        <v>#DIV/0!</v>
      </c>
      <c r="K2252">
        <v>0</v>
      </c>
      <c r="L2252">
        <v>2003</v>
      </c>
      <c r="M2252" s="2" t="str">
        <f>VLOOKUP(A2252,Bransje!$A$2:$B$418,2,TRUE)</f>
        <v>Pharmaceuticals &amp; Medical Research</v>
      </c>
      <c r="N2252" t="s">
        <v>463</v>
      </c>
      <c r="O2252">
        <f>IFERROR(VLOOKUP(A2252,Størrelse!$A$2:$B$409,2,TRUE),0)</f>
        <v>0</v>
      </c>
    </row>
    <row r="2253" spans="1:15" x14ac:dyDescent="0.3">
      <c r="A2253" t="s">
        <v>211</v>
      </c>
      <c r="B2253" s="1">
        <v>37399</v>
      </c>
      <c r="C2253">
        <v>1.7094199999999999</v>
      </c>
      <c r="D2253" t="e">
        <f>C2253/#REF!</f>
        <v>#REF!</v>
      </c>
      <c r="E2253">
        <v>55.433455434000003</v>
      </c>
      <c r="F2253" t="e">
        <f>E2253/#REF!</f>
        <v>#REF!</v>
      </c>
      <c r="G2253" t="e">
        <v>#DIV/0!</v>
      </c>
      <c r="H2253" t="e">
        <f>G2253/#REF!</f>
        <v>#DIV/0!</v>
      </c>
      <c r="I2253">
        <v>0</v>
      </c>
      <c r="J2253" t="e">
        <f>+I2253/#REF!</f>
        <v>#REF!</v>
      </c>
      <c r="K2253">
        <v>0</v>
      </c>
      <c r="L2253">
        <v>2002</v>
      </c>
      <c r="M2253" s="2" t="str">
        <f>VLOOKUP(A2253,Bransje!$A$2:$B$418,2,TRUE)</f>
        <v>Pharmaceuticals &amp; Medical Research</v>
      </c>
      <c r="N2253" t="s">
        <v>463</v>
      </c>
      <c r="O2253">
        <f>IFERROR(VLOOKUP(A2253,Størrelse!$A$2:$B$409,2,TRUE),0)</f>
        <v>0</v>
      </c>
    </row>
    <row r="2254" spans="1:15" x14ac:dyDescent="0.3">
      <c r="A2254" t="s">
        <v>212</v>
      </c>
      <c r="B2254" s="1">
        <v>43158</v>
      </c>
      <c r="C2254">
        <v>-0.72721999999999998</v>
      </c>
      <c r="D2254" t="e">
        <f t="shared" ref="D2254:D2275" si="584">C2254/G2255</f>
        <v>#DIV/0!</v>
      </c>
      <c r="E2254">
        <v>8.0949754932999998</v>
      </c>
      <c r="F2254" t="e">
        <f t="shared" ref="F2254:F2275" si="585">E2254/G2255</f>
        <v>#DIV/0!</v>
      </c>
      <c r="G2254" t="e">
        <v>#DIV/0!</v>
      </c>
      <c r="H2254" t="e">
        <f t="shared" ref="H2254:H2275" si="586">G2254/G2255</f>
        <v>#DIV/0!</v>
      </c>
      <c r="I2254">
        <v>0</v>
      </c>
      <c r="J2254" t="e">
        <f t="shared" ref="J2254:J2275" si="587">+I2254/G2255</f>
        <v>#DIV/0!</v>
      </c>
      <c r="K2254">
        <v>1</v>
      </c>
      <c r="L2254">
        <v>2018</v>
      </c>
      <c r="M2254" s="2" t="str">
        <f>VLOOKUP(A2254,Bransje!$A$2:$B$418,2,TRUE)</f>
        <v>Energy - Fossil Fuels</v>
      </c>
      <c r="N2254" t="s">
        <v>462</v>
      </c>
      <c r="O2254">
        <f>IFERROR(VLOOKUP(A2254,Størrelse!$A$2:$B$409,2,TRUE),0)</f>
        <v>0</v>
      </c>
    </row>
    <row r="2255" spans="1:15" x14ac:dyDescent="0.3">
      <c r="A2255" t="s">
        <v>212</v>
      </c>
      <c r="B2255" s="1">
        <v>42774</v>
      </c>
      <c r="C2255">
        <v>-4.8160000000000001E-2</v>
      </c>
      <c r="D2255" t="e">
        <f t="shared" si="584"/>
        <v>#DIV/0!</v>
      </c>
      <c r="E2255">
        <v>9.4135911209999996</v>
      </c>
      <c r="F2255" t="e">
        <f t="shared" si="585"/>
        <v>#DIV/0!</v>
      </c>
      <c r="G2255" t="e">
        <v>#DIV/0!</v>
      </c>
      <c r="H2255" t="e">
        <f t="shared" si="586"/>
        <v>#DIV/0!</v>
      </c>
      <c r="I2255">
        <v>0</v>
      </c>
      <c r="J2255" t="e">
        <f t="shared" si="587"/>
        <v>#DIV/0!</v>
      </c>
      <c r="K2255">
        <v>1</v>
      </c>
      <c r="L2255">
        <v>2017</v>
      </c>
      <c r="M2255" s="2" t="str">
        <f>VLOOKUP(A2255,Bransje!$A$2:$B$418,2,TRUE)</f>
        <v>Energy - Fossil Fuels</v>
      </c>
      <c r="N2255" t="s">
        <v>462</v>
      </c>
      <c r="O2255">
        <f>IFERROR(VLOOKUP(A2255,Størrelse!$A$2:$B$409,2,TRUE),0)</f>
        <v>0</v>
      </c>
    </row>
    <row r="2256" spans="1:15" x14ac:dyDescent="0.3">
      <c r="A2256" t="s">
        <v>212</v>
      </c>
      <c r="B2256" s="1">
        <v>42416</v>
      </c>
      <c r="C2256">
        <v>1.28532</v>
      </c>
      <c r="D2256" t="e">
        <f t="shared" si="584"/>
        <v>#DIV/0!</v>
      </c>
      <c r="E2256">
        <v>9.8755466349999992</v>
      </c>
      <c r="F2256" t="e">
        <f t="shared" si="585"/>
        <v>#DIV/0!</v>
      </c>
      <c r="G2256" t="e">
        <v>#DIV/0!</v>
      </c>
      <c r="H2256" t="e">
        <f t="shared" si="586"/>
        <v>#DIV/0!</v>
      </c>
      <c r="I2256">
        <v>0</v>
      </c>
      <c r="J2256" t="e">
        <f t="shared" si="587"/>
        <v>#DIV/0!</v>
      </c>
      <c r="K2256">
        <v>1</v>
      </c>
      <c r="L2256">
        <v>2016</v>
      </c>
      <c r="M2256" s="2" t="str">
        <f>VLOOKUP(A2256,Bransje!$A$2:$B$418,2,TRUE)</f>
        <v>Energy - Fossil Fuels</v>
      </c>
      <c r="N2256" t="s">
        <v>462</v>
      </c>
      <c r="O2256">
        <f>IFERROR(VLOOKUP(A2256,Størrelse!$A$2:$B$409,2,TRUE),0)</f>
        <v>0</v>
      </c>
    </row>
    <row r="2257" spans="1:15" x14ac:dyDescent="0.3">
      <c r="A2257" t="s">
        <v>212</v>
      </c>
      <c r="B2257" s="1">
        <v>42089</v>
      </c>
      <c r="C2257">
        <v>-0.15417</v>
      </c>
      <c r="D2257" t="e">
        <f t="shared" si="584"/>
        <v>#DIV/0!</v>
      </c>
      <c r="E2257">
        <v>10.408626672</v>
      </c>
      <c r="F2257" t="e">
        <f t="shared" si="585"/>
        <v>#DIV/0!</v>
      </c>
      <c r="G2257" t="e">
        <v>#DIV/0!</v>
      </c>
      <c r="H2257" t="e">
        <f t="shared" si="586"/>
        <v>#DIV/0!</v>
      </c>
      <c r="I2257">
        <v>0</v>
      </c>
      <c r="J2257" t="e">
        <f t="shared" si="587"/>
        <v>#DIV/0!</v>
      </c>
      <c r="K2257">
        <v>1</v>
      </c>
      <c r="L2257">
        <v>2015</v>
      </c>
      <c r="M2257" s="2" t="str">
        <f>VLOOKUP(A2257,Bransje!$A$2:$B$418,2,TRUE)</f>
        <v>Energy - Fossil Fuels</v>
      </c>
      <c r="N2257" t="s">
        <v>462</v>
      </c>
      <c r="O2257">
        <f>IFERROR(VLOOKUP(A2257,Størrelse!$A$2:$B$409,2,TRUE),0)</f>
        <v>0</v>
      </c>
    </row>
    <row r="2258" spans="1:15" x14ac:dyDescent="0.3">
      <c r="A2258" t="s">
        <v>212</v>
      </c>
      <c r="B2258" s="1">
        <v>41680</v>
      </c>
      <c r="C2258">
        <v>-1.64452</v>
      </c>
      <c r="D2258" t="e">
        <f t="shared" si="584"/>
        <v>#DIV/0!</v>
      </c>
      <c r="E2258">
        <v>13.337884419</v>
      </c>
      <c r="F2258" t="e">
        <f t="shared" si="585"/>
        <v>#DIV/0!</v>
      </c>
      <c r="G2258" t="e">
        <v>#DIV/0!</v>
      </c>
      <c r="H2258" t="e">
        <f t="shared" si="586"/>
        <v>#DIV/0!</v>
      </c>
      <c r="I2258">
        <v>0</v>
      </c>
      <c r="J2258" t="e">
        <f t="shared" si="587"/>
        <v>#DIV/0!</v>
      </c>
      <c r="K2258">
        <v>1</v>
      </c>
      <c r="L2258">
        <v>2014</v>
      </c>
      <c r="M2258" s="2" t="str">
        <f>VLOOKUP(A2258,Bransje!$A$2:$B$418,2,TRUE)</f>
        <v>Energy - Fossil Fuels</v>
      </c>
      <c r="N2258" t="s">
        <v>462</v>
      </c>
      <c r="O2258">
        <f>IFERROR(VLOOKUP(A2258,Størrelse!$A$2:$B$409,2,TRUE),0)</f>
        <v>0</v>
      </c>
    </row>
    <row r="2259" spans="1:15" x14ac:dyDescent="0.3">
      <c r="A2259" t="s">
        <v>212</v>
      </c>
      <c r="B2259" s="1">
        <v>41351</v>
      </c>
      <c r="C2259">
        <v>-1.3928700000000001</v>
      </c>
      <c r="D2259" t="e">
        <f t="shared" si="584"/>
        <v>#DIV/0!</v>
      </c>
      <c r="E2259">
        <v>15.402847931</v>
      </c>
      <c r="F2259" t="e">
        <f t="shared" si="585"/>
        <v>#DIV/0!</v>
      </c>
      <c r="G2259" t="e">
        <v>#DIV/0!</v>
      </c>
      <c r="H2259" t="e">
        <f t="shared" si="586"/>
        <v>#DIV/0!</v>
      </c>
      <c r="I2259">
        <v>0</v>
      </c>
      <c r="J2259" t="e">
        <f t="shared" si="587"/>
        <v>#DIV/0!</v>
      </c>
      <c r="K2259">
        <v>1</v>
      </c>
      <c r="L2259">
        <v>2013</v>
      </c>
      <c r="M2259" s="2" t="str">
        <f>VLOOKUP(A2259,Bransje!$A$2:$B$418,2,TRUE)</f>
        <v>Energy - Fossil Fuels</v>
      </c>
      <c r="N2259" t="s">
        <v>462</v>
      </c>
      <c r="O2259">
        <f>IFERROR(VLOOKUP(A2259,Størrelse!$A$2:$B$409,2,TRUE),0)</f>
        <v>0</v>
      </c>
    </row>
    <row r="2260" spans="1:15" x14ac:dyDescent="0.3">
      <c r="A2260" t="s">
        <v>212</v>
      </c>
      <c r="B2260" s="1">
        <v>41016</v>
      </c>
      <c r="C2260">
        <v>-1.5330600000000001</v>
      </c>
      <c r="D2260" t="e">
        <f t="shared" si="584"/>
        <v>#DIV/0!</v>
      </c>
      <c r="E2260">
        <v>18.396396052</v>
      </c>
      <c r="F2260" t="e">
        <f t="shared" si="585"/>
        <v>#DIV/0!</v>
      </c>
      <c r="G2260" t="e">
        <v>#DIV/0!</v>
      </c>
      <c r="H2260" t="e">
        <f t="shared" si="586"/>
        <v>#DIV/0!</v>
      </c>
      <c r="I2260">
        <v>0</v>
      </c>
      <c r="J2260" t="e">
        <f t="shared" si="587"/>
        <v>#DIV/0!</v>
      </c>
      <c r="K2260">
        <v>1</v>
      </c>
      <c r="L2260">
        <v>2012</v>
      </c>
      <c r="M2260" s="2" t="str">
        <f>VLOOKUP(A2260,Bransje!$A$2:$B$418,2,TRUE)</f>
        <v>Energy - Fossil Fuels</v>
      </c>
      <c r="N2260" t="s">
        <v>462</v>
      </c>
      <c r="O2260">
        <f>IFERROR(VLOOKUP(A2260,Størrelse!$A$2:$B$409,2,TRUE),0)</f>
        <v>0</v>
      </c>
    </row>
    <row r="2261" spans="1:15" x14ac:dyDescent="0.3">
      <c r="A2261" t="s">
        <v>212</v>
      </c>
      <c r="B2261" s="1">
        <v>40588</v>
      </c>
      <c r="C2261">
        <v>-1.738E-2</v>
      </c>
      <c r="D2261" t="e">
        <f t="shared" si="584"/>
        <v>#DIV/0!</v>
      </c>
      <c r="E2261">
        <v>21.330219653</v>
      </c>
      <c r="F2261" t="e">
        <f t="shared" si="585"/>
        <v>#DIV/0!</v>
      </c>
      <c r="G2261" t="e">
        <v>#DIV/0!</v>
      </c>
      <c r="H2261" t="e">
        <f t="shared" si="586"/>
        <v>#DIV/0!</v>
      </c>
      <c r="I2261">
        <v>0</v>
      </c>
      <c r="J2261" t="e">
        <f t="shared" si="587"/>
        <v>#DIV/0!</v>
      </c>
      <c r="K2261">
        <v>1</v>
      </c>
      <c r="L2261">
        <v>2011</v>
      </c>
      <c r="M2261" s="2" t="str">
        <f>VLOOKUP(A2261,Bransje!$A$2:$B$418,2,TRUE)</f>
        <v>Energy - Fossil Fuels</v>
      </c>
      <c r="N2261" t="s">
        <v>462</v>
      </c>
      <c r="O2261">
        <f>IFERROR(VLOOKUP(A2261,Størrelse!$A$2:$B$409,2,TRUE),0)</f>
        <v>0</v>
      </c>
    </row>
    <row r="2262" spans="1:15" x14ac:dyDescent="0.3">
      <c r="A2262" t="s">
        <v>212</v>
      </c>
      <c r="B2262" s="1">
        <v>40225</v>
      </c>
      <c r="C2262">
        <v>2.5020000000000001E-2</v>
      </c>
      <c r="D2262" t="e">
        <f t="shared" si="584"/>
        <v>#DIV/0!</v>
      </c>
      <c r="E2262">
        <v>23.092585524</v>
      </c>
      <c r="F2262" t="e">
        <f t="shared" si="585"/>
        <v>#DIV/0!</v>
      </c>
      <c r="G2262" t="e">
        <v>#DIV/0!</v>
      </c>
      <c r="H2262" t="e">
        <f t="shared" si="586"/>
        <v>#DIV/0!</v>
      </c>
      <c r="I2262">
        <v>0</v>
      </c>
      <c r="J2262" t="e">
        <f t="shared" si="587"/>
        <v>#DIV/0!</v>
      </c>
      <c r="K2262">
        <v>1</v>
      </c>
      <c r="L2262">
        <v>2010</v>
      </c>
      <c r="M2262" s="2" t="str">
        <f>VLOOKUP(A2262,Bransje!$A$2:$B$418,2,TRUE)</f>
        <v>Energy - Fossil Fuels</v>
      </c>
      <c r="N2262" t="s">
        <v>462</v>
      </c>
      <c r="O2262">
        <f>IFERROR(VLOOKUP(A2262,Størrelse!$A$2:$B$409,2,TRUE),0)</f>
        <v>0</v>
      </c>
    </row>
    <row r="2263" spans="1:15" x14ac:dyDescent="0.3">
      <c r="A2263" t="s">
        <v>212</v>
      </c>
      <c r="B2263" s="1">
        <v>39860</v>
      </c>
      <c r="C2263">
        <v>3.63001</v>
      </c>
      <c r="D2263" t="e">
        <f t="shared" si="584"/>
        <v>#DIV/0!</v>
      </c>
      <c r="E2263">
        <v>24.087007996000001</v>
      </c>
      <c r="F2263" t="e">
        <f t="shared" si="585"/>
        <v>#DIV/0!</v>
      </c>
      <c r="G2263" t="e">
        <v>#DIV/0!</v>
      </c>
      <c r="H2263" t="e">
        <f t="shared" si="586"/>
        <v>#DIV/0!</v>
      </c>
      <c r="I2263">
        <v>0</v>
      </c>
      <c r="J2263" t="e">
        <f t="shared" si="587"/>
        <v>#DIV/0!</v>
      </c>
      <c r="K2263">
        <v>1</v>
      </c>
      <c r="L2263">
        <v>2009</v>
      </c>
      <c r="M2263" s="2" t="str">
        <f>VLOOKUP(A2263,Bransje!$A$2:$B$418,2,TRUE)</f>
        <v>Energy - Fossil Fuels</v>
      </c>
      <c r="N2263" t="s">
        <v>462</v>
      </c>
      <c r="O2263">
        <f>IFERROR(VLOOKUP(A2263,Størrelse!$A$2:$B$409,2,TRUE),0)</f>
        <v>0</v>
      </c>
    </row>
    <row r="2264" spans="1:15" x14ac:dyDescent="0.3">
      <c r="A2264" t="s">
        <v>212</v>
      </c>
      <c r="B2264" s="1">
        <v>39489</v>
      </c>
      <c r="C2264">
        <v>1.5646800000000001</v>
      </c>
      <c r="D2264" t="e">
        <f t="shared" si="584"/>
        <v>#DIV/0!</v>
      </c>
      <c r="E2264">
        <v>23.789247453000002</v>
      </c>
      <c r="F2264" t="e">
        <f t="shared" si="585"/>
        <v>#DIV/0!</v>
      </c>
      <c r="G2264" t="e">
        <v>#DIV/0!</v>
      </c>
      <c r="H2264" t="e">
        <f t="shared" si="586"/>
        <v>#DIV/0!</v>
      </c>
      <c r="I2264">
        <v>0</v>
      </c>
      <c r="J2264" t="e">
        <f t="shared" si="587"/>
        <v>#DIV/0!</v>
      </c>
      <c r="K2264">
        <v>1</v>
      </c>
      <c r="L2264">
        <v>2008</v>
      </c>
      <c r="M2264" s="2" t="str">
        <f>VLOOKUP(A2264,Bransje!$A$2:$B$418,2,TRUE)</f>
        <v>Energy - Fossil Fuels</v>
      </c>
      <c r="N2264" t="s">
        <v>462</v>
      </c>
      <c r="O2264">
        <f>IFERROR(VLOOKUP(A2264,Størrelse!$A$2:$B$409,2,TRUE),0)</f>
        <v>0</v>
      </c>
    </row>
    <row r="2265" spans="1:15" x14ac:dyDescent="0.3">
      <c r="A2265" t="s">
        <v>212</v>
      </c>
      <c r="B2265" s="1">
        <v>39126</v>
      </c>
      <c r="C2265">
        <v>3.1379899999999998</v>
      </c>
      <c r="D2265" t="e">
        <f t="shared" si="584"/>
        <v>#DIV/0!</v>
      </c>
      <c r="E2265">
        <v>28.494147008999999</v>
      </c>
      <c r="F2265" t="e">
        <f t="shared" si="585"/>
        <v>#DIV/0!</v>
      </c>
      <c r="G2265" t="e">
        <v>#DIV/0!</v>
      </c>
      <c r="H2265" t="e">
        <f t="shared" si="586"/>
        <v>#DIV/0!</v>
      </c>
      <c r="I2265">
        <v>0</v>
      </c>
      <c r="J2265" t="e">
        <f t="shared" si="587"/>
        <v>#DIV/0!</v>
      </c>
      <c r="K2265">
        <v>1</v>
      </c>
      <c r="L2265">
        <v>2007</v>
      </c>
      <c r="M2265" s="2" t="str">
        <f>VLOOKUP(A2265,Bransje!$A$2:$B$418,2,TRUE)</f>
        <v>Energy - Fossil Fuels</v>
      </c>
      <c r="N2265" t="s">
        <v>462</v>
      </c>
      <c r="O2265">
        <f>IFERROR(VLOOKUP(A2265,Størrelse!$A$2:$B$409,2,TRUE),0)</f>
        <v>0</v>
      </c>
    </row>
    <row r="2266" spans="1:15" x14ac:dyDescent="0.3">
      <c r="A2266" t="s">
        <v>212</v>
      </c>
      <c r="B2266" s="1">
        <v>38754</v>
      </c>
      <c r="C2266">
        <v>3.0344699999999998</v>
      </c>
      <c r="D2266" t="e">
        <f t="shared" si="584"/>
        <v>#DIV/0!</v>
      </c>
      <c r="E2266">
        <v>24.297709193999999</v>
      </c>
      <c r="F2266" t="e">
        <f t="shared" si="585"/>
        <v>#DIV/0!</v>
      </c>
      <c r="G2266" t="e">
        <v>#DIV/0!</v>
      </c>
      <c r="H2266" t="e">
        <f t="shared" si="586"/>
        <v>#DIV/0!</v>
      </c>
      <c r="I2266">
        <v>0</v>
      </c>
      <c r="J2266" t="e">
        <f t="shared" si="587"/>
        <v>#DIV/0!</v>
      </c>
      <c r="K2266">
        <v>1</v>
      </c>
      <c r="L2266">
        <v>2006</v>
      </c>
      <c r="M2266" s="2" t="str">
        <f>VLOOKUP(A2266,Bransje!$A$2:$B$418,2,TRUE)</f>
        <v>Energy - Fossil Fuels</v>
      </c>
      <c r="N2266" t="s">
        <v>462</v>
      </c>
      <c r="O2266">
        <f>IFERROR(VLOOKUP(A2266,Størrelse!$A$2:$B$409,2,TRUE),0)</f>
        <v>0</v>
      </c>
    </row>
    <row r="2267" spans="1:15" x14ac:dyDescent="0.3">
      <c r="A2267" t="s">
        <v>212</v>
      </c>
      <c r="B2267" s="1">
        <v>38518</v>
      </c>
      <c r="C2267">
        <v>4.0498500000000002</v>
      </c>
      <c r="D2267">
        <f t="shared" si="584"/>
        <v>3.1272972972972976E-2</v>
      </c>
      <c r="E2267">
        <v>22.014329669999999</v>
      </c>
      <c r="F2267">
        <f t="shared" si="585"/>
        <v>0.16999482370656369</v>
      </c>
      <c r="G2267" t="e">
        <v>#DIV/0!</v>
      </c>
      <c r="H2267" t="e">
        <f t="shared" si="586"/>
        <v>#DIV/0!</v>
      </c>
      <c r="I2267">
        <v>0</v>
      </c>
      <c r="J2267">
        <f t="shared" si="587"/>
        <v>0</v>
      </c>
      <c r="K2267">
        <v>1</v>
      </c>
      <c r="L2267">
        <v>2005</v>
      </c>
      <c r="M2267" s="2" t="str">
        <f>VLOOKUP(A2267,Bransje!$A$2:$B$418,2,TRUE)</f>
        <v>Energy - Fossil Fuels</v>
      </c>
      <c r="N2267" t="s">
        <v>462</v>
      </c>
      <c r="O2267">
        <f>IFERROR(VLOOKUP(A2267,Størrelse!$A$2:$B$409,2,TRUE),0)</f>
        <v>0</v>
      </c>
    </row>
    <row r="2268" spans="1:15" x14ac:dyDescent="0.3">
      <c r="A2268" t="s">
        <v>212</v>
      </c>
      <c r="B2268" s="1">
        <v>38001</v>
      </c>
      <c r="C2268">
        <v>2.8949400000000001</v>
      </c>
      <c r="D2268" t="e">
        <f t="shared" si="584"/>
        <v>#DIV/0!</v>
      </c>
      <c r="E2268">
        <v>10.890310829000001</v>
      </c>
      <c r="F2268" t="e">
        <f t="shared" si="585"/>
        <v>#DIV/0!</v>
      </c>
      <c r="G2268">
        <v>129.5</v>
      </c>
      <c r="H2268" t="e">
        <f t="shared" si="586"/>
        <v>#DIV/0!</v>
      </c>
      <c r="I2268">
        <v>6.8778264728045491E-3</v>
      </c>
      <c r="J2268" t="e">
        <f t="shared" si="587"/>
        <v>#DIV/0!</v>
      </c>
      <c r="K2268">
        <v>0</v>
      </c>
      <c r="L2268">
        <v>2004</v>
      </c>
      <c r="M2268" s="2" t="str">
        <f>VLOOKUP(A2268,Bransje!$A$2:$B$418,2,TRUE)</f>
        <v>Energy - Fossil Fuels</v>
      </c>
      <c r="N2268" t="s">
        <v>462</v>
      </c>
      <c r="O2268">
        <f>IFERROR(VLOOKUP(A2268,Størrelse!$A$2:$B$409,2,TRUE),0)</f>
        <v>0</v>
      </c>
    </row>
    <row r="2269" spans="1:15" x14ac:dyDescent="0.3">
      <c r="A2269" t="s">
        <v>212</v>
      </c>
      <c r="B2269" s="1">
        <v>37642</v>
      </c>
      <c r="C2269">
        <v>0.91144000000000003</v>
      </c>
      <c r="D2269">
        <f t="shared" si="584"/>
        <v>6.7514074074074074E-3</v>
      </c>
      <c r="E2269">
        <v>10.956142258</v>
      </c>
      <c r="F2269">
        <f t="shared" si="585"/>
        <v>8.1156609318518522E-2</v>
      </c>
      <c r="G2269" t="e">
        <v>#DIV/0!</v>
      </c>
      <c r="H2269" t="e">
        <f t="shared" si="586"/>
        <v>#DIV/0!</v>
      </c>
      <c r="I2269">
        <v>0</v>
      </c>
      <c r="J2269">
        <f t="shared" si="587"/>
        <v>0</v>
      </c>
      <c r="K2269">
        <v>0</v>
      </c>
      <c r="L2269">
        <v>2003</v>
      </c>
      <c r="M2269" s="2" t="str">
        <f>VLOOKUP(A2269,Bransje!$A$2:$B$418,2,TRUE)</f>
        <v>Energy - Fossil Fuels</v>
      </c>
      <c r="N2269" t="s">
        <v>462</v>
      </c>
      <c r="O2269">
        <f>IFERROR(VLOOKUP(A2269,Størrelse!$A$2:$B$409,2,TRUE),0)</f>
        <v>0</v>
      </c>
    </row>
    <row r="2270" spans="1:15" x14ac:dyDescent="0.3">
      <c r="A2270" t="s">
        <v>212</v>
      </c>
      <c r="B2270" s="1">
        <v>37314</v>
      </c>
      <c r="C2270">
        <v>1.9972000000000001</v>
      </c>
      <c r="D2270" t="e">
        <f t="shared" si="584"/>
        <v>#DIV/0!</v>
      </c>
      <c r="E2270">
        <v>11.522251332</v>
      </c>
      <c r="F2270" t="e">
        <f t="shared" si="585"/>
        <v>#DIV/0!</v>
      </c>
      <c r="G2270">
        <v>135</v>
      </c>
      <c r="H2270" t="e">
        <f t="shared" si="586"/>
        <v>#DIV/0!</v>
      </c>
      <c r="I2270">
        <v>0</v>
      </c>
      <c r="J2270" t="e">
        <f t="shared" si="587"/>
        <v>#DIV/0!</v>
      </c>
      <c r="K2270">
        <v>0</v>
      </c>
      <c r="L2270">
        <v>2002</v>
      </c>
      <c r="M2270" s="2" t="str">
        <f>VLOOKUP(A2270,Bransje!$A$2:$B$418,2,TRUE)</f>
        <v>Energy - Fossil Fuels</v>
      </c>
      <c r="N2270" t="s">
        <v>462</v>
      </c>
      <c r="O2270">
        <f>IFERROR(VLOOKUP(A2270,Størrelse!$A$2:$B$409,2,TRUE),0)</f>
        <v>0</v>
      </c>
    </row>
    <row r="2271" spans="1:15" x14ac:dyDescent="0.3">
      <c r="A2271" t="s">
        <v>212</v>
      </c>
      <c r="B2271" s="1">
        <v>37074</v>
      </c>
      <c r="C2271">
        <v>2.85053</v>
      </c>
      <c r="D2271">
        <f t="shared" si="584"/>
        <v>3.1672555555555558E-2</v>
      </c>
      <c r="E2271">
        <v>13.475250371</v>
      </c>
      <c r="F2271">
        <f t="shared" si="585"/>
        <v>0.14972500412222223</v>
      </c>
      <c r="G2271" t="e">
        <v>#DIV/0!</v>
      </c>
      <c r="H2271" t="e">
        <f t="shared" si="586"/>
        <v>#DIV/0!</v>
      </c>
      <c r="I2271">
        <v>0</v>
      </c>
      <c r="J2271">
        <f t="shared" si="587"/>
        <v>0</v>
      </c>
      <c r="K2271">
        <v>0</v>
      </c>
      <c r="L2271">
        <v>2001</v>
      </c>
      <c r="M2271" s="2" t="str">
        <f>VLOOKUP(A2271,Bransje!$A$2:$B$418,2,TRUE)</f>
        <v>Energy - Fossil Fuels</v>
      </c>
      <c r="N2271" t="s">
        <v>462</v>
      </c>
      <c r="O2271">
        <f>IFERROR(VLOOKUP(A2271,Størrelse!$A$2:$B$409,2,TRUE),0)</f>
        <v>0</v>
      </c>
    </row>
    <row r="2272" spans="1:15" x14ac:dyDescent="0.3">
      <c r="A2272" t="s">
        <v>212</v>
      </c>
      <c r="B2272" s="1">
        <v>36580</v>
      </c>
      <c r="C2272">
        <v>0.59496000000000004</v>
      </c>
      <c r="D2272" t="e">
        <f t="shared" si="584"/>
        <v>#DIV/0!</v>
      </c>
      <c r="E2272">
        <v>13.184726697</v>
      </c>
      <c r="F2272" t="e">
        <f t="shared" si="585"/>
        <v>#DIV/0!</v>
      </c>
      <c r="G2272">
        <v>90</v>
      </c>
      <c r="H2272" t="e">
        <f t="shared" si="586"/>
        <v>#DIV/0!</v>
      </c>
      <c r="I2272">
        <v>0</v>
      </c>
      <c r="J2272" t="e">
        <f t="shared" si="587"/>
        <v>#DIV/0!</v>
      </c>
      <c r="K2272">
        <v>0</v>
      </c>
      <c r="L2272">
        <v>2000</v>
      </c>
      <c r="M2272" s="2" t="str">
        <f>VLOOKUP(A2272,Bransje!$A$2:$B$418,2,TRUE)</f>
        <v>Energy - Fossil Fuels</v>
      </c>
      <c r="N2272" t="s">
        <v>462</v>
      </c>
      <c r="O2272">
        <f>IFERROR(VLOOKUP(A2272,Størrelse!$A$2:$B$409,2,TRUE),0)</f>
        <v>0</v>
      </c>
    </row>
    <row r="2273" spans="1:15" x14ac:dyDescent="0.3">
      <c r="A2273" t="s">
        <v>212</v>
      </c>
      <c r="B2273" s="1">
        <v>36283</v>
      </c>
      <c r="C2273">
        <v>0.73007999999999995</v>
      </c>
      <c r="D2273">
        <f t="shared" si="584"/>
        <v>5.935609756097561E-3</v>
      </c>
      <c r="E2273">
        <v>11.448367462</v>
      </c>
      <c r="F2273">
        <f t="shared" si="585"/>
        <v>9.3076158227642272E-2</v>
      </c>
      <c r="G2273" t="e">
        <v>#DIV/0!</v>
      </c>
      <c r="H2273" t="e">
        <f t="shared" si="586"/>
        <v>#DIV/0!</v>
      </c>
      <c r="I2273">
        <v>0</v>
      </c>
      <c r="J2273">
        <f t="shared" si="587"/>
        <v>0</v>
      </c>
      <c r="K2273">
        <v>0</v>
      </c>
      <c r="L2273">
        <v>1999</v>
      </c>
      <c r="M2273" s="2" t="str">
        <f>VLOOKUP(A2273,Bransje!$A$2:$B$418,2,TRUE)</f>
        <v>Energy - Fossil Fuels</v>
      </c>
      <c r="N2273" t="s">
        <v>462</v>
      </c>
      <c r="O2273">
        <f>IFERROR(VLOOKUP(A2273,Størrelse!$A$2:$B$409,2,TRUE),0)</f>
        <v>0</v>
      </c>
    </row>
    <row r="2274" spans="1:15" x14ac:dyDescent="0.3">
      <c r="A2274" t="s">
        <v>212</v>
      </c>
      <c r="B2274" s="1">
        <v>35899</v>
      </c>
      <c r="C2274">
        <v>0.27061000000000002</v>
      </c>
      <c r="D2274" t="e">
        <f t="shared" si="584"/>
        <v>#DIV/0!</v>
      </c>
      <c r="E2274">
        <v>14.347651274</v>
      </c>
      <c r="F2274" t="e">
        <f t="shared" si="585"/>
        <v>#DIV/0!</v>
      </c>
      <c r="G2274">
        <v>123</v>
      </c>
      <c r="H2274" t="e">
        <f t="shared" si="586"/>
        <v>#DIV/0!</v>
      </c>
      <c r="I2274">
        <v>-8.7658158442049605E-2</v>
      </c>
      <c r="J2274" t="e">
        <f t="shared" si="587"/>
        <v>#DIV/0!</v>
      </c>
      <c r="K2274">
        <v>0</v>
      </c>
      <c r="L2274">
        <v>1998</v>
      </c>
      <c r="M2274" s="2" t="str">
        <f>VLOOKUP(A2274,Bransje!$A$2:$B$418,2,TRUE)</f>
        <v>Energy - Fossil Fuels</v>
      </c>
      <c r="N2274" t="s">
        <v>462</v>
      </c>
      <c r="O2274">
        <f>IFERROR(VLOOKUP(A2274,Størrelse!$A$2:$B$409,2,TRUE),0)</f>
        <v>0</v>
      </c>
    </row>
    <row r="2275" spans="1:15" x14ac:dyDescent="0.3">
      <c r="A2275" t="s">
        <v>212</v>
      </c>
      <c r="B2275" s="1">
        <v>35521</v>
      </c>
      <c r="C2275">
        <v>-3.6400000000000002E-2</v>
      </c>
      <c r="D2275" t="e">
        <f t="shared" si="584"/>
        <v>#DIV/0!</v>
      </c>
      <c r="E2275">
        <v>4.3677547959999998</v>
      </c>
      <c r="F2275" t="e">
        <f t="shared" si="585"/>
        <v>#DIV/0!</v>
      </c>
      <c r="G2275" t="e">
        <v>#DIV/0!</v>
      </c>
      <c r="H2275" t="e">
        <f t="shared" si="586"/>
        <v>#DIV/0!</v>
      </c>
      <c r="I2275">
        <v>0</v>
      </c>
      <c r="J2275" t="e">
        <f t="shared" si="587"/>
        <v>#DIV/0!</v>
      </c>
      <c r="K2275">
        <v>0</v>
      </c>
      <c r="L2275">
        <v>1997</v>
      </c>
      <c r="M2275" s="2" t="str">
        <f>VLOOKUP(A2275,Bransje!$A$2:$B$418,2,TRUE)</f>
        <v>Energy - Fossil Fuels</v>
      </c>
      <c r="N2275" t="s">
        <v>462</v>
      </c>
      <c r="O2275">
        <f>IFERROR(VLOOKUP(A2275,Størrelse!$A$2:$B$409,2,TRUE),0)</f>
        <v>0</v>
      </c>
    </row>
    <row r="2276" spans="1:15" x14ac:dyDescent="0.3">
      <c r="A2276" t="s">
        <v>212</v>
      </c>
      <c r="B2276" s="1">
        <v>35149</v>
      </c>
      <c r="C2276">
        <v>-1.2019999999999999E-2</v>
      </c>
      <c r="D2276" t="e">
        <f>C2276/#REF!</f>
        <v>#REF!</v>
      </c>
      <c r="E2276" t="s">
        <v>13</v>
      </c>
      <c r="F2276" t="e">
        <f>E2276/#REF!</f>
        <v>#VALUE!</v>
      </c>
      <c r="G2276" t="e">
        <v>#DIV/0!</v>
      </c>
      <c r="H2276" t="e">
        <f>G2276/#REF!</f>
        <v>#DIV/0!</v>
      </c>
      <c r="I2276">
        <v>0</v>
      </c>
      <c r="J2276" t="e">
        <f>+I2276/#REF!</f>
        <v>#REF!</v>
      </c>
      <c r="K2276">
        <v>0</v>
      </c>
      <c r="L2276">
        <v>1996</v>
      </c>
      <c r="M2276" s="2" t="str">
        <f>VLOOKUP(A2276,Bransje!$A$2:$B$418,2,TRUE)</f>
        <v>Energy - Fossil Fuels</v>
      </c>
      <c r="N2276" t="s">
        <v>462</v>
      </c>
      <c r="O2276">
        <f>IFERROR(VLOOKUP(A2276,Størrelse!$A$2:$B$409,2,TRUE),0)</f>
        <v>0</v>
      </c>
    </row>
    <row r="2277" spans="1:15" x14ac:dyDescent="0.3">
      <c r="A2277" t="s">
        <v>213</v>
      </c>
      <c r="B2277" s="1">
        <v>43157</v>
      </c>
      <c r="C2277">
        <v>-5.9924600000000003</v>
      </c>
      <c r="D2277">
        <f>C2277/G2278</f>
        <v>-6.5135434782608706E-2</v>
      </c>
      <c r="E2277">
        <v>13.861003270399999</v>
      </c>
      <c r="F2277">
        <f>E2277/G2278</f>
        <v>0.15066307902608694</v>
      </c>
      <c r="G2277">
        <v>64.545454545454533</v>
      </c>
      <c r="H2277">
        <f>G2277/G2278</f>
        <v>0.70158102766798403</v>
      </c>
      <c r="I2277">
        <v>-0.18873113993894053</v>
      </c>
      <c r="J2277">
        <f>+I2277/G2278</f>
        <v>-2.0514254341189187E-3</v>
      </c>
      <c r="K2277">
        <v>1</v>
      </c>
      <c r="L2277">
        <v>2018</v>
      </c>
      <c r="M2277" s="2" t="str">
        <f>VLOOKUP(A2277,Bransje!$A$2:$B$418,2,TRUE)</f>
        <v>Pharmaceuticals &amp; Medical Research</v>
      </c>
      <c r="N2277" t="s">
        <v>463</v>
      </c>
      <c r="O2277">
        <f>IFERROR(VLOOKUP(A2277,Størrelse!$A$2:$B$409,2,TRUE),0)</f>
        <v>0</v>
      </c>
    </row>
    <row r="2278" spans="1:15" x14ac:dyDescent="0.3">
      <c r="A2278" t="s">
        <v>213</v>
      </c>
      <c r="B2278" s="1">
        <v>42793</v>
      </c>
      <c r="C2278">
        <v>-5.2597100000000001</v>
      </c>
      <c r="D2278">
        <f>C2278/G2279</f>
        <v>-0.37363132063287058</v>
      </c>
      <c r="E2278">
        <v>21.200725831</v>
      </c>
      <c r="F2278">
        <f>E2278/G2279</f>
        <v>1.5060250832483049</v>
      </c>
      <c r="G2278">
        <v>92</v>
      </c>
      <c r="H2278">
        <f>G2278/G2279</f>
        <v>6.5353567969002269</v>
      </c>
      <c r="I2278">
        <v>-0.1643357261409597</v>
      </c>
      <c r="J2278">
        <f>+I2278/G2279</f>
        <v>-1.1673832660965817E-2</v>
      </c>
      <c r="K2278">
        <v>1</v>
      </c>
      <c r="L2278">
        <v>2017</v>
      </c>
      <c r="M2278" s="2" t="str">
        <f>VLOOKUP(A2278,Bransje!$A$2:$B$418,2,TRUE)</f>
        <v>Pharmaceuticals &amp; Medical Research</v>
      </c>
      <c r="N2278" t="s">
        <v>463</v>
      </c>
      <c r="O2278">
        <f>IFERROR(VLOOKUP(A2278,Størrelse!$A$2:$B$409,2,TRUE),0)</f>
        <v>0</v>
      </c>
    </row>
    <row r="2279" spans="1:15" x14ac:dyDescent="0.3">
      <c r="A2279" t="s">
        <v>213</v>
      </c>
      <c r="B2279" s="1">
        <v>42425</v>
      </c>
      <c r="C2279">
        <v>-4.2794600000000003</v>
      </c>
      <c r="D2279">
        <f>C2279/G2280</f>
        <v>-0.11562201958797703</v>
      </c>
      <c r="E2279">
        <v>17.623172037</v>
      </c>
      <c r="F2279">
        <f>E2279/G2280</f>
        <v>0.47614108847011138</v>
      </c>
      <c r="G2279">
        <v>14.077272727272726</v>
      </c>
      <c r="H2279">
        <f>G2279/G2280</f>
        <v>0.38033833778514625</v>
      </c>
      <c r="I2279">
        <v>3.0925054852923184E-2</v>
      </c>
      <c r="J2279">
        <f>+I2279/G2280</f>
        <v>8.3553001966695526E-4</v>
      </c>
      <c r="K2279">
        <v>1</v>
      </c>
      <c r="L2279">
        <v>2016</v>
      </c>
      <c r="M2279" s="2" t="str">
        <f>VLOOKUP(A2279,Bransje!$A$2:$B$418,2,TRUE)</f>
        <v>Pharmaceuticals &amp; Medical Research</v>
      </c>
      <c r="N2279" t="s">
        <v>463</v>
      </c>
      <c r="O2279">
        <f>IFERROR(VLOOKUP(A2279,Størrelse!$A$2:$B$409,2,TRUE),0)</f>
        <v>0</v>
      </c>
    </row>
    <row r="2280" spans="1:15" x14ac:dyDescent="0.3">
      <c r="A2280" t="s">
        <v>213</v>
      </c>
      <c r="B2280" s="1">
        <v>42086</v>
      </c>
      <c r="C2280">
        <v>-3.5443899999999999</v>
      </c>
      <c r="D2280" t="e">
        <f>C2280/G2281</f>
        <v>#DIV/0!</v>
      </c>
      <c r="E2280">
        <v>18.381344822999999</v>
      </c>
      <c r="F2280" t="e">
        <f>E2280/G2281</f>
        <v>#DIV/0!</v>
      </c>
      <c r="G2280">
        <v>37.012500000000003</v>
      </c>
      <c r="H2280" t="e">
        <f>G2280/G2281</f>
        <v>#DIV/0!</v>
      </c>
      <c r="I2280">
        <v>0.10356327523257969</v>
      </c>
      <c r="J2280" t="e">
        <f>+I2280/G2281</f>
        <v>#DIV/0!</v>
      </c>
      <c r="K2280">
        <v>1</v>
      </c>
      <c r="L2280">
        <v>2015</v>
      </c>
      <c r="M2280" s="2" t="str">
        <f>VLOOKUP(A2280,Bransje!$A$2:$B$418,2,TRUE)</f>
        <v>Pharmaceuticals &amp; Medical Research</v>
      </c>
      <c r="N2280" t="s">
        <v>463</v>
      </c>
      <c r="O2280">
        <f>IFERROR(VLOOKUP(A2280,Størrelse!$A$2:$B$409,2,TRUE),0)</f>
        <v>0</v>
      </c>
    </row>
    <row r="2281" spans="1:15" x14ac:dyDescent="0.3">
      <c r="A2281" t="s">
        <v>213</v>
      </c>
      <c r="B2281" s="1">
        <v>41638</v>
      </c>
      <c r="C2281">
        <v>-1.92405</v>
      </c>
      <c r="D2281" t="e">
        <f>C2281/G2282</f>
        <v>#DIV/0!</v>
      </c>
      <c r="E2281">
        <v>8.9111333049999999</v>
      </c>
      <c r="F2281" t="e">
        <f>E2281/G2282</f>
        <v>#DIV/0!</v>
      </c>
      <c r="G2281" t="e">
        <v>#DIV/0!</v>
      </c>
      <c r="H2281" t="e">
        <f>G2281/G2282</f>
        <v>#DIV/0!</v>
      </c>
      <c r="I2281">
        <v>0</v>
      </c>
      <c r="J2281" t="e">
        <f>+I2281/G2282</f>
        <v>#DIV/0!</v>
      </c>
      <c r="K2281">
        <v>1</v>
      </c>
      <c r="L2281">
        <v>2013</v>
      </c>
      <c r="M2281" s="2" t="str">
        <f>VLOOKUP(A2281,Bransje!$A$2:$B$418,2,TRUE)</f>
        <v>Pharmaceuticals &amp; Medical Research</v>
      </c>
      <c r="N2281" t="s">
        <v>463</v>
      </c>
      <c r="O2281">
        <f>IFERROR(VLOOKUP(A2281,Størrelse!$A$2:$B$409,2,TRUE),0)</f>
        <v>0</v>
      </c>
    </row>
    <row r="2282" spans="1:15" x14ac:dyDescent="0.3">
      <c r="A2282" t="s">
        <v>213</v>
      </c>
      <c r="B2282" s="1">
        <v>41270</v>
      </c>
      <c r="C2282">
        <v>-2.11</v>
      </c>
      <c r="D2282" t="e">
        <f>C2282/#REF!</f>
        <v>#REF!</v>
      </c>
      <c r="E2282">
        <v>1.205013562</v>
      </c>
      <c r="F2282" t="e">
        <f>E2282/#REF!</f>
        <v>#REF!</v>
      </c>
      <c r="G2282" t="e">
        <v>#DIV/0!</v>
      </c>
      <c r="H2282" t="e">
        <f>G2282/#REF!</f>
        <v>#DIV/0!</v>
      </c>
      <c r="I2282">
        <v>0</v>
      </c>
      <c r="J2282" t="e">
        <f>+I2282/#REF!</f>
        <v>#REF!</v>
      </c>
      <c r="K2282">
        <v>1</v>
      </c>
      <c r="L2282">
        <v>2012</v>
      </c>
      <c r="M2282" s="2" t="str">
        <f>VLOOKUP(A2282,Bransje!$A$2:$B$418,2,TRUE)</f>
        <v>Pharmaceuticals &amp; Medical Research</v>
      </c>
      <c r="N2282" t="s">
        <v>463</v>
      </c>
      <c r="O2282">
        <f>IFERROR(VLOOKUP(A2282,Størrelse!$A$2:$B$409,2,TRUE),0)</f>
        <v>0</v>
      </c>
    </row>
    <row r="2283" spans="1:15" x14ac:dyDescent="0.3">
      <c r="A2283" t="s">
        <v>214</v>
      </c>
      <c r="B2283" s="1">
        <v>43145</v>
      </c>
      <c r="C2283">
        <v>4.1799999999999997E-2</v>
      </c>
      <c r="D2283">
        <f t="shared" ref="D2283:D2301" si="588">C2283/G2284</f>
        <v>1.292662355917908E-3</v>
      </c>
      <c r="E2283">
        <v>0.77228732479999995</v>
      </c>
      <c r="F2283">
        <f t="shared" ref="F2283:F2301" si="589">E2283/G2284</f>
        <v>2.3882936667978628E-2</v>
      </c>
      <c r="G2283">
        <v>44.400000000000006</v>
      </c>
      <c r="H2283">
        <f t="shared" ref="H2283:H2301" si="590">G2283/G2284</f>
        <v>1.373067191453472</v>
      </c>
      <c r="I2283">
        <v>1.6605930838458183E-2</v>
      </c>
      <c r="J2283">
        <f t="shared" ref="J2283:J2301" si="591">+I2283/G2284</f>
        <v>5.1353736076199038E-4</v>
      </c>
      <c r="K2283">
        <v>1</v>
      </c>
      <c r="L2283">
        <v>2018</v>
      </c>
      <c r="M2283" s="2" t="str">
        <f>VLOOKUP(A2283,Bransje!$A$2:$B$418,2,TRUE)</f>
        <v>Technology Equipment</v>
      </c>
      <c r="N2283" t="s">
        <v>465</v>
      </c>
      <c r="O2283">
        <f>IFERROR(VLOOKUP(A2283,Størrelse!$A$2:$B$409,2,TRUE),0)</f>
        <v>0</v>
      </c>
    </row>
    <row r="2284" spans="1:15" x14ac:dyDescent="0.3">
      <c r="A2284" t="s">
        <v>214</v>
      </c>
      <c r="B2284" s="1">
        <v>42775</v>
      </c>
      <c r="C2284">
        <v>3.9809999999999998E-2</v>
      </c>
      <c r="D2284">
        <f t="shared" si="588"/>
        <v>9.4030619913680201E-4</v>
      </c>
      <c r="E2284">
        <v>0.72045158600000003</v>
      </c>
      <c r="F2284">
        <f t="shared" si="589"/>
        <v>1.701695786218892E-2</v>
      </c>
      <c r="G2284">
        <v>32.336363636363643</v>
      </c>
      <c r="H2284">
        <f t="shared" si="590"/>
        <v>0.76378003478559653</v>
      </c>
      <c r="I2284">
        <v>-0.1107748000016765</v>
      </c>
      <c r="J2284">
        <f t="shared" si="591"/>
        <v>-2.6164840781139373E-3</v>
      </c>
      <c r="K2284">
        <v>1</v>
      </c>
      <c r="L2284">
        <v>2017</v>
      </c>
      <c r="M2284" s="2" t="str">
        <f>VLOOKUP(A2284,Bransje!$A$2:$B$418,2,TRUE)</f>
        <v>Technology Equipment</v>
      </c>
      <c r="N2284" t="s">
        <v>465</v>
      </c>
      <c r="O2284">
        <f>IFERROR(VLOOKUP(A2284,Størrelse!$A$2:$B$409,2,TRUE),0)</f>
        <v>0</v>
      </c>
    </row>
    <row r="2285" spans="1:15" x14ac:dyDescent="0.3">
      <c r="A2285" t="s">
        <v>214</v>
      </c>
      <c r="B2285" s="1">
        <v>42411</v>
      </c>
      <c r="C2285">
        <v>0.14834</v>
      </c>
      <c r="D2285">
        <f t="shared" si="588"/>
        <v>2.7082821576763483E-3</v>
      </c>
      <c r="E2285">
        <v>0.689258712</v>
      </c>
      <c r="F2285">
        <f t="shared" si="589"/>
        <v>1.2583976484647303E-2</v>
      </c>
      <c r="G2285">
        <v>42.337272727272719</v>
      </c>
      <c r="H2285">
        <f t="shared" si="590"/>
        <v>0.77296265560165955</v>
      </c>
      <c r="I2285">
        <v>8.5364785355161565E-2</v>
      </c>
      <c r="J2285">
        <f t="shared" si="591"/>
        <v>1.5585272015050243E-3</v>
      </c>
      <c r="K2285">
        <v>1</v>
      </c>
      <c r="L2285">
        <v>2016</v>
      </c>
      <c r="M2285" s="2" t="str">
        <f>VLOOKUP(A2285,Bransje!$A$2:$B$418,2,TRUE)</f>
        <v>Technology Equipment</v>
      </c>
      <c r="N2285" t="s">
        <v>465</v>
      </c>
      <c r="O2285">
        <f>IFERROR(VLOOKUP(A2285,Størrelse!$A$2:$B$409,2,TRUE),0)</f>
        <v>0</v>
      </c>
    </row>
    <row r="2286" spans="1:15" x14ac:dyDescent="0.3">
      <c r="A2286" t="s">
        <v>214</v>
      </c>
      <c r="B2286" s="1">
        <v>42044</v>
      </c>
      <c r="C2286">
        <v>9.9449999999999997E-2</v>
      </c>
      <c r="D2286">
        <f t="shared" si="588"/>
        <v>2.8705064287588562E-3</v>
      </c>
      <c r="E2286">
        <v>0.52421803300000003</v>
      </c>
      <c r="F2286">
        <f t="shared" si="589"/>
        <v>1.5130932466544216E-2</v>
      </c>
      <c r="G2286">
        <v>54.772727272727273</v>
      </c>
      <c r="H2286">
        <f t="shared" si="590"/>
        <v>1.5809498819207559</v>
      </c>
      <c r="I2286">
        <v>6.4272566829140843E-2</v>
      </c>
      <c r="J2286">
        <f t="shared" si="591"/>
        <v>1.8551514959867471E-3</v>
      </c>
      <c r="K2286">
        <v>1</v>
      </c>
      <c r="L2286">
        <v>2015</v>
      </c>
      <c r="M2286" s="2" t="str">
        <f>VLOOKUP(A2286,Bransje!$A$2:$B$418,2,TRUE)</f>
        <v>Technology Equipment</v>
      </c>
      <c r="N2286" t="s">
        <v>465</v>
      </c>
      <c r="O2286">
        <f>IFERROR(VLOOKUP(A2286,Størrelse!$A$2:$B$409,2,TRUE),0)</f>
        <v>0</v>
      </c>
    </row>
    <row r="2287" spans="1:15" x14ac:dyDescent="0.3">
      <c r="A2287" t="s">
        <v>214</v>
      </c>
      <c r="B2287" s="1">
        <v>41680</v>
      </c>
      <c r="C2287">
        <v>5.9389999999999998E-2</v>
      </c>
      <c r="D2287">
        <f t="shared" si="588"/>
        <v>3.8271236086701811E-3</v>
      </c>
      <c r="E2287">
        <v>0.441773941</v>
      </c>
      <c r="F2287">
        <f t="shared" si="589"/>
        <v>2.8468150855301695E-2</v>
      </c>
      <c r="G2287">
        <v>34.645454545454541</v>
      </c>
      <c r="H2287">
        <f t="shared" si="590"/>
        <v>2.2325717633274746</v>
      </c>
      <c r="I2287">
        <v>0.21643704504030681</v>
      </c>
      <c r="J2287">
        <f t="shared" si="591"/>
        <v>1.3947319832708699E-2</v>
      </c>
      <c r="K2287">
        <v>1</v>
      </c>
      <c r="L2287">
        <v>2014</v>
      </c>
      <c r="M2287" s="2" t="str">
        <f>VLOOKUP(A2287,Bransje!$A$2:$B$418,2,TRUE)</f>
        <v>Technology Equipment</v>
      </c>
      <c r="N2287" t="s">
        <v>465</v>
      </c>
      <c r="O2287">
        <f>IFERROR(VLOOKUP(A2287,Størrelse!$A$2:$B$409,2,TRUE),0)</f>
        <v>0</v>
      </c>
    </row>
    <row r="2288" spans="1:15" x14ac:dyDescent="0.3">
      <c r="A2288" t="s">
        <v>214</v>
      </c>
      <c r="B2288" s="1">
        <v>41316</v>
      </c>
      <c r="C2288">
        <v>0.10861999999999999</v>
      </c>
      <c r="D2288">
        <f t="shared" si="588"/>
        <v>5.8945239269856944E-3</v>
      </c>
      <c r="E2288">
        <v>0.40284696599999997</v>
      </c>
      <c r="F2288">
        <f t="shared" si="589"/>
        <v>2.1861453507646771E-2</v>
      </c>
      <c r="G2288">
        <v>15.518181818181819</v>
      </c>
      <c r="H2288">
        <f t="shared" si="590"/>
        <v>0.84213122841637922</v>
      </c>
      <c r="I2288">
        <v>5.2692729410742434E-2</v>
      </c>
      <c r="J2288">
        <f t="shared" si="591"/>
        <v>2.8594969093150811E-3</v>
      </c>
      <c r="K2288">
        <v>1</v>
      </c>
      <c r="L2288">
        <v>2013</v>
      </c>
      <c r="M2288" s="2" t="str">
        <f>VLOOKUP(A2288,Bransje!$A$2:$B$418,2,TRUE)</f>
        <v>Technology Equipment</v>
      </c>
      <c r="N2288" t="s">
        <v>465</v>
      </c>
      <c r="O2288">
        <f>IFERROR(VLOOKUP(A2288,Størrelse!$A$2:$B$409,2,TRUE),0)</f>
        <v>0</v>
      </c>
    </row>
    <row r="2289" spans="1:15" x14ac:dyDescent="0.3">
      <c r="A2289" t="s">
        <v>214</v>
      </c>
      <c r="B2289" s="1">
        <v>40947</v>
      </c>
      <c r="C2289">
        <v>0.11249000000000001</v>
      </c>
      <c r="D2289">
        <f t="shared" si="588"/>
        <v>5.2993147751606001E-3</v>
      </c>
      <c r="E2289">
        <v>0.28025223100000002</v>
      </c>
      <c r="F2289">
        <f t="shared" si="589"/>
        <v>1.3202460561027838E-2</v>
      </c>
      <c r="G2289">
        <v>18.427272727272722</v>
      </c>
      <c r="H2289">
        <f t="shared" si="590"/>
        <v>0.86809421841541734</v>
      </c>
      <c r="I2289">
        <v>-7.4868058892538558E-2</v>
      </c>
      <c r="J2289">
        <f t="shared" si="591"/>
        <v>-3.5269749371217309E-3</v>
      </c>
      <c r="K2289">
        <v>1</v>
      </c>
      <c r="L2289">
        <v>2012</v>
      </c>
      <c r="M2289" s="2" t="str">
        <f>VLOOKUP(A2289,Bransje!$A$2:$B$418,2,TRUE)</f>
        <v>Technology Equipment</v>
      </c>
      <c r="N2289" t="s">
        <v>465</v>
      </c>
      <c r="O2289">
        <f>IFERROR(VLOOKUP(A2289,Størrelse!$A$2:$B$409,2,TRUE),0)</f>
        <v>0</v>
      </c>
    </row>
    <row r="2290" spans="1:15" x14ac:dyDescent="0.3">
      <c r="A2290" t="s">
        <v>214</v>
      </c>
      <c r="B2290" s="1">
        <v>40583</v>
      </c>
      <c r="C2290">
        <v>0.15858</v>
      </c>
      <c r="D2290">
        <f t="shared" si="588"/>
        <v>7.9362147406733391E-3</v>
      </c>
      <c r="E2290">
        <v>0.34537179200000001</v>
      </c>
      <c r="F2290">
        <f t="shared" si="589"/>
        <v>1.7284302602365787E-2</v>
      </c>
      <c r="G2290">
        <v>21.227272727272727</v>
      </c>
      <c r="H2290">
        <f t="shared" si="590"/>
        <v>1.0623293903548681</v>
      </c>
      <c r="I2290">
        <v>-5.8019046762981308E-2</v>
      </c>
      <c r="J2290">
        <f t="shared" si="591"/>
        <v>-2.9035919672101658E-3</v>
      </c>
      <c r="K2290">
        <v>1</v>
      </c>
      <c r="L2290">
        <v>2011</v>
      </c>
      <c r="M2290" s="2" t="str">
        <f>VLOOKUP(A2290,Bransje!$A$2:$B$418,2,TRUE)</f>
        <v>Technology Equipment</v>
      </c>
      <c r="N2290" t="s">
        <v>465</v>
      </c>
      <c r="O2290">
        <f>IFERROR(VLOOKUP(A2290,Størrelse!$A$2:$B$409,2,TRUE),0)</f>
        <v>0</v>
      </c>
    </row>
    <row r="2291" spans="1:15" x14ac:dyDescent="0.3">
      <c r="A2291" t="s">
        <v>214</v>
      </c>
      <c r="B2291" s="1">
        <v>40294</v>
      </c>
      <c r="C2291">
        <v>4.1300000000000003E-2</v>
      </c>
      <c r="D2291">
        <f t="shared" si="588"/>
        <v>1.2267326732673266E-2</v>
      </c>
      <c r="E2291">
        <v>0.24862348200000001</v>
      </c>
      <c r="F2291">
        <f t="shared" si="589"/>
        <v>7.3848559009900977E-2</v>
      </c>
      <c r="G2291">
        <v>19.981818181818181</v>
      </c>
      <c r="H2291">
        <f t="shared" si="590"/>
        <v>5.9351935193519338</v>
      </c>
      <c r="I2291">
        <v>-1.2899364590695739E-2</v>
      </c>
      <c r="J2291">
        <f t="shared" si="591"/>
        <v>-3.831494432879922E-3</v>
      </c>
      <c r="K2291">
        <v>1</v>
      </c>
      <c r="L2291">
        <v>2010</v>
      </c>
      <c r="M2291" s="2" t="str">
        <f>VLOOKUP(A2291,Bransje!$A$2:$B$418,2,TRUE)</f>
        <v>Technology Equipment</v>
      </c>
      <c r="N2291" t="s">
        <v>465</v>
      </c>
      <c r="O2291">
        <f>IFERROR(VLOOKUP(A2291,Størrelse!$A$2:$B$409,2,TRUE),0)</f>
        <v>0</v>
      </c>
    </row>
    <row r="2292" spans="1:15" x14ac:dyDescent="0.3">
      <c r="A2292" t="s">
        <v>214</v>
      </c>
      <c r="B2292" s="1">
        <v>39861</v>
      </c>
      <c r="C2292">
        <v>4.1797000000000001E-2</v>
      </c>
      <c r="D2292">
        <f t="shared" si="588"/>
        <v>1.0836259259259257E-2</v>
      </c>
      <c r="E2292">
        <v>0.197632588</v>
      </c>
      <c r="F2292">
        <f t="shared" si="589"/>
        <v>5.1238078370370366E-2</v>
      </c>
      <c r="G2292">
        <v>3.3666666666666671</v>
      </c>
      <c r="H2292">
        <f t="shared" si="590"/>
        <v>0.87283950617283956</v>
      </c>
      <c r="I2292">
        <v>-2.3098995695839286E-2</v>
      </c>
      <c r="J2292">
        <f t="shared" si="591"/>
        <v>-5.9886285137361103E-3</v>
      </c>
      <c r="K2292">
        <v>1</v>
      </c>
      <c r="L2292">
        <v>2009</v>
      </c>
      <c r="M2292" s="2" t="str">
        <f>VLOOKUP(A2292,Bransje!$A$2:$B$418,2,TRUE)</f>
        <v>Technology Equipment</v>
      </c>
      <c r="N2292" t="s">
        <v>465</v>
      </c>
      <c r="O2292">
        <f>IFERROR(VLOOKUP(A2292,Størrelse!$A$2:$B$409,2,TRUE),0)</f>
        <v>0</v>
      </c>
    </row>
    <row r="2293" spans="1:15" x14ac:dyDescent="0.3">
      <c r="A2293" t="s">
        <v>214</v>
      </c>
      <c r="B2293" s="1">
        <v>39489</v>
      </c>
      <c r="C2293">
        <v>2.0448000000000001E-2</v>
      </c>
      <c r="D2293">
        <f t="shared" si="588"/>
        <v>2.3577358490566042E-3</v>
      </c>
      <c r="E2293">
        <v>0.22560512399999999</v>
      </c>
      <c r="F2293">
        <f t="shared" si="589"/>
        <v>2.6013169433962265E-2</v>
      </c>
      <c r="G2293">
        <v>3.8571428571428577</v>
      </c>
      <c r="H2293">
        <f t="shared" si="590"/>
        <v>0.44474393530997314</v>
      </c>
      <c r="I2293">
        <v>-9.5238095238095233E-2</v>
      </c>
      <c r="J2293">
        <f t="shared" si="591"/>
        <v>-1.0981331736048717E-2</v>
      </c>
      <c r="K2293">
        <v>1</v>
      </c>
      <c r="L2293">
        <v>2008</v>
      </c>
      <c r="M2293" s="2" t="str">
        <f>VLOOKUP(A2293,Bransje!$A$2:$B$418,2,TRUE)</f>
        <v>Technology Equipment</v>
      </c>
      <c r="N2293" t="s">
        <v>465</v>
      </c>
      <c r="O2293">
        <f>IFERROR(VLOOKUP(A2293,Størrelse!$A$2:$B$409,2,TRUE),0)</f>
        <v>0</v>
      </c>
    </row>
    <row r="2294" spans="1:15" x14ac:dyDescent="0.3">
      <c r="A2294" t="s">
        <v>214</v>
      </c>
      <c r="B2294" s="1">
        <v>39128</v>
      </c>
      <c r="C2294">
        <v>9.4900000000000002E-3</v>
      </c>
      <c r="D2294">
        <f t="shared" si="588"/>
        <v>7.3924050632911389E-4</v>
      </c>
      <c r="E2294">
        <v>0.18667236500000001</v>
      </c>
      <c r="F2294">
        <f t="shared" si="589"/>
        <v>1.4541177409931841E-2</v>
      </c>
      <c r="G2294">
        <v>8.672727272727272</v>
      </c>
      <c r="H2294">
        <f t="shared" si="590"/>
        <v>0.67557758696999193</v>
      </c>
      <c r="I2294">
        <v>2.1468286276022819E-2</v>
      </c>
      <c r="J2294">
        <f t="shared" si="591"/>
        <v>1.6723105180933061E-3</v>
      </c>
      <c r="K2294">
        <v>1</v>
      </c>
      <c r="L2294">
        <v>2007</v>
      </c>
      <c r="M2294" s="2" t="str">
        <f>VLOOKUP(A2294,Bransje!$A$2:$B$418,2,TRUE)</f>
        <v>Technology Equipment</v>
      </c>
      <c r="N2294" t="s">
        <v>465</v>
      </c>
      <c r="O2294">
        <f>IFERROR(VLOOKUP(A2294,Størrelse!$A$2:$B$409,2,TRUE),0)</f>
        <v>0</v>
      </c>
    </row>
    <row r="2295" spans="1:15" x14ac:dyDescent="0.3">
      <c r="A2295" t="s">
        <v>214</v>
      </c>
      <c r="B2295" s="1">
        <v>38817</v>
      </c>
      <c r="C2295">
        <v>3.4749000000000002E-2</v>
      </c>
      <c r="D2295">
        <f t="shared" si="588"/>
        <v>2.7273564038530146E-3</v>
      </c>
      <c r="E2295">
        <v>0.145934808</v>
      </c>
      <c r="F2295">
        <f t="shared" si="589"/>
        <v>1.1454034163396361E-2</v>
      </c>
      <c r="G2295">
        <v>12.8375</v>
      </c>
      <c r="H2295">
        <f t="shared" si="590"/>
        <v>1.0075811630396003</v>
      </c>
      <c r="I2295">
        <v>-5.7618527323399449E-2</v>
      </c>
      <c r="J2295">
        <f t="shared" si="591"/>
        <v>-4.5223246561355256E-3</v>
      </c>
      <c r="K2295">
        <v>1</v>
      </c>
      <c r="L2295">
        <v>2006</v>
      </c>
      <c r="M2295" s="2" t="str">
        <f>VLOOKUP(A2295,Bransje!$A$2:$B$418,2,TRUE)</f>
        <v>Technology Equipment</v>
      </c>
      <c r="N2295" t="s">
        <v>465</v>
      </c>
      <c r="O2295">
        <f>IFERROR(VLOOKUP(A2295,Størrelse!$A$2:$B$409,2,TRUE),0)</f>
        <v>0</v>
      </c>
    </row>
    <row r="2296" spans="1:15" x14ac:dyDescent="0.3">
      <c r="A2296" t="s">
        <v>214</v>
      </c>
      <c r="B2296" s="1">
        <v>38398</v>
      </c>
      <c r="C2296">
        <v>1.2029E-2</v>
      </c>
      <c r="D2296">
        <f t="shared" si="588"/>
        <v>3.235183374083129E-3</v>
      </c>
      <c r="E2296">
        <v>0.107732142</v>
      </c>
      <c r="F2296">
        <f t="shared" si="589"/>
        <v>2.8974414718826402E-2</v>
      </c>
      <c r="G2296">
        <v>12.740909090909092</v>
      </c>
      <c r="H2296">
        <f t="shared" si="590"/>
        <v>3.426650366748166</v>
      </c>
      <c r="I2296">
        <v>9.7053381765400237E-2</v>
      </c>
      <c r="J2296">
        <f t="shared" si="591"/>
        <v>2.6102376513921822E-2</v>
      </c>
      <c r="K2296">
        <v>1</v>
      </c>
      <c r="L2296">
        <v>2005</v>
      </c>
      <c r="M2296" s="2" t="str">
        <f>VLOOKUP(A2296,Bransje!$A$2:$B$418,2,TRUE)</f>
        <v>Technology Equipment</v>
      </c>
      <c r="N2296" t="s">
        <v>465</v>
      </c>
      <c r="O2296">
        <f>IFERROR(VLOOKUP(A2296,Størrelse!$A$2:$B$409,2,TRUE),0)</f>
        <v>0</v>
      </c>
    </row>
    <row r="2297" spans="1:15" x14ac:dyDescent="0.3">
      <c r="A2297" t="s">
        <v>214</v>
      </c>
      <c r="B2297" s="1">
        <v>38028</v>
      </c>
      <c r="C2297">
        <v>-1.1332999999999999E-2</v>
      </c>
      <c r="D2297">
        <f t="shared" si="588"/>
        <v>-1.888833333333333E-2</v>
      </c>
      <c r="E2297">
        <v>7.7981060000000005E-2</v>
      </c>
      <c r="F2297">
        <f t="shared" si="589"/>
        <v>0.12996843333333333</v>
      </c>
      <c r="G2297">
        <v>3.7181818181818187</v>
      </c>
      <c r="H2297">
        <f t="shared" si="590"/>
        <v>6.1969696969696972</v>
      </c>
      <c r="I2297">
        <v>6.3314469464107459E-3</v>
      </c>
      <c r="J2297">
        <f t="shared" si="591"/>
        <v>1.0552411577351241E-2</v>
      </c>
      <c r="K2297">
        <v>0</v>
      </c>
      <c r="L2297">
        <v>2004</v>
      </c>
      <c r="M2297" s="2" t="str">
        <f>VLOOKUP(A2297,Bransje!$A$2:$B$418,2,TRUE)</f>
        <v>Technology Equipment</v>
      </c>
      <c r="N2297" t="s">
        <v>465</v>
      </c>
      <c r="O2297">
        <f>IFERROR(VLOOKUP(A2297,Størrelse!$A$2:$B$409,2,TRUE),0)</f>
        <v>0</v>
      </c>
    </row>
    <row r="2298" spans="1:15" x14ac:dyDescent="0.3">
      <c r="A2298" t="s">
        <v>214</v>
      </c>
      <c r="B2298" s="1">
        <v>37637</v>
      </c>
      <c r="C2298">
        <v>-2.0048E-2</v>
      </c>
      <c r="D2298" t="e">
        <f t="shared" si="588"/>
        <v>#DIV/0!</v>
      </c>
      <c r="E2298">
        <v>8.6664791000000005E-2</v>
      </c>
      <c r="F2298" t="e">
        <f t="shared" si="589"/>
        <v>#DIV/0!</v>
      </c>
      <c r="G2298">
        <v>0.60000000000000009</v>
      </c>
      <c r="H2298" t="e">
        <f t="shared" si="590"/>
        <v>#DIV/0!</v>
      </c>
      <c r="I2298">
        <v>0</v>
      </c>
      <c r="J2298" t="e">
        <f t="shared" si="591"/>
        <v>#DIV/0!</v>
      </c>
      <c r="K2298">
        <v>0</v>
      </c>
      <c r="L2298">
        <v>2003</v>
      </c>
      <c r="M2298" s="2" t="str">
        <f>VLOOKUP(A2298,Bransje!$A$2:$B$418,2,TRUE)</f>
        <v>Technology Equipment</v>
      </c>
      <c r="N2298" t="s">
        <v>465</v>
      </c>
      <c r="O2298">
        <f>IFERROR(VLOOKUP(A2298,Størrelse!$A$2:$B$409,2,TRUE),0)</f>
        <v>0</v>
      </c>
    </row>
    <row r="2299" spans="1:15" x14ac:dyDescent="0.3">
      <c r="A2299" t="s">
        <v>214</v>
      </c>
      <c r="B2299" s="1">
        <v>37403</v>
      </c>
      <c r="C2299">
        <v>-8.1209999999999997E-3</v>
      </c>
      <c r="D2299">
        <f t="shared" si="588"/>
        <v>-2.023024911032028E-3</v>
      </c>
      <c r="E2299">
        <v>8.5019584999999995E-2</v>
      </c>
      <c r="F2299">
        <f t="shared" si="589"/>
        <v>2.1179256049822057E-2</v>
      </c>
      <c r="G2299" t="e">
        <v>#DIV/0!</v>
      </c>
      <c r="H2299" t="e">
        <f t="shared" si="590"/>
        <v>#DIV/0!</v>
      </c>
      <c r="I2299">
        <v>0</v>
      </c>
      <c r="J2299">
        <f t="shared" si="591"/>
        <v>0</v>
      </c>
      <c r="K2299">
        <v>0</v>
      </c>
      <c r="L2299">
        <v>2002</v>
      </c>
      <c r="M2299" s="2" t="str">
        <f>VLOOKUP(A2299,Bransje!$A$2:$B$418,2,TRUE)</f>
        <v>Technology Equipment</v>
      </c>
      <c r="N2299" t="s">
        <v>465</v>
      </c>
      <c r="O2299">
        <f>IFERROR(VLOOKUP(A2299,Størrelse!$A$2:$B$409,2,TRUE),0)</f>
        <v>0</v>
      </c>
    </row>
    <row r="2300" spans="1:15" x14ac:dyDescent="0.3">
      <c r="A2300" t="s">
        <v>214</v>
      </c>
      <c r="B2300" s="1">
        <v>36948</v>
      </c>
      <c r="C2300">
        <v>-3.2929999999999999E-3</v>
      </c>
      <c r="D2300">
        <f t="shared" si="588"/>
        <v>-8.7664569215876065E-4</v>
      </c>
      <c r="E2300">
        <v>9.3718487000000003E-2</v>
      </c>
      <c r="F2300">
        <f t="shared" si="589"/>
        <v>2.4949258397870277E-2</v>
      </c>
      <c r="G2300">
        <v>4.0142857142857151</v>
      </c>
      <c r="H2300">
        <f t="shared" si="590"/>
        <v>1.0686627022541832</v>
      </c>
      <c r="I2300">
        <v>-0.30640334182017648</v>
      </c>
      <c r="J2300">
        <f t="shared" si="591"/>
        <v>-8.1569137464228961E-2</v>
      </c>
      <c r="K2300">
        <v>0</v>
      </c>
      <c r="L2300">
        <v>2001</v>
      </c>
      <c r="M2300" s="2" t="str">
        <f>VLOOKUP(A2300,Bransje!$A$2:$B$418,2,TRUE)</f>
        <v>Technology Equipment</v>
      </c>
      <c r="N2300" t="s">
        <v>465</v>
      </c>
      <c r="O2300">
        <f>IFERROR(VLOOKUP(A2300,Størrelse!$A$2:$B$409,2,TRUE),0)</f>
        <v>0</v>
      </c>
    </row>
    <row r="2301" spans="1:15" x14ac:dyDescent="0.3">
      <c r="A2301" t="s">
        <v>214</v>
      </c>
      <c r="B2301" s="1">
        <v>36580</v>
      </c>
      <c r="C2301">
        <v>-5.6119999999999998E-3</v>
      </c>
      <c r="D2301">
        <f t="shared" si="588"/>
        <v>-2.4477398889770022E-3</v>
      </c>
      <c r="E2301">
        <v>4.2715088999999998E-2</v>
      </c>
      <c r="F2301">
        <f t="shared" si="589"/>
        <v>1.863068909595559E-2</v>
      </c>
      <c r="G2301">
        <v>3.7563636363636372</v>
      </c>
      <c r="H2301">
        <f t="shared" si="590"/>
        <v>1.6383822363203808</v>
      </c>
      <c r="I2301">
        <v>8.7153935849877406E-3</v>
      </c>
      <c r="J2301">
        <f t="shared" si="591"/>
        <v>3.8013215477741926E-3</v>
      </c>
      <c r="K2301">
        <v>0</v>
      </c>
      <c r="L2301">
        <v>2000</v>
      </c>
      <c r="M2301" s="2" t="str">
        <f>VLOOKUP(A2301,Bransje!$A$2:$B$418,2,TRUE)</f>
        <v>Technology Equipment</v>
      </c>
      <c r="N2301" t="s">
        <v>465</v>
      </c>
      <c r="O2301">
        <f>IFERROR(VLOOKUP(A2301,Størrelse!$A$2:$B$409,2,TRUE),0)</f>
        <v>0</v>
      </c>
    </row>
    <row r="2302" spans="1:15" x14ac:dyDescent="0.3">
      <c r="A2302" t="s">
        <v>214</v>
      </c>
      <c r="B2302" s="1">
        <v>36210</v>
      </c>
      <c r="C2302">
        <v>9.9480000000000002E-3</v>
      </c>
      <c r="D2302" t="e">
        <f>C2302/#REF!</f>
        <v>#REF!</v>
      </c>
      <c r="E2302">
        <v>4.9917205999999999E-2</v>
      </c>
      <c r="F2302" t="e">
        <f>E2302/#REF!</f>
        <v>#REF!</v>
      </c>
      <c r="G2302">
        <v>2.2927272727272729</v>
      </c>
      <c r="H2302" t="e">
        <f>G2302/#REF!</f>
        <v>#REF!</v>
      </c>
      <c r="I2302">
        <v>0.16772101656341443</v>
      </c>
      <c r="J2302" t="e">
        <f>+I2302/#REF!</f>
        <v>#REF!</v>
      </c>
      <c r="K2302">
        <v>0</v>
      </c>
      <c r="L2302">
        <v>1999</v>
      </c>
      <c r="M2302" s="2" t="str">
        <f>VLOOKUP(A2302,Bransje!$A$2:$B$418,2,TRUE)</f>
        <v>Technology Equipment</v>
      </c>
      <c r="N2302" t="s">
        <v>465</v>
      </c>
      <c r="O2302">
        <f>IFERROR(VLOOKUP(A2302,Størrelse!$A$2:$B$409,2,TRUE),0)</f>
        <v>0</v>
      </c>
    </row>
    <row r="2303" spans="1:15" x14ac:dyDescent="0.3">
      <c r="A2303" t="s">
        <v>215</v>
      </c>
      <c r="B2303" s="1">
        <v>37375</v>
      </c>
      <c r="C2303">
        <v>-1.8722099999999999</v>
      </c>
      <c r="D2303">
        <f>C2303/G2304</f>
        <v>-5.1825882352941173E-2</v>
      </c>
      <c r="E2303">
        <v>2.9389908870000001</v>
      </c>
      <c r="F2303">
        <f>E2303/G2304</f>
        <v>8.1356149121107266E-2</v>
      </c>
      <c r="G2303">
        <v>13.8</v>
      </c>
      <c r="H2303">
        <f>G2303/G2304</f>
        <v>0.38200692041522494</v>
      </c>
      <c r="I2303">
        <v>0</v>
      </c>
      <c r="J2303">
        <f>+I2303/G2304</f>
        <v>0</v>
      </c>
      <c r="K2303">
        <v>0</v>
      </c>
      <c r="L2303">
        <v>2002</v>
      </c>
      <c r="M2303" s="2" t="str">
        <f>VLOOKUP(A2303,Bransje!$A$2:$B$418,2,TRUE)</f>
        <v>Transportation</v>
      </c>
      <c r="N2303" t="s">
        <v>404</v>
      </c>
      <c r="O2303">
        <f>IFERROR(VLOOKUP(A2303,Størrelse!$A$2:$B$409,2,TRUE),0)</f>
        <v>0</v>
      </c>
    </row>
    <row r="2304" spans="1:15" x14ac:dyDescent="0.3">
      <c r="A2304" t="s">
        <v>215</v>
      </c>
      <c r="B2304" s="1">
        <v>37000</v>
      </c>
      <c r="C2304">
        <v>-3.2292900000000002</v>
      </c>
      <c r="D2304">
        <f>C2304/G2305</f>
        <v>-0.14869885223451881</v>
      </c>
      <c r="E2304">
        <v>2.20074082</v>
      </c>
      <c r="F2304">
        <f>E2304/G2305</f>
        <v>0.10133733235468284</v>
      </c>
      <c r="G2304">
        <v>36.125</v>
      </c>
      <c r="H2304">
        <f>G2304/G2305</f>
        <v>1.6634449172951304</v>
      </c>
      <c r="I2304">
        <v>1.9025875190248343E-4</v>
      </c>
      <c r="J2304">
        <f>+I2304/G2305</f>
        <v>8.760829171573737E-6</v>
      </c>
      <c r="K2304">
        <v>0</v>
      </c>
      <c r="L2304">
        <v>2001</v>
      </c>
      <c r="M2304" s="2" t="str">
        <f>VLOOKUP(A2304,Bransje!$A$2:$B$418,2,TRUE)</f>
        <v>Transportation</v>
      </c>
      <c r="N2304" t="s">
        <v>404</v>
      </c>
      <c r="O2304">
        <f>IFERROR(VLOOKUP(A2304,Størrelse!$A$2:$B$409,2,TRUE),0)</f>
        <v>0</v>
      </c>
    </row>
    <row r="2305" spans="1:15" x14ac:dyDescent="0.3">
      <c r="A2305" t="s">
        <v>215</v>
      </c>
      <c r="B2305" s="1">
        <v>36654</v>
      </c>
      <c r="C2305">
        <v>-5.3007499999999999</v>
      </c>
      <c r="D2305">
        <f>C2305/G2306</f>
        <v>-0.47724438585917478</v>
      </c>
      <c r="E2305">
        <v>0.59465357299999999</v>
      </c>
      <c r="F2305">
        <f>E2305/G2306</f>
        <v>5.3538665140847798E-2</v>
      </c>
      <c r="G2305">
        <v>21.71698</v>
      </c>
      <c r="H2305">
        <f>G2305/G2306</f>
        <v>1.9552528949329777</v>
      </c>
      <c r="I2305">
        <v>-8.4580768026571884E-2</v>
      </c>
      <c r="J2305">
        <f>+I2305/G2306</f>
        <v>-7.6150915799346559E-3</v>
      </c>
      <c r="K2305">
        <v>0</v>
      </c>
      <c r="L2305">
        <v>2000</v>
      </c>
      <c r="M2305" s="2" t="str">
        <f>VLOOKUP(A2305,Bransje!$A$2:$B$418,2,TRUE)</f>
        <v>Transportation</v>
      </c>
      <c r="N2305" t="s">
        <v>404</v>
      </c>
      <c r="O2305">
        <f>IFERROR(VLOOKUP(A2305,Størrelse!$A$2:$B$409,2,TRUE),0)</f>
        <v>0</v>
      </c>
    </row>
    <row r="2306" spans="1:15" x14ac:dyDescent="0.3">
      <c r="A2306" t="s">
        <v>215</v>
      </c>
      <c r="B2306" s="1">
        <v>36283</v>
      </c>
      <c r="C2306">
        <v>-2.6555800000000001</v>
      </c>
      <c r="D2306" t="e">
        <f>C2306/#REF!</f>
        <v>#REF!</v>
      </c>
      <c r="E2306">
        <v>4.8547760809999998</v>
      </c>
      <c r="F2306" t="e">
        <f>E2306/#REF!</f>
        <v>#REF!</v>
      </c>
      <c r="G2306">
        <v>11.10699288888889</v>
      </c>
      <c r="H2306" t="e">
        <f>G2306/#REF!</f>
        <v>#REF!</v>
      </c>
      <c r="I2306">
        <v>-0.37388763529098668</v>
      </c>
      <c r="J2306" t="e">
        <f>+I2306/#REF!</f>
        <v>#REF!</v>
      </c>
      <c r="K2306">
        <v>0</v>
      </c>
      <c r="L2306">
        <v>1999</v>
      </c>
      <c r="M2306" s="2" t="str">
        <f>VLOOKUP(A2306,Bransje!$A$2:$B$418,2,TRUE)</f>
        <v>Transportation</v>
      </c>
      <c r="N2306" t="s">
        <v>404</v>
      </c>
      <c r="O2306">
        <f>IFERROR(VLOOKUP(A2306,Størrelse!$A$2:$B$409,2,TRUE),0)</f>
        <v>0</v>
      </c>
    </row>
    <row r="2307" spans="1:15" x14ac:dyDescent="0.3">
      <c r="A2307" t="s">
        <v>216</v>
      </c>
      <c r="B2307" s="1">
        <v>39139</v>
      </c>
      <c r="C2307">
        <v>20.639520000000001</v>
      </c>
      <c r="D2307">
        <f>C2307/G2308</f>
        <v>0.34486604732120618</v>
      </c>
      <c r="E2307">
        <v>87.701496841999997</v>
      </c>
      <c r="F2307">
        <f>E2307/G2308</f>
        <v>1.4654056179627135</v>
      </c>
      <c r="G2307">
        <v>71.409090909090907</v>
      </c>
      <c r="H2307">
        <f>G2307/G2308</f>
        <v>1.1931755643841939</v>
      </c>
      <c r="I2307">
        <v>-5.1647019288308171E-2</v>
      </c>
      <c r="J2307">
        <f>+I2307/G2308</f>
        <v>-8.6297081511008654E-4</v>
      </c>
      <c r="K2307">
        <v>1</v>
      </c>
      <c r="L2307">
        <v>2007</v>
      </c>
      <c r="M2307" s="2" t="str">
        <f>VLOOKUP(A2307,Bransje!$A$2:$B$418,2,TRUE)</f>
        <v>Cyclical Consumer Services</v>
      </c>
      <c r="N2307" t="s">
        <v>460</v>
      </c>
      <c r="O2307">
        <f>IFERROR(VLOOKUP(A2307,Størrelse!$A$2:$B$409,2,TRUE),0)</f>
        <v>0</v>
      </c>
    </row>
    <row r="2308" spans="1:15" x14ac:dyDescent="0.3">
      <c r="A2308" t="s">
        <v>216</v>
      </c>
      <c r="B2308" s="1">
        <v>38769</v>
      </c>
      <c r="C2308">
        <v>9.0055700000000005</v>
      </c>
      <c r="D2308" t="e">
        <f>C2308/#REF!</f>
        <v>#REF!</v>
      </c>
      <c r="E2308">
        <v>72.080253643000006</v>
      </c>
      <c r="F2308" t="e">
        <f>E2308/#REF!</f>
        <v>#REF!</v>
      </c>
      <c r="G2308">
        <v>59.847932727272728</v>
      </c>
      <c r="H2308" t="e">
        <f>G2308/#REF!</f>
        <v>#REF!</v>
      </c>
      <c r="I2308">
        <v>9.2164045105221692E-2</v>
      </c>
      <c r="J2308" t="e">
        <f>+I2308/#REF!</f>
        <v>#REF!</v>
      </c>
      <c r="K2308">
        <v>1</v>
      </c>
      <c r="L2308">
        <v>2006</v>
      </c>
      <c r="M2308" s="2" t="str">
        <f>VLOOKUP(A2308,Bransje!$A$2:$B$418,2,TRUE)</f>
        <v>Cyclical Consumer Services</v>
      </c>
      <c r="N2308" t="s">
        <v>460</v>
      </c>
      <c r="O2308">
        <f>IFERROR(VLOOKUP(A2308,Størrelse!$A$2:$B$409,2,TRUE),0)</f>
        <v>0</v>
      </c>
    </row>
    <row r="2309" spans="1:15" x14ac:dyDescent="0.3">
      <c r="A2309" t="s">
        <v>217</v>
      </c>
      <c r="B2309" s="1">
        <v>41332</v>
      </c>
      <c r="C2309">
        <v>-8.0530000000000004E-2</v>
      </c>
      <c r="D2309">
        <f t="shared" ref="D2309:D2321" si="592">C2309/G2310</f>
        <v>-5.4099296757388934E-2</v>
      </c>
      <c r="E2309">
        <v>-0.10486622</v>
      </c>
      <c r="F2309">
        <f t="shared" ref="F2309:F2321" si="593">E2309/G2310</f>
        <v>-7.0448140514164093E-2</v>
      </c>
      <c r="G2309">
        <v>0.84903018181818168</v>
      </c>
      <c r="H2309">
        <f t="shared" ref="H2309:H2321" si="594">G2309/G2310</f>
        <v>0.5703704925141152</v>
      </c>
      <c r="I2309">
        <v>0.7336818922294398</v>
      </c>
      <c r="J2309">
        <f t="shared" ref="J2309:J2321" si="595">+I2309/G2310</f>
        <v>0.49288059621561048</v>
      </c>
      <c r="K2309">
        <v>1</v>
      </c>
      <c r="L2309">
        <v>2013</v>
      </c>
      <c r="M2309" s="2" t="str">
        <f>VLOOKUP(A2309,Bransje!$A$2:$B$418,2,TRUE)</f>
        <v>Energy - Fossil Fuels</v>
      </c>
      <c r="N2309" t="s">
        <v>462</v>
      </c>
      <c r="O2309">
        <f>IFERROR(VLOOKUP(A2309,Størrelse!$A$2:$B$409,2,TRUE),0)</f>
        <v>0</v>
      </c>
    </row>
    <row r="2310" spans="1:15" x14ac:dyDescent="0.3">
      <c r="A2310" t="s">
        <v>217</v>
      </c>
      <c r="B2310" s="1">
        <v>40966</v>
      </c>
      <c r="C2310">
        <v>-0.27363999999999999</v>
      </c>
      <c r="D2310">
        <f t="shared" si="592"/>
        <v>-3.6957386673552195E-2</v>
      </c>
      <c r="E2310">
        <v>-0.235829021</v>
      </c>
      <c r="F2310">
        <f t="shared" si="593"/>
        <v>-3.1850695504832119E-2</v>
      </c>
      <c r="G2310">
        <v>1.4885590909090909</v>
      </c>
      <c r="H2310">
        <f t="shared" si="594"/>
        <v>0.20104244229337306</v>
      </c>
      <c r="I2310">
        <v>-0.20571095571095588</v>
      </c>
      <c r="J2310">
        <f t="shared" si="595"/>
        <v>-2.7782997124673903E-2</v>
      </c>
      <c r="K2310">
        <v>1</v>
      </c>
      <c r="L2310">
        <v>2012</v>
      </c>
      <c r="M2310" s="2" t="str">
        <f>VLOOKUP(A2310,Bransje!$A$2:$B$418,2,TRUE)</f>
        <v>Energy - Fossil Fuels</v>
      </c>
      <c r="N2310" t="s">
        <v>462</v>
      </c>
      <c r="O2310">
        <f>IFERROR(VLOOKUP(A2310,Størrelse!$A$2:$B$409,2,TRUE),0)</f>
        <v>0</v>
      </c>
    </row>
    <row r="2311" spans="1:15" x14ac:dyDescent="0.3">
      <c r="A2311" t="s">
        <v>217</v>
      </c>
      <c r="B2311" s="1">
        <v>40602</v>
      </c>
      <c r="C2311">
        <v>-0.70099999999999996</v>
      </c>
      <c r="D2311">
        <f t="shared" si="592"/>
        <v>-3.7833227336350077E-2</v>
      </c>
      <c r="E2311">
        <v>0.30680490999999999</v>
      </c>
      <c r="F2311">
        <f t="shared" si="593"/>
        <v>1.6558373620454245E-2</v>
      </c>
      <c r="G2311">
        <v>7.4042031818181808</v>
      </c>
      <c r="H2311">
        <f t="shared" si="594"/>
        <v>0.39960756379779439</v>
      </c>
      <c r="I2311">
        <v>-0.14146009389512681</v>
      </c>
      <c r="J2311">
        <f t="shared" si="595"/>
        <v>-7.6346531973691314E-3</v>
      </c>
      <c r="K2311">
        <v>1</v>
      </c>
      <c r="L2311">
        <v>2011</v>
      </c>
      <c r="M2311" s="2" t="str">
        <f>VLOOKUP(A2311,Bransje!$A$2:$B$418,2,TRUE)</f>
        <v>Energy - Fossil Fuels</v>
      </c>
      <c r="N2311" t="s">
        <v>462</v>
      </c>
      <c r="O2311">
        <f>IFERROR(VLOOKUP(A2311,Størrelse!$A$2:$B$409,2,TRUE),0)</f>
        <v>0</v>
      </c>
    </row>
    <row r="2312" spans="1:15" x14ac:dyDescent="0.3">
      <c r="A2312" t="s">
        <v>217</v>
      </c>
      <c r="B2312" s="1">
        <v>40234</v>
      </c>
      <c r="C2312">
        <v>-0.21251</v>
      </c>
      <c r="D2312">
        <f t="shared" si="592"/>
        <v>-1.9409409790404512E-2</v>
      </c>
      <c r="E2312">
        <v>1.26241815</v>
      </c>
      <c r="F2312">
        <f t="shared" si="593"/>
        <v>0.11530182673847984</v>
      </c>
      <c r="G2312">
        <v>18.528686272727274</v>
      </c>
      <c r="H2312">
        <f t="shared" si="594"/>
        <v>1.6923009022879225</v>
      </c>
      <c r="I2312">
        <v>-4.4011234796042187E-2</v>
      </c>
      <c r="J2312">
        <f t="shared" si="595"/>
        <v>-4.0197265612822598E-3</v>
      </c>
      <c r="K2312">
        <v>1</v>
      </c>
      <c r="L2312">
        <v>2010</v>
      </c>
      <c r="M2312" s="2" t="str">
        <f>VLOOKUP(A2312,Bransje!$A$2:$B$418,2,TRUE)</f>
        <v>Energy - Fossil Fuels</v>
      </c>
      <c r="N2312" t="s">
        <v>462</v>
      </c>
      <c r="O2312">
        <f>IFERROR(VLOOKUP(A2312,Størrelse!$A$2:$B$409,2,TRUE),0)</f>
        <v>0</v>
      </c>
    </row>
    <row r="2313" spans="1:15" x14ac:dyDescent="0.3">
      <c r="A2313" t="s">
        <v>217</v>
      </c>
      <c r="B2313" s="1">
        <v>39870</v>
      </c>
      <c r="C2313">
        <v>-0.17741000000000001</v>
      </c>
      <c r="D2313">
        <f t="shared" si="592"/>
        <v>-9.4847906584014877E-3</v>
      </c>
      <c r="E2313">
        <v>1.1403622309999999</v>
      </c>
      <c r="F2313">
        <f t="shared" si="593"/>
        <v>6.096667062613538E-2</v>
      </c>
      <c r="G2313">
        <v>10.948813090909091</v>
      </c>
      <c r="H2313">
        <f t="shared" si="594"/>
        <v>0.58535144650943272</v>
      </c>
      <c r="I2313">
        <v>-8.3471835871800848E-2</v>
      </c>
      <c r="J2313">
        <f t="shared" si="595"/>
        <v>-4.4626170402822778E-3</v>
      </c>
      <c r="K2313">
        <v>1</v>
      </c>
      <c r="L2313">
        <v>2009</v>
      </c>
      <c r="M2313" s="2" t="str">
        <f>VLOOKUP(A2313,Bransje!$A$2:$B$418,2,TRUE)</f>
        <v>Energy - Fossil Fuels</v>
      </c>
      <c r="N2313" t="s">
        <v>462</v>
      </c>
      <c r="O2313">
        <f>IFERROR(VLOOKUP(A2313,Størrelse!$A$2:$B$409,2,TRUE),0)</f>
        <v>0</v>
      </c>
    </row>
    <row r="2314" spans="1:15" x14ac:dyDescent="0.3">
      <c r="A2314" t="s">
        <v>217</v>
      </c>
      <c r="B2314" s="1">
        <v>39503</v>
      </c>
      <c r="C2314">
        <v>-0.48353000000000002</v>
      </c>
      <c r="D2314">
        <f t="shared" si="592"/>
        <v>-3.3383152539070426E-2</v>
      </c>
      <c r="E2314">
        <v>1.405185321</v>
      </c>
      <c r="F2314">
        <f t="shared" si="593"/>
        <v>9.7014695916707638E-2</v>
      </c>
      <c r="G2314">
        <v>18.704682727272726</v>
      </c>
      <c r="H2314">
        <f t="shared" si="594"/>
        <v>1.2913806313557821</v>
      </c>
      <c r="I2314">
        <v>-0.19298347411482764</v>
      </c>
      <c r="J2314">
        <f t="shared" si="595"/>
        <v>-1.3323675374630407E-2</v>
      </c>
      <c r="K2314">
        <v>1</v>
      </c>
      <c r="L2314">
        <v>2008</v>
      </c>
      <c r="M2314" s="2" t="str">
        <f>VLOOKUP(A2314,Bransje!$A$2:$B$418,2,TRUE)</f>
        <v>Energy - Fossil Fuels</v>
      </c>
      <c r="N2314" t="s">
        <v>462</v>
      </c>
      <c r="O2314">
        <f>IFERROR(VLOOKUP(A2314,Størrelse!$A$2:$B$409,2,TRUE),0)</f>
        <v>0</v>
      </c>
    </row>
    <row r="2315" spans="1:15" x14ac:dyDescent="0.3">
      <c r="A2315" t="s">
        <v>217</v>
      </c>
      <c r="B2315" s="1">
        <v>39140</v>
      </c>
      <c r="C2315">
        <v>-0.20971999999999999</v>
      </c>
      <c r="D2315">
        <f t="shared" si="592"/>
        <v>-1.3909767830748997E-2</v>
      </c>
      <c r="E2315">
        <v>1.7827859619999999</v>
      </c>
      <c r="F2315">
        <f t="shared" si="593"/>
        <v>0.11824403406131273</v>
      </c>
      <c r="G2315">
        <v>14.484252181818182</v>
      </c>
      <c r="H2315">
        <f t="shared" si="594"/>
        <v>0.96067416102951808</v>
      </c>
      <c r="I2315">
        <v>-6.0909627440995373E-2</v>
      </c>
      <c r="J2315">
        <f t="shared" si="595"/>
        <v>-4.0398568394128549E-3</v>
      </c>
      <c r="K2315">
        <v>1</v>
      </c>
      <c r="L2315">
        <v>2007</v>
      </c>
      <c r="M2315" s="2" t="str">
        <f>VLOOKUP(A2315,Bransje!$A$2:$B$418,2,TRUE)</f>
        <v>Energy - Fossil Fuels</v>
      </c>
      <c r="N2315" t="s">
        <v>462</v>
      </c>
      <c r="O2315">
        <f>IFERROR(VLOOKUP(A2315,Størrelse!$A$2:$B$409,2,TRUE),0)</f>
        <v>0</v>
      </c>
    </row>
    <row r="2316" spans="1:15" x14ac:dyDescent="0.3">
      <c r="A2316" t="s">
        <v>217</v>
      </c>
      <c r="B2316" s="1">
        <v>38775</v>
      </c>
      <c r="C2316">
        <v>4.7050000000000002E-2</v>
      </c>
      <c r="D2316">
        <f t="shared" si="592"/>
        <v>3.905772556000651E-3</v>
      </c>
      <c r="E2316">
        <v>2.3288768119999999</v>
      </c>
      <c r="F2316">
        <f t="shared" si="593"/>
        <v>0.19332759061882862</v>
      </c>
      <c r="G2316">
        <v>15.077174727272729</v>
      </c>
      <c r="H2316">
        <f t="shared" si="594"/>
        <v>1.2516050004635157</v>
      </c>
      <c r="I2316">
        <v>-4.7370483159836607E-2</v>
      </c>
      <c r="J2316">
        <f t="shared" si="595"/>
        <v>-3.9323768988348733E-3</v>
      </c>
      <c r="K2316">
        <v>1</v>
      </c>
      <c r="L2316">
        <v>2006</v>
      </c>
      <c r="M2316" s="2" t="str">
        <f>VLOOKUP(A2316,Bransje!$A$2:$B$418,2,TRUE)</f>
        <v>Energy - Fossil Fuels</v>
      </c>
      <c r="N2316" t="s">
        <v>462</v>
      </c>
      <c r="O2316">
        <f>IFERROR(VLOOKUP(A2316,Størrelse!$A$2:$B$409,2,TRUE),0)</f>
        <v>0</v>
      </c>
    </row>
    <row r="2317" spans="1:15" x14ac:dyDescent="0.3">
      <c r="A2317" t="s">
        <v>217</v>
      </c>
      <c r="B2317" s="1">
        <v>38405</v>
      </c>
      <c r="C2317">
        <v>-0.16266</v>
      </c>
      <c r="D2317">
        <f t="shared" si="592"/>
        <v>-1.3082965609669372E-2</v>
      </c>
      <c r="E2317">
        <v>0.42077356300000002</v>
      </c>
      <c r="F2317">
        <f t="shared" si="593"/>
        <v>3.3843391455717749E-2</v>
      </c>
      <c r="G2317">
        <v>12.046272363636364</v>
      </c>
      <c r="H2317">
        <f t="shared" si="594"/>
        <v>0.96889811298515394</v>
      </c>
      <c r="I2317">
        <v>-1.524660534747313E-3</v>
      </c>
      <c r="J2317">
        <f t="shared" si="595"/>
        <v>-1.2263052589769587E-4</v>
      </c>
      <c r="K2317">
        <v>1</v>
      </c>
      <c r="L2317">
        <v>2005</v>
      </c>
      <c r="M2317" s="2" t="str">
        <f>VLOOKUP(A2317,Bransje!$A$2:$B$418,2,TRUE)</f>
        <v>Energy - Fossil Fuels</v>
      </c>
      <c r="N2317" t="s">
        <v>462</v>
      </c>
      <c r="O2317">
        <f>IFERROR(VLOOKUP(A2317,Størrelse!$A$2:$B$409,2,TRUE),0)</f>
        <v>0</v>
      </c>
    </row>
    <row r="2318" spans="1:15" x14ac:dyDescent="0.3">
      <c r="A2318" t="s">
        <v>217</v>
      </c>
      <c r="B2318" s="1">
        <v>38043</v>
      </c>
      <c r="C2318">
        <v>-0.32846999999999998</v>
      </c>
      <c r="D2318">
        <f t="shared" si="592"/>
        <v>-5.5346896344688153E-2</v>
      </c>
      <c r="E2318">
        <v>0.75618369399999996</v>
      </c>
      <c r="F2318">
        <f t="shared" si="593"/>
        <v>0.12741626489287114</v>
      </c>
      <c r="G2318">
        <v>12.432960909090907</v>
      </c>
      <c r="H2318">
        <f t="shared" si="594"/>
        <v>2.0949426087405674</v>
      </c>
      <c r="I2318">
        <v>-7.0736849867829354E-2</v>
      </c>
      <c r="J2318">
        <f t="shared" si="595"/>
        <v>-1.1919094886548296E-2</v>
      </c>
      <c r="K2318">
        <v>0</v>
      </c>
      <c r="L2318">
        <v>2004</v>
      </c>
      <c r="M2318" s="2" t="str">
        <f>VLOOKUP(A2318,Bransje!$A$2:$B$418,2,TRUE)</f>
        <v>Energy - Fossil Fuels</v>
      </c>
      <c r="N2318" t="s">
        <v>462</v>
      </c>
      <c r="O2318">
        <f>IFERROR(VLOOKUP(A2318,Størrelse!$A$2:$B$409,2,TRUE),0)</f>
        <v>0</v>
      </c>
    </row>
    <row r="2319" spans="1:15" x14ac:dyDescent="0.3">
      <c r="A2319" t="s">
        <v>217</v>
      </c>
      <c r="B2319" s="1">
        <v>37726</v>
      </c>
      <c r="C2319">
        <v>-0.12428</v>
      </c>
      <c r="D2319">
        <f t="shared" si="592"/>
        <v>-7.6074231751565129E-3</v>
      </c>
      <c r="E2319">
        <v>1.082077161</v>
      </c>
      <c r="F2319">
        <f t="shared" si="593"/>
        <v>6.6236070742669503E-2</v>
      </c>
      <c r="G2319">
        <v>5.934750124999999</v>
      </c>
      <c r="H2319">
        <f t="shared" si="594"/>
        <v>0.3632777248124236</v>
      </c>
      <c r="I2319">
        <v>-6.153835481121428E-2</v>
      </c>
      <c r="J2319">
        <f t="shared" si="595"/>
        <v>-3.7668837025413245E-3</v>
      </c>
      <c r="K2319">
        <v>0</v>
      </c>
      <c r="L2319">
        <v>2003</v>
      </c>
      <c r="M2319" s="2" t="str">
        <f>VLOOKUP(A2319,Bransje!$A$2:$B$418,2,TRUE)</f>
        <v>Energy - Fossil Fuels</v>
      </c>
      <c r="N2319" t="s">
        <v>462</v>
      </c>
      <c r="O2319">
        <f>IFERROR(VLOOKUP(A2319,Størrelse!$A$2:$B$409,2,TRUE),0)</f>
        <v>0</v>
      </c>
    </row>
    <row r="2320" spans="1:15" x14ac:dyDescent="0.3">
      <c r="A2320" t="s">
        <v>217</v>
      </c>
      <c r="B2320" s="1">
        <v>37314</v>
      </c>
      <c r="C2320">
        <v>0.10313</v>
      </c>
      <c r="D2320">
        <f t="shared" si="592"/>
        <v>6.0666241679080803E-3</v>
      </c>
      <c r="E2320">
        <v>0.80862427000000003</v>
      </c>
      <c r="F2320">
        <f t="shared" si="593"/>
        <v>4.7567337720731399E-2</v>
      </c>
      <c r="G2320">
        <v>16.336674999999996</v>
      </c>
      <c r="H2320">
        <f t="shared" si="594"/>
        <v>0.96100521068806077</v>
      </c>
      <c r="I2320">
        <v>3.615915459919461E-2</v>
      </c>
      <c r="J2320">
        <f t="shared" si="595"/>
        <v>2.1270629417492353E-3</v>
      </c>
      <c r="K2320">
        <v>0</v>
      </c>
      <c r="L2320">
        <v>2002</v>
      </c>
      <c r="M2320" s="2" t="str">
        <f>VLOOKUP(A2320,Bransje!$A$2:$B$418,2,TRUE)</f>
        <v>Energy - Fossil Fuels</v>
      </c>
      <c r="N2320" t="s">
        <v>462</v>
      </c>
      <c r="O2320">
        <f>IFERROR(VLOOKUP(A2320,Størrelse!$A$2:$B$409,2,TRUE),0)</f>
        <v>0</v>
      </c>
    </row>
    <row r="2321" spans="1:15" x14ac:dyDescent="0.3">
      <c r="A2321" t="s">
        <v>217</v>
      </c>
      <c r="B2321" s="1">
        <v>36893</v>
      </c>
      <c r="C2321">
        <v>3.3259999999999998E-2</v>
      </c>
      <c r="D2321">
        <f t="shared" si="592"/>
        <v>6.8321885891111508E-3</v>
      </c>
      <c r="E2321">
        <v>1.4004535419999999</v>
      </c>
      <c r="F2321">
        <f t="shared" si="593"/>
        <v>0.28767777237620845</v>
      </c>
      <c r="G2321">
        <v>16.999569636363635</v>
      </c>
      <c r="H2321">
        <f t="shared" si="594"/>
        <v>3.4920103935467237</v>
      </c>
      <c r="I2321">
        <v>-9.1397903344352494E-2</v>
      </c>
      <c r="J2321">
        <f t="shared" si="595"/>
        <v>-1.8774735787671949E-2</v>
      </c>
      <c r="K2321">
        <v>0</v>
      </c>
      <c r="L2321">
        <v>2001</v>
      </c>
      <c r="M2321" s="2" t="str">
        <f>VLOOKUP(A2321,Bransje!$A$2:$B$418,2,TRUE)</f>
        <v>Energy - Fossil Fuels</v>
      </c>
      <c r="N2321" t="s">
        <v>462</v>
      </c>
      <c r="O2321">
        <f>IFERROR(VLOOKUP(A2321,Størrelse!$A$2:$B$409,2,TRUE),0)</f>
        <v>0</v>
      </c>
    </row>
    <row r="2322" spans="1:15" x14ac:dyDescent="0.3">
      <c r="A2322" t="s">
        <v>217</v>
      </c>
      <c r="B2322" s="1">
        <v>36521</v>
      </c>
      <c r="C2322">
        <v>0</v>
      </c>
      <c r="D2322" t="e">
        <f>C2322/#REF!</f>
        <v>#REF!</v>
      </c>
      <c r="E2322" t="s">
        <v>13</v>
      </c>
      <c r="F2322" t="e">
        <f>E2322/#REF!</f>
        <v>#VALUE!</v>
      </c>
      <c r="G2322">
        <v>4.8681326</v>
      </c>
      <c r="H2322" t="e">
        <f>G2322/#REF!</f>
        <v>#REF!</v>
      </c>
      <c r="I2322">
        <v>0.29420241686278559</v>
      </c>
      <c r="J2322" t="e">
        <f>+I2322/#REF!</f>
        <v>#REF!</v>
      </c>
      <c r="K2322">
        <v>0</v>
      </c>
      <c r="L2322">
        <v>1999</v>
      </c>
      <c r="M2322" s="2" t="str">
        <f>VLOOKUP(A2322,Bransje!$A$2:$B$418,2,TRUE)</f>
        <v>Energy - Fossil Fuels</v>
      </c>
      <c r="N2322" t="s">
        <v>462</v>
      </c>
      <c r="O2322">
        <f>IFERROR(VLOOKUP(A2322,Størrelse!$A$2:$B$409,2,TRUE),0)</f>
        <v>0</v>
      </c>
    </row>
    <row r="2323" spans="1:15" x14ac:dyDescent="0.3">
      <c r="A2323" t="s">
        <v>218</v>
      </c>
      <c r="B2323" s="1">
        <v>43146</v>
      </c>
      <c r="C2323">
        <v>4.29697</v>
      </c>
      <c r="D2323">
        <f t="shared" ref="D2323:D2346" si="596">C2323/G2324</f>
        <v>8.8111755275520107E-2</v>
      </c>
      <c r="E2323">
        <v>42.599804305299998</v>
      </c>
      <c r="F2323">
        <f t="shared" ref="F2323:F2346" si="597">E2323/G2324</f>
        <v>0.87353263619100008</v>
      </c>
      <c r="G2323">
        <v>55.609090909090916</v>
      </c>
      <c r="H2323">
        <f t="shared" ref="H2323:H2346" si="598">G2323/G2324</f>
        <v>1.1402952799940351</v>
      </c>
      <c r="I2323">
        <v>-7.2273756156051139E-2</v>
      </c>
      <c r="J2323">
        <f t="shared" ref="J2323:J2346" si="599">+I2323/G2324</f>
        <v>-1.4820134921269157E-3</v>
      </c>
      <c r="K2323">
        <v>1</v>
      </c>
      <c r="L2323">
        <v>2018</v>
      </c>
      <c r="M2323" s="2" t="str">
        <f>VLOOKUP(A2323,Bransje!$A$2:$B$418,2,TRUE)</f>
        <v>Mineral Resources</v>
      </c>
      <c r="N2323" t="s">
        <v>406</v>
      </c>
      <c r="O2323">
        <f>IFERROR(VLOOKUP(A2323,Størrelse!$A$2:$B$409,2,TRUE),0)</f>
        <v>1</v>
      </c>
    </row>
    <row r="2324" spans="1:15" x14ac:dyDescent="0.3">
      <c r="A2324" t="s">
        <v>218</v>
      </c>
      <c r="B2324" s="1">
        <v>42774</v>
      </c>
      <c r="C2324">
        <v>3.12757</v>
      </c>
      <c r="D2324">
        <f t="shared" si="596"/>
        <v>9.4511881541715886E-2</v>
      </c>
      <c r="E2324">
        <v>40.101701169000002</v>
      </c>
      <c r="F2324">
        <f t="shared" si="597"/>
        <v>1.2118313036977006</v>
      </c>
      <c r="G2324">
        <v>48.767272727272719</v>
      </c>
      <c r="H2324">
        <f t="shared" si="598"/>
        <v>1.4736957775885275</v>
      </c>
      <c r="I2324">
        <v>2.1865287961092439E-2</v>
      </c>
      <c r="J2324">
        <f t="shared" si="599"/>
        <v>6.6074604426256641E-4</v>
      </c>
      <c r="K2324">
        <v>1</v>
      </c>
      <c r="L2324">
        <v>2017</v>
      </c>
      <c r="M2324" s="2" t="str">
        <f>VLOOKUP(A2324,Bransje!$A$2:$B$418,2,TRUE)</f>
        <v>Mineral Resources</v>
      </c>
      <c r="N2324" t="s">
        <v>406</v>
      </c>
      <c r="O2324">
        <f>IFERROR(VLOOKUP(A2324,Størrelse!$A$2:$B$409,2,TRUE),0)</f>
        <v>1</v>
      </c>
    </row>
    <row r="2325" spans="1:15" x14ac:dyDescent="0.3">
      <c r="A2325" t="s">
        <v>218</v>
      </c>
      <c r="B2325" s="1">
        <v>42416</v>
      </c>
      <c r="C2325">
        <v>0.98970999999999998</v>
      </c>
      <c r="D2325">
        <f t="shared" si="596"/>
        <v>2.1669605891719741E-2</v>
      </c>
      <c r="E2325">
        <v>36.340017824</v>
      </c>
      <c r="F2325">
        <f t="shared" si="597"/>
        <v>0.79566121828025471</v>
      </c>
      <c r="G2325">
        <v>33.091818181818184</v>
      </c>
      <c r="H2325">
        <f t="shared" si="598"/>
        <v>0.72454219745222925</v>
      </c>
      <c r="I2325">
        <v>0.19188376224126791</v>
      </c>
      <c r="J2325">
        <f t="shared" si="599"/>
        <v>4.2012766414290343E-3</v>
      </c>
      <c r="K2325">
        <v>1</v>
      </c>
      <c r="L2325">
        <v>2016</v>
      </c>
      <c r="M2325" s="2" t="str">
        <f>VLOOKUP(A2325,Bransje!$A$2:$B$418,2,TRUE)</f>
        <v>Mineral Resources</v>
      </c>
      <c r="N2325" t="s">
        <v>406</v>
      </c>
      <c r="O2325">
        <f>IFERROR(VLOOKUP(A2325,Størrelse!$A$2:$B$409,2,TRUE),0)</f>
        <v>1</v>
      </c>
    </row>
    <row r="2326" spans="1:15" x14ac:dyDescent="0.3">
      <c r="A2326" t="s">
        <v>218</v>
      </c>
      <c r="B2326" s="1">
        <v>42044</v>
      </c>
      <c r="C2326">
        <v>0.39078000000000002</v>
      </c>
      <c r="D2326">
        <f t="shared" si="596"/>
        <v>1.3155159750275433E-2</v>
      </c>
      <c r="E2326">
        <v>36.298086298000001</v>
      </c>
      <c r="F2326">
        <f t="shared" si="597"/>
        <v>1.2219333739686622</v>
      </c>
      <c r="G2326">
        <v>45.672727272727279</v>
      </c>
      <c r="H2326">
        <f t="shared" si="598"/>
        <v>1.5375198922756768</v>
      </c>
      <c r="I2326">
        <v>-1.9641703964644597E-2</v>
      </c>
      <c r="J2326">
        <f t="shared" si="599"/>
        <v>-6.6121539849152465E-4</v>
      </c>
      <c r="K2326">
        <v>1</v>
      </c>
      <c r="L2326">
        <v>2015</v>
      </c>
      <c r="M2326" s="2" t="str">
        <f>VLOOKUP(A2326,Bransje!$A$2:$B$418,2,TRUE)</f>
        <v>Mineral Resources</v>
      </c>
      <c r="N2326" t="s">
        <v>406</v>
      </c>
      <c r="O2326">
        <f>IFERROR(VLOOKUP(A2326,Størrelse!$A$2:$B$409,2,TRUE),0)</f>
        <v>1</v>
      </c>
    </row>
    <row r="2327" spans="1:15" x14ac:dyDescent="0.3">
      <c r="A2327" t="s">
        <v>218</v>
      </c>
      <c r="B2327" s="1">
        <v>41681</v>
      </c>
      <c r="C2327">
        <v>-0.54405000000000003</v>
      </c>
      <c r="D2327">
        <f t="shared" si="596"/>
        <v>-2.0131021259418732E-2</v>
      </c>
      <c r="E2327">
        <v>34.331064283000003</v>
      </c>
      <c r="F2327">
        <f t="shared" si="597"/>
        <v>1.2703232881895858</v>
      </c>
      <c r="G2327">
        <v>29.705454545454543</v>
      </c>
      <c r="H2327">
        <f t="shared" si="598"/>
        <v>1.0991657696447794</v>
      </c>
      <c r="I2327">
        <v>3.9304397318776774E-2</v>
      </c>
      <c r="J2327">
        <f t="shared" si="599"/>
        <v>1.4543473173659329E-3</v>
      </c>
      <c r="K2327">
        <v>1</v>
      </c>
      <c r="L2327">
        <v>2014</v>
      </c>
      <c r="M2327" s="2" t="str">
        <f>VLOOKUP(A2327,Bransje!$A$2:$B$418,2,TRUE)</f>
        <v>Mineral Resources</v>
      </c>
      <c r="N2327" t="s">
        <v>406</v>
      </c>
      <c r="O2327">
        <f>IFERROR(VLOOKUP(A2327,Størrelse!$A$2:$B$409,2,TRUE),0)</f>
        <v>1</v>
      </c>
    </row>
    <row r="2328" spans="1:15" x14ac:dyDescent="0.3">
      <c r="A2328" t="s">
        <v>218</v>
      </c>
      <c r="B2328" s="1">
        <v>41316</v>
      </c>
      <c r="C2328">
        <v>-0.39466000000000001</v>
      </c>
      <c r="D2328">
        <f t="shared" si="596"/>
        <v>-1.1860717993552266E-2</v>
      </c>
      <c r="E2328">
        <v>34.195470741000001</v>
      </c>
      <c r="F2328">
        <f t="shared" si="597"/>
        <v>1.0276765699989072</v>
      </c>
      <c r="G2328">
        <v>27.025454545454544</v>
      </c>
      <c r="H2328">
        <f t="shared" si="598"/>
        <v>0.81219605486039015</v>
      </c>
      <c r="I2328">
        <v>5.9385977128028067E-3</v>
      </c>
      <c r="J2328">
        <f t="shared" si="599"/>
        <v>1.7847269231416554E-4</v>
      </c>
      <c r="K2328">
        <v>1</v>
      </c>
      <c r="L2328">
        <v>2013</v>
      </c>
      <c r="M2328" s="2" t="str">
        <f>VLOOKUP(A2328,Bransje!$A$2:$B$418,2,TRUE)</f>
        <v>Mineral Resources</v>
      </c>
      <c r="N2328" t="s">
        <v>406</v>
      </c>
      <c r="O2328">
        <f>IFERROR(VLOOKUP(A2328,Størrelse!$A$2:$B$409,2,TRUE),0)</f>
        <v>1</v>
      </c>
    </row>
    <row r="2329" spans="1:15" x14ac:dyDescent="0.3">
      <c r="A2329" t="s">
        <v>218</v>
      </c>
      <c r="B2329" s="1">
        <v>40954</v>
      </c>
      <c r="C2329">
        <v>3.6676099999999998</v>
      </c>
      <c r="D2329">
        <f t="shared" si="596"/>
        <v>8.0915601997633313E-2</v>
      </c>
      <c r="E2329">
        <v>39.417526242000001</v>
      </c>
      <c r="F2329">
        <f t="shared" si="597"/>
        <v>0.86963795636093788</v>
      </c>
      <c r="G2329">
        <v>33.274545454545454</v>
      </c>
      <c r="H2329">
        <f t="shared" si="598"/>
        <v>0.73411019073788075</v>
      </c>
      <c r="I2329">
        <v>9.592401927472971E-2</v>
      </c>
      <c r="J2329">
        <f t="shared" si="599"/>
        <v>2.1162963798351886E-3</v>
      </c>
      <c r="K2329">
        <v>1</v>
      </c>
      <c r="L2329">
        <v>2012</v>
      </c>
      <c r="M2329" s="2" t="str">
        <f>VLOOKUP(A2329,Bransje!$A$2:$B$418,2,TRUE)</f>
        <v>Mineral Resources</v>
      </c>
      <c r="N2329" t="s">
        <v>406</v>
      </c>
      <c r="O2329">
        <f>IFERROR(VLOOKUP(A2329,Størrelse!$A$2:$B$409,2,TRUE),0)</f>
        <v>1</v>
      </c>
    </row>
    <row r="2330" spans="1:15" x14ac:dyDescent="0.3">
      <c r="A2330" t="s">
        <v>218</v>
      </c>
      <c r="B2330" s="1">
        <v>40589</v>
      </c>
      <c r="C2330">
        <v>1.3297600000000001</v>
      </c>
      <c r="D2330">
        <f t="shared" si="596"/>
        <v>3.5401333279316008E-2</v>
      </c>
      <c r="E2330">
        <v>39.758229599000003</v>
      </c>
      <c r="F2330">
        <f t="shared" si="597"/>
        <v>1.0584574183535116</v>
      </c>
      <c r="G2330">
        <v>45.326363636363638</v>
      </c>
      <c r="H2330">
        <f t="shared" si="598"/>
        <v>1.206694219581262</v>
      </c>
      <c r="I2330">
        <v>1.1582090503546416E-2</v>
      </c>
      <c r="J2330">
        <f t="shared" si="599"/>
        <v>3.0834244223562721E-4</v>
      </c>
      <c r="K2330">
        <v>1</v>
      </c>
      <c r="L2330">
        <v>2011</v>
      </c>
      <c r="M2330" s="2" t="str">
        <f>VLOOKUP(A2330,Bransje!$A$2:$B$418,2,TRUE)</f>
        <v>Mineral Resources</v>
      </c>
      <c r="N2330" t="s">
        <v>406</v>
      </c>
      <c r="O2330">
        <f>IFERROR(VLOOKUP(A2330,Størrelse!$A$2:$B$409,2,TRUE),0)</f>
        <v>1</v>
      </c>
    </row>
    <row r="2331" spans="1:15" x14ac:dyDescent="0.3">
      <c r="A2331" t="s">
        <v>218</v>
      </c>
      <c r="B2331" s="1">
        <v>40225</v>
      </c>
      <c r="C2331">
        <v>0.23669000000000001</v>
      </c>
      <c r="D2331">
        <f t="shared" si="596"/>
        <v>1.0811670726959608E-2</v>
      </c>
      <c r="E2331">
        <v>36.305410907999999</v>
      </c>
      <c r="F2331">
        <f t="shared" si="597"/>
        <v>1.6583807864475204</v>
      </c>
      <c r="G2331">
        <v>37.562427084545455</v>
      </c>
      <c r="H2331">
        <f t="shared" si="598"/>
        <v>1.7157995409334352</v>
      </c>
      <c r="I2331">
        <v>-4.0016324909519785E-3</v>
      </c>
      <c r="J2331">
        <f t="shared" si="599"/>
        <v>-1.8278901881142406E-4</v>
      </c>
      <c r="K2331">
        <v>1</v>
      </c>
      <c r="L2331">
        <v>2010</v>
      </c>
      <c r="M2331" s="2" t="str">
        <f>VLOOKUP(A2331,Bransje!$A$2:$B$418,2,TRUE)</f>
        <v>Mineral Resources</v>
      </c>
      <c r="N2331" t="s">
        <v>406</v>
      </c>
      <c r="O2331">
        <f>IFERROR(VLOOKUP(A2331,Størrelse!$A$2:$B$409,2,TRUE),0)</f>
        <v>1</v>
      </c>
    </row>
    <row r="2332" spans="1:15" x14ac:dyDescent="0.3">
      <c r="A2332" t="s">
        <v>218</v>
      </c>
      <c r="B2332" s="1">
        <v>39861</v>
      </c>
      <c r="C2332">
        <v>-2.80226</v>
      </c>
      <c r="D2332">
        <f t="shared" si="596"/>
        <v>-4.0666109792918056E-2</v>
      </c>
      <c r="E2332">
        <v>40.234252521999998</v>
      </c>
      <c r="F2332">
        <f t="shared" si="597"/>
        <v>0.58387534721818901</v>
      </c>
      <c r="G2332">
        <v>21.892083654545456</v>
      </c>
      <c r="H2332">
        <f t="shared" si="598"/>
        <v>0.31769567331064652</v>
      </c>
      <c r="I2332">
        <v>-0.20618083887693062</v>
      </c>
      <c r="J2332">
        <f t="shared" si="599"/>
        <v>-2.9920751932244719E-3</v>
      </c>
      <c r="K2332">
        <v>1</v>
      </c>
      <c r="L2332">
        <v>2009</v>
      </c>
      <c r="M2332" s="2" t="str">
        <f>VLOOKUP(A2332,Bransje!$A$2:$B$418,2,TRUE)</f>
        <v>Mineral Resources</v>
      </c>
      <c r="N2332" t="s">
        <v>406</v>
      </c>
      <c r="O2332">
        <f>IFERROR(VLOOKUP(A2332,Størrelse!$A$2:$B$409,2,TRUE),0)</f>
        <v>1</v>
      </c>
    </row>
    <row r="2333" spans="1:15" x14ac:dyDescent="0.3">
      <c r="A2333" t="s">
        <v>218</v>
      </c>
      <c r="B2333" s="1">
        <v>39496</v>
      </c>
      <c r="C2333">
        <v>6.5993000000000004</v>
      </c>
      <c r="D2333">
        <f t="shared" si="596"/>
        <v>0.11368080825623635</v>
      </c>
      <c r="E2333">
        <v>40.773367946</v>
      </c>
      <c r="F2333">
        <f t="shared" si="597"/>
        <v>0.7023698609595258</v>
      </c>
      <c r="G2333">
        <v>68.908976400000014</v>
      </c>
      <c r="H2333">
        <f t="shared" si="598"/>
        <v>1.1870392516269781</v>
      </c>
      <c r="I2333">
        <v>-2.031577965649789E-3</v>
      </c>
      <c r="J2333">
        <f t="shared" si="599"/>
        <v>-3.499635191166159E-5</v>
      </c>
      <c r="K2333">
        <v>1</v>
      </c>
      <c r="L2333">
        <v>2008</v>
      </c>
      <c r="M2333" s="2" t="str">
        <f>VLOOKUP(A2333,Bransje!$A$2:$B$418,2,TRUE)</f>
        <v>Mineral Resources</v>
      </c>
      <c r="N2333" t="s">
        <v>406</v>
      </c>
      <c r="O2333">
        <f>IFERROR(VLOOKUP(A2333,Størrelse!$A$2:$B$409,2,TRUE),0)</f>
        <v>1</v>
      </c>
    </row>
    <row r="2334" spans="1:15" x14ac:dyDescent="0.3">
      <c r="A2334" t="s">
        <v>218</v>
      </c>
      <c r="B2334" s="1">
        <v>39156</v>
      </c>
      <c r="C2334">
        <v>4.2268800000000004</v>
      </c>
      <c r="D2334">
        <f t="shared" si="596"/>
        <v>8.973024750490087E-2</v>
      </c>
      <c r="E2334">
        <v>71.139107394999996</v>
      </c>
      <c r="F2334">
        <f t="shared" si="597"/>
        <v>1.510175286223189</v>
      </c>
      <c r="G2334">
        <v>58.051135466288997</v>
      </c>
      <c r="H2334">
        <f t="shared" si="598"/>
        <v>1.2323375050464267</v>
      </c>
      <c r="I2334">
        <v>7.7002546405370964E-2</v>
      </c>
      <c r="J2334">
        <f t="shared" si="599"/>
        <v>1.6346471978058404E-3</v>
      </c>
      <c r="K2334">
        <v>1</v>
      </c>
      <c r="L2334">
        <v>2007</v>
      </c>
      <c r="M2334" s="2" t="str">
        <f>VLOOKUP(A2334,Bransje!$A$2:$B$418,2,TRUE)</f>
        <v>Mineral Resources</v>
      </c>
      <c r="N2334" t="s">
        <v>406</v>
      </c>
      <c r="O2334">
        <f>IFERROR(VLOOKUP(A2334,Størrelse!$A$2:$B$409,2,TRUE),0)</f>
        <v>1</v>
      </c>
    </row>
    <row r="2335" spans="1:15" x14ac:dyDescent="0.3">
      <c r="A2335" t="s">
        <v>218</v>
      </c>
      <c r="B2335" s="1">
        <v>38761</v>
      </c>
      <c r="C2335">
        <v>11.02007</v>
      </c>
      <c r="D2335">
        <f t="shared" si="596"/>
        <v>0.3491971926837435</v>
      </c>
      <c r="E2335">
        <v>64.894313443000001</v>
      </c>
      <c r="F2335">
        <f t="shared" si="597"/>
        <v>2.0563310464846878</v>
      </c>
      <c r="G2335">
        <v>47.106523357902667</v>
      </c>
      <c r="H2335">
        <f t="shared" si="598"/>
        <v>1.4926825068870524</v>
      </c>
      <c r="I2335">
        <v>4.7566332292452773E-2</v>
      </c>
      <c r="J2335">
        <f t="shared" si="599"/>
        <v>1.5072526492832259E-3</v>
      </c>
      <c r="K2335">
        <v>1</v>
      </c>
      <c r="L2335">
        <v>2006</v>
      </c>
      <c r="M2335" s="2" t="str">
        <f>VLOOKUP(A2335,Bransje!$A$2:$B$418,2,TRUE)</f>
        <v>Mineral Resources</v>
      </c>
      <c r="N2335" t="s">
        <v>406</v>
      </c>
      <c r="O2335">
        <f>IFERROR(VLOOKUP(A2335,Størrelse!$A$2:$B$409,2,TRUE),0)</f>
        <v>1</v>
      </c>
    </row>
    <row r="2336" spans="1:15" x14ac:dyDescent="0.3">
      <c r="A2336" t="s">
        <v>218</v>
      </c>
      <c r="B2336" s="1">
        <v>38432</v>
      </c>
      <c r="C2336">
        <v>7.8251400000000002</v>
      </c>
      <c r="D2336">
        <f t="shared" si="596"/>
        <v>0.28768842468061478</v>
      </c>
      <c r="E2336">
        <v>57.193434666000002</v>
      </c>
      <c r="F2336">
        <f t="shared" si="597"/>
        <v>2.1026958138940905</v>
      </c>
      <c r="G2336">
        <v>31.558300670476807</v>
      </c>
      <c r="H2336">
        <f t="shared" si="598"/>
        <v>1.1602294406856186</v>
      </c>
      <c r="I2336">
        <v>-1.6981849873349275E-2</v>
      </c>
      <c r="J2336">
        <f t="shared" si="599"/>
        <v>-6.2433153122200377E-4</v>
      </c>
      <c r="K2336">
        <v>1</v>
      </c>
      <c r="L2336">
        <v>2005</v>
      </c>
      <c r="M2336" s="2" t="str">
        <f>VLOOKUP(A2336,Bransje!$A$2:$B$418,2,TRUE)</f>
        <v>Mineral Resources</v>
      </c>
      <c r="N2336" t="s">
        <v>406</v>
      </c>
      <c r="O2336">
        <f>IFERROR(VLOOKUP(A2336,Størrelse!$A$2:$B$409,2,TRUE),0)</f>
        <v>1</v>
      </c>
    </row>
    <row r="2337" spans="1:15" x14ac:dyDescent="0.3">
      <c r="A2337" t="s">
        <v>218</v>
      </c>
      <c r="B2337" s="1">
        <v>38047</v>
      </c>
      <c r="C2337">
        <v>5.7808299999999999</v>
      </c>
      <c r="D2337">
        <f t="shared" si="596"/>
        <v>0.39331342683878723</v>
      </c>
      <c r="E2337">
        <v>59.865934391000003</v>
      </c>
      <c r="F2337">
        <f t="shared" si="597"/>
        <v>4.0731306414875057</v>
      </c>
      <c r="G2337">
        <v>27.200051613780758</v>
      </c>
      <c r="H2337">
        <f t="shared" si="598"/>
        <v>1.8506244796003333</v>
      </c>
      <c r="I2337">
        <v>-7.6130519646048667E-2</v>
      </c>
      <c r="J2337">
        <f t="shared" si="599"/>
        <v>-5.1797329395614497E-3</v>
      </c>
      <c r="K2337">
        <v>0</v>
      </c>
      <c r="L2337">
        <v>2004</v>
      </c>
      <c r="M2337" s="2" t="str">
        <f>VLOOKUP(A2337,Bransje!$A$2:$B$418,2,TRUE)</f>
        <v>Mineral Resources</v>
      </c>
      <c r="N2337" t="s">
        <v>406</v>
      </c>
      <c r="O2337">
        <f>IFERROR(VLOOKUP(A2337,Størrelse!$A$2:$B$409,2,TRUE),0)</f>
        <v>1</v>
      </c>
    </row>
    <row r="2338" spans="1:15" x14ac:dyDescent="0.3">
      <c r="A2338" t="s">
        <v>218</v>
      </c>
      <c r="B2338" s="1">
        <v>37679</v>
      </c>
      <c r="C2338">
        <v>4.9671500000000002</v>
      </c>
      <c r="D2338">
        <f t="shared" si="596"/>
        <v>0.21929326178380118</v>
      </c>
      <c r="E2338">
        <v>51.601872538999999</v>
      </c>
      <c r="F2338">
        <f t="shared" si="597"/>
        <v>2.2781560740523776</v>
      </c>
      <c r="G2338">
        <v>14.697769273891247</v>
      </c>
      <c r="H2338">
        <f t="shared" si="598"/>
        <v>0.64888754416865657</v>
      </c>
      <c r="I2338">
        <v>-4.5311147750040082E-3</v>
      </c>
      <c r="J2338">
        <f t="shared" si="599"/>
        <v>-2.0004286935715719E-4</v>
      </c>
      <c r="K2338">
        <v>0</v>
      </c>
      <c r="L2338">
        <v>2003</v>
      </c>
      <c r="M2338" s="2" t="str">
        <f>VLOOKUP(A2338,Bransje!$A$2:$B$418,2,TRUE)</f>
        <v>Mineral Resources</v>
      </c>
      <c r="N2338" t="s">
        <v>406</v>
      </c>
      <c r="O2338">
        <f>IFERROR(VLOOKUP(A2338,Størrelse!$A$2:$B$409,2,TRUE),0)</f>
        <v>1</v>
      </c>
    </row>
    <row r="2339" spans="1:15" x14ac:dyDescent="0.3">
      <c r="A2339" t="s">
        <v>218</v>
      </c>
      <c r="B2339" s="1">
        <v>37329</v>
      </c>
      <c r="C2339">
        <v>5.6568800000000001</v>
      </c>
      <c r="D2339">
        <f t="shared" si="596"/>
        <v>0.28092931161897328</v>
      </c>
      <c r="E2339">
        <v>51.463331191000002</v>
      </c>
      <c r="F2339">
        <f t="shared" si="597"/>
        <v>2.5557477275648179</v>
      </c>
      <c r="G2339">
        <v>22.650718766256752</v>
      </c>
      <c r="H2339">
        <f t="shared" si="598"/>
        <v>1.1248693326850612</v>
      </c>
      <c r="I2339">
        <v>3.2527144260553364E-2</v>
      </c>
      <c r="J2339">
        <f t="shared" si="599"/>
        <v>1.6153477263170324E-3</v>
      </c>
      <c r="K2339">
        <v>0</v>
      </c>
      <c r="L2339">
        <v>2002</v>
      </c>
      <c r="M2339" s="2" t="str">
        <f>VLOOKUP(A2339,Bransje!$A$2:$B$418,2,TRUE)</f>
        <v>Mineral Resources</v>
      </c>
      <c r="N2339" t="s">
        <v>406</v>
      </c>
      <c r="O2339">
        <f>IFERROR(VLOOKUP(A2339,Størrelse!$A$2:$B$409,2,TRUE),0)</f>
        <v>1</v>
      </c>
    </row>
    <row r="2340" spans="1:15" x14ac:dyDescent="0.3">
      <c r="A2340" t="s">
        <v>218</v>
      </c>
      <c r="B2340" s="1">
        <v>36934</v>
      </c>
      <c r="C2340">
        <v>9.9116900000000001</v>
      </c>
      <c r="D2340">
        <f t="shared" si="596"/>
        <v>0.58066727865367584</v>
      </c>
      <c r="E2340">
        <v>48.692424015</v>
      </c>
      <c r="F2340">
        <f t="shared" si="597"/>
        <v>2.8526010542945692</v>
      </c>
      <c r="G2340">
        <v>20.136311043514294</v>
      </c>
      <c r="H2340">
        <f t="shared" si="598"/>
        <v>1.1796673358187557</v>
      </c>
      <c r="I2340">
        <v>-1.6692355763821887E-2</v>
      </c>
      <c r="J2340">
        <f t="shared" si="599"/>
        <v>-9.7790637072965917E-4</v>
      </c>
      <c r="K2340">
        <v>0</v>
      </c>
      <c r="L2340">
        <v>2001</v>
      </c>
      <c r="M2340" s="2" t="str">
        <f>VLOOKUP(A2340,Bransje!$A$2:$B$418,2,TRUE)</f>
        <v>Mineral Resources</v>
      </c>
      <c r="N2340" t="s">
        <v>406</v>
      </c>
      <c r="O2340">
        <f>IFERROR(VLOOKUP(A2340,Størrelse!$A$2:$B$409,2,TRUE),0)</f>
        <v>1</v>
      </c>
    </row>
    <row r="2341" spans="1:15" x14ac:dyDescent="0.3">
      <c r="A2341" t="s">
        <v>218</v>
      </c>
      <c r="B2341" s="1">
        <v>36570</v>
      </c>
      <c r="C2341">
        <v>2.4352399999999998</v>
      </c>
      <c r="D2341">
        <f t="shared" si="596"/>
        <v>0.1347994590971886</v>
      </c>
      <c r="E2341">
        <v>40.371901358999999</v>
      </c>
      <c r="F2341">
        <f t="shared" si="597"/>
        <v>2.2347327022873533</v>
      </c>
      <c r="G2341">
        <v>17.069482583866371</v>
      </c>
      <c r="H2341">
        <f t="shared" si="598"/>
        <v>0.94485842026825628</v>
      </c>
      <c r="I2341">
        <v>-5.6240508586717364E-2</v>
      </c>
      <c r="J2341">
        <f t="shared" si="599"/>
        <v>-3.1131182704128928E-3</v>
      </c>
      <c r="K2341">
        <v>0</v>
      </c>
      <c r="L2341">
        <v>2000</v>
      </c>
      <c r="M2341" s="2" t="str">
        <f>VLOOKUP(A2341,Bransje!$A$2:$B$418,2,TRUE)</f>
        <v>Mineral Resources</v>
      </c>
      <c r="N2341" t="s">
        <v>406</v>
      </c>
      <c r="O2341">
        <f>IFERROR(VLOOKUP(A2341,Størrelse!$A$2:$B$409,2,TRUE),0)</f>
        <v>1</v>
      </c>
    </row>
    <row r="2342" spans="1:15" x14ac:dyDescent="0.3">
      <c r="A2342" t="s">
        <v>218</v>
      </c>
      <c r="B2342" s="1">
        <v>35842</v>
      </c>
      <c r="C2342">
        <v>4.1591500000000003</v>
      </c>
      <c r="D2342">
        <f t="shared" si="596"/>
        <v>0.22651090220787931</v>
      </c>
      <c r="E2342">
        <v>32.046624971999996</v>
      </c>
      <c r="F2342">
        <f t="shared" si="597"/>
        <v>1.7452868819651308</v>
      </c>
      <c r="G2342">
        <v>18.065651125827028</v>
      </c>
      <c r="H2342">
        <f t="shared" si="598"/>
        <v>0.98387096774193528</v>
      </c>
      <c r="I2342">
        <v>4.0169862277275814E-2</v>
      </c>
      <c r="J2342">
        <f t="shared" si="599"/>
        <v>2.1876854035060051E-3</v>
      </c>
      <c r="K2342">
        <v>0</v>
      </c>
      <c r="L2342">
        <v>1998</v>
      </c>
      <c r="M2342" s="2" t="str">
        <f>VLOOKUP(A2342,Bransje!$A$2:$B$418,2,TRUE)</f>
        <v>Mineral Resources</v>
      </c>
      <c r="N2342" t="s">
        <v>406</v>
      </c>
      <c r="O2342">
        <f>IFERROR(VLOOKUP(A2342,Størrelse!$A$2:$B$409,2,TRUE),0)</f>
        <v>1</v>
      </c>
    </row>
    <row r="2343" spans="1:15" x14ac:dyDescent="0.3">
      <c r="A2343" t="s">
        <v>218</v>
      </c>
      <c r="B2343" s="1">
        <v>35485</v>
      </c>
      <c r="C2343">
        <v>4.8331799999999996</v>
      </c>
      <c r="D2343">
        <f t="shared" si="596"/>
        <v>0.3294411287501291</v>
      </c>
      <c r="E2343">
        <v>29.344947640000001</v>
      </c>
      <c r="F2343">
        <f t="shared" si="597"/>
        <v>2.0002219395170546</v>
      </c>
      <c r="G2343">
        <v>18.361809341004523</v>
      </c>
      <c r="H2343">
        <f t="shared" si="598"/>
        <v>1.2515849182515848</v>
      </c>
      <c r="I2343">
        <v>-1.0633728437278722E-2</v>
      </c>
      <c r="J2343">
        <f t="shared" si="599"/>
        <v>-7.2482040793006857E-4</v>
      </c>
      <c r="K2343">
        <v>0</v>
      </c>
      <c r="L2343">
        <v>1997</v>
      </c>
      <c r="M2343" s="2" t="str">
        <f>VLOOKUP(A2343,Bransje!$A$2:$B$418,2,TRUE)</f>
        <v>Mineral Resources</v>
      </c>
      <c r="N2343" t="s">
        <v>406</v>
      </c>
      <c r="O2343">
        <f>IFERROR(VLOOKUP(A2343,Størrelse!$A$2:$B$409,2,TRUE),0)</f>
        <v>1</v>
      </c>
    </row>
    <row r="2344" spans="1:15" x14ac:dyDescent="0.3">
      <c r="A2344" t="s">
        <v>218</v>
      </c>
      <c r="B2344" s="1">
        <v>35114</v>
      </c>
      <c r="C2344">
        <v>5.7340200000000001</v>
      </c>
      <c r="D2344">
        <f t="shared" si="596"/>
        <v>0.43642365531616373</v>
      </c>
      <c r="E2344">
        <v>26.166260185999999</v>
      </c>
      <c r="F2344">
        <f t="shared" si="597"/>
        <v>1.9915478000299829</v>
      </c>
      <c r="G2344">
        <v>14.670845799784207</v>
      </c>
      <c r="H2344">
        <f t="shared" si="598"/>
        <v>1.1166169895678095</v>
      </c>
      <c r="I2344">
        <v>4.12161588102401E-2</v>
      </c>
      <c r="J2344">
        <f t="shared" si="599"/>
        <v>3.1370149887960785E-3</v>
      </c>
      <c r="K2344">
        <v>0</v>
      </c>
      <c r="L2344">
        <v>1996</v>
      </c>
      <c r="M2344" s="2" t="str">
        <f>VLOOKUP(A2344,Bransje!$A$2:$B$418,2,TRUE)</f>
        <v>Mineral Resources</v>
      </c>
      <c r="N2344" t="s">
        <v>406</v>
      </c>
      <c r="O2344">
        <f>IFERROR(VLOOKUP(A2344,Størrelse!$A$2:$B$409,2,TRUE),0)</f>
        <v>1</v>
      </c>
    </row>
    <row r="2345" spans="1:15" x14ac:dyDescent="0.3">
      <c r="A2345" t="s">
        <v>218</v>
      </c>
      <c r="B2345" s="1">
        <v>34750</v>
      </c>
      <c r="C2345">
        <v>3.49098</v>
      </c>
      <c r="D2345">
        <f t="shared" si="596"/>
        <v>0.29234612107148544</v>
      </c>
      <c r="E2345">
        <v>22.688427543</v>
      </c>
      <c r="F2345">
        <f t="shared" si="597"/>
        <v>1.9000033759596169</v>
      </c>
      <c r="G2345">
        <v>13.138655364237838</v>
      </c>
      <c r="H2345">
        <f t="shared" si="598"/>
        <v>1.1002741155291629</v>
      </c>
      <c r="I2345">
        <v>-0.12782763043337775</v>
      </c>
      <c r="J2345">
        <f t="shared" si="599"/>
        <v>-1.0704705246938496E-2</v>
      </c>
      <c r="K2345">
        <v>0</v>
      </c>
      <c r="L2345">
        <v>1995</v>
      </c>
      <c r="M2345" s="2" t="str">
        <f>VLOOKUP(A2345,Bransje!$A$2:$B$418,2,TRUE)</f>
        <v>Mineral Resources</v>
      </c>
      <c r="N2345" t="s">
        <v>406</v>
      </c>
      <c r="O2345">
        <f>IFERROR(VLOOKUP(A2345,Størrelse!$A$2:$B$409,2,TRUE),0)</f>
        <v>1</v>
      </c>
    </row>
    <row r="2346" spans="1:15" x14ac:dyDescent="0.3">
      <c r="A2346" t="s">
        <v>218</v>
      </c>
      <c r="B2346" s="1">
        <v>34333</v>
      </c>
      <c r="C2346">
        <v>3.0553499999999998</v>
      </c>
      <c r="D2346">
        <f t="shared" si="596"/>
        <v>0.37256181885229894</v>
      </c>
      <c r="E2346">
        <v>17.319337565000001</v>
      </c>
      <c r="F2346">
        <f t="shared" si="597"/>
        <v>2.1118771677658361</v>
      </c>
      <c r="G2346">
        <v>11.941256436737103</v>
      </c>
      <c r="H2346">
        <f t="shared" si="598"/>
        <v>1.4560872624912031</v>
      </c>
      <c r="I2346">
        <v>0.10376974006810435</v>
      </c>
      <c r="J2346">
        <f t="shared" si="599"/>
        <v>1.2653425336410964E-2</v>
      </c>
      <c r="K2346">
        <v>0</v>
      </c>
      <c r="L2346">
        <v>1993</v>
      </c>
      <c r="M2346" s="2" t="str">
        <f>VLOOKUP(A2346,Bransje!$A$2:$B$418,2,TRUE)</f>
        <v>Mineral Resources</v>
      </c>
      <c r="N2346" t="s">
        <v>406</v>
      </c>
      <c r="O2346">
        <f>IFERROR(VLOOKUP(A2346,Størrelse!$A$2:$B$409,2,TRUE),0)</f>
        <v>1</v>
      </c>
    </row>
    <row r="2347" spans="1:15" x14ac:dyDescent="0.3">
      <c r="A2347" t="s">
        <v>218</v>
      </c>
      <c r="B2347" s="1">
        <v>33966</v>
      </c>
      <c r="C2347">
        <v>0.14981</v>
      </c>
      <c r="D2347" t="e">
        <f>C2347/#REF!</f>
        <v>#REF!</v>
      </c>
      <c r="E2347" t="s">
        <v>13</v>
      </c>
      <c r="F2347" t="e">
        <f>E2347/#REF!</f>
        <v>#VALUE!</v>
      </c>
      <c r="G2347">
        <v>8.2009208818343371</v>
      </c>
      <c r="H2347" t="e">
        <f>G2347/#REF!</f>
        <v>#REF!</v>
      </c>
      <c r="I2347">
        <v>7.7565809341378356E-2</v>
      </c>
      <c r="J2347" t="e">
        <f>+I2347/#REF!</f>
        <v>#REF!</v>
      </c>
      <c r="K2347">
        <v>0</v>
      </c>
      <c r="L2347">
        <v>1992</v>
      </c>
      <c r="M2347" s="2" t="str">
        <f>VLOOKUP(A2347,Bransje!$A$2:$B$418,2,TRUE)</f>
        <v>Mineral Resources</v>
      </c>
      <c r="N2347" t="s">
        <v>406</v>
      </c>
      <c r="O2347">
        <f>IFERROR(VLOOKUP(A2347,Størrelse!$A$2:$B$409,2,TRUE),0)</f>
        <v>1</v>
      </c>
    </row>
    <row r="2348" spans="1:15" x14ac:dyDescent="0.3">
      <c r="A2348" t="s">
        <v>219</v>
      </c>
      <c r="B2348" s="1">
        <v>39125</v>
      </c>
      <c r="C2348">
        <v>4.2659500000000001</v>
      </c>
      <c r="D2348">
        <f t="shared" ref="D2348:D2355" si="600">C2348/G2349</f>
        <v>0.12223352435530087</v>
      </c>
      <c r="E2348">
        <v>62.227951226000002</v>
      </c>
      <c r="F2348">
        <f t="shared" ref="F2348:F2355" si="601">E2348/G2349</f>
        <v>1.7830358517478511</v>
      </c>
      <c r="G2348">
        <v>47.083333333333336</v>
      </c>
      <c r="H2348">
        <f t="shared" ref="H2348:H2355" si="602">G2348/G2349</f>
        <v>1.3490926456542505</v>
      </c>
      <c r="I2348">
        <v>4.3601938426037767E-3</v>
      </c>
      <c r="J2348">
        <f t="shared" ref="J2348:J2355" si="603">+I2348/G2349</f>
        <v>1.2493392099151223E-4</v>
      </c>
      <c r="K2348">
        <v>1</v>
      </c>
      <c r="L2348">
        <v>2007</v>
      </c>
      <c r="M2348" s="2" t="str">
        <f>VLOOKUP(A2348,Bransje!$A$2:$B$418,2,TRUE)</f>
        <v>Collective Investments</v>
      </c>
      <c r="N2348" t="s">
        <v>466</v>
      </c>
      <c r="O2348">
        <f>IFERROR(VLOOKUP(A2348,Størrelse!$A$2:$B$409,2,TRUE),0)</f>
        <v>0</v>
      </c>
    </row>
    <row r="2349" spans="1:15" x14ac:dyDescent="0.3">
      <c r="A2349" t="s">
        <v>219</v>
      </c>
      <c r="B2349" s="1">
        <v>38757</v>
      </c>
      <c r="C2349">
        <v>28.30001</v>
      </c>
      <c r="D2349">
        <f t="shared" si="600"/>
        <v>1.1102397018438603</v>
      </c>
      <c r="E2349">
        <v>62.776192283999997</v>
      </c>
      <c r="F2349">
        <f t="shared" si="601"/>
        <v>2.4627772571204392</v>
      </c>
      <c r="G2349">
        <v>34.9</v>
      </c>
      <c r="H2349">
        <f t="shared" si="602"/>
        <v>1.3691643781875245</v>
      </c>
      <c r="I2349">
        <v>-2.3729799359418768E-3</v>
      </c>
      <c r="J2349">
        <f t="shared" si="603"/>
        <v>-9.3094544368061072E-5</v>
      </c>
      <c r="K2349">
        <v>1</v>
      </c>
      <c r="L2349">
        <v>2006</v>
      </c>
      <c r="M2349" s="2" t="str">
        <f>VLOOKUP(A2349,Bransje!$A$2:$B$418,2,TRUE)</f>
        <v>Collective Investments</v>
      </c>
      <c r="N2349" t="s">
        <v>466</v>
      </c>
      <c r="O2349">
        <f>IFERROR(VLOOKUP(A2349,Størrelse!$A$2:$B$409,2,TRUE),0)</f>
        <v>0</v>
      </c>
    </row>
    <row r="2350" spans="1:15" x14ac:dyDescent="0.3">
      <c r="A2350" t="s">
        <v>219</v>
      </c>
      <c r="B2350" s="1">
        <v>38379</v>
      </c>
      <c r="C2350">
        <v>-4.0613599999999996</v>
      </c>
      <c r="D2350">
        <f t="shared" si="600"/>
        <v>-0.12444278551532034</v>
      </c>
      <c r="E2350">
        <v>34.578403410999996</v>
      </c>
      <c r="F2350">
        <f t="shared" si="601"/>
        <v>1.059505396994429</v>
      </c>
      <c r="G2350">
        <v>25.490000000000002</v>
      </c>
      <c r="H2350">
        <f t="shared" si="602"/>
        <v>0.78103064066852379</v>
      </c>
      <c r="I2350">
        <v>7.0675225367427874E-2</v>
      </c>
      <c r="J2350">
        <f t="shared" si="603"/>
        <v>2.1655361533195173E-3</v>
      </c>
      <c r="K2350">
        <v>1</v>
      </c>
      <c r="L2350">
        <v>2005</v>
      </c>
      <c r="M2350" s="2" t="str">
        <f>VLOOKUP(A2350,Bransje!$A$2:$B$418,2,TRUE)</f>
        <v>Collective Investments</v>
      </c>
      <c r="N2350" t="s">
        <v>466</v>
      </c>
      <c r="O2350">
        <f>IFERROR(VLOOKUP(A2350,Størrelse!$A$2:$B$409,2,TRUE),0)</f>
        <v>0</v>
      </c>
    </row>
    <row r="2351" spans="1:15" x14ac:dyDescent="0.3">
      <c r="A2351" t="s">
        <v>219</v>
      </c>
      <c r="B2351" s="1">
        <v>38013</v>
      </c>
      <c r="C2351">
        <v>1.00881</v>
      </c>
      <c r="D2351">
        <f t="shared" si="600"/>
        <v>0.14050278551532033</v>
      </c>
      <c r="E2351">
        <v>48.790110034999998</v>
      </c>
      <c r="F2351">
        <f t="shared" si="601"/>
        <v>6.7952799491643452</v>
      </c>
      <c r="G2351">
        <v>32.636363636363633</v>
      </c>
      <c r="H2351">
        <f t="shared" si="602"/>
        <v>4.545454545454545</v>
      </c>
      <c r="I2351">
        <v>-0.13659331544478215</v>
      </c>
      <c r="J2351">
        <f t="shared" si="603"/>
        <v>-1.9024138641334561E-2</v>
      </c>
      <c r="K2351">
        <v>0</v>
      </c>
      <c r="L2351">
        <v>2004</v>
      </c>
      <c r="M2351" s="2" t="str">
        <f>VLOOKUP(A2351,Bransje!$A$2:$B$418,2,TRUE)</f>
        <v>Collective Investments</v>
      </c>
      <c r="N2351" t="s">
        <v>466</v>
      </c>
      <c r="O2351">
        <f>IFERROR(VLOOKUP(A2351,Størrelse!$A$2:$B$409,2,TRUE),0)</f>
        <v>0</v>
      </c>
    </row>
    <row r="2352" spans="1:15" x14ac:dyDescent="0.3">
      <c r="A2352" t="s">
        <v>219</v>
      </c>
      <c r="B2352" s="1">
        <v>37683</v>
      </c>
      <c r="C2352">
        <v>-17.445519999999998</v>
      </c>
      <c r="D2352">
        <f t="shared" si="600"/>
        <v>-0.70486949494949491</v>
      </c>
      <c r="E2352">
        <v>52.003237245000001</v>
      </c>
      <c r="F2352">
        <f t="shared" si="601"/>
        <v>2.1011408987878788</v>
      </c>
      <c r="G2352">
        <v>7.18</v>
      </c>
      <c r="H2352">
        <f t="shared" si="602"/>
        <v>0.29010101010101008</v>
      </c>
      <c r="I2352">
        <v>-8.0952380952380887E-2</v>
      </c>
      <c r="J2352">
        <f t="shared" si="603"/>
        <v>-3.2708032708032683E-3</v>
      </c>
      <c r="K2352">
        <v>0</v>
      </c>
      <c r="L2352">
        <v>2003</v>
      </c>
      <c r="M2352" s="2" t="str">
        <f>VLOOKUP(A2352,Bransje!$A$2:$B$418,2,TRUE)</f>
        <v>Collective Investments</v>
      </c>
      <c r="N2352" t="s">
        <v>466</v>
      </c>
      <c r="O2352">
        <f>IFERROR(VLOOKUP(A2352,Størrelse!$A$2:$B$409,2,TRUE),0)</f>
        <v>0</v>
      </c>
    </row>
    <row r="2353" spans="1:15" x14ac:dyDescent="0.3">
      <c r="A2353" t="s">
        <v>219</v>
      </c>
      <c r="B2353" s="1">
        <v>37389</v>
      </c>
      <c r="C2353">
        <v>-29.32544</v>
      </c>
      <c r="D2353">
        <f t="shared" si="600"/>
        <v>-0.31583262449987082</v>
      </c>
      <c r="E2353">
        <v>74.382114763000004</v>
      </c>
      <c r="F2353">
        <f t="shared" si="601"/>
        <v>0.80108937910049705</v>
      </c>
      <c r="G2353">
        <v>24.75</v>
      </c>
      <c r="H2353">
        <f t="shared" si="602"/>
        <v>0.26655550458481791</v>
      </c>
      <c r="I2353">
        <v>-4.3952444191488027E-2</v>
      </c>
      <c r="J2353">
        <f t="shared" si="603"/>
        <v>-4.7336428037164207E-4</v>
      </c>
      <c r="K2353">
        <v>0</v>
      </c>
      <c r="L2353">
        <v>2002</v>
      </c>
      <c r="M2353" s="2" t="str">
        <f>VLOOKUP(A2353,Bransje!$A$2:$B$418,2,TRUE)</f>
        <v>Collective Investments</v>
      </c>
      <c r="N2353" t="s">
        <v>466</v>
      </c>
      <c r="O2353">
        <f>IFERROR(VLOOKUP(A2353,Størrelse!$A$2:$B$409,2,TRUE),0)</f>
        <v>0</v>
      </c>
    </row>
    <row r="2354" spans="1:15" x14ac:dyDescent="0.3">
      <c r="A2354" t="s">
        <v>219</v>
      </c>
      <c r="B2354" s="1">
        <v>37011</v>
      </c>
      <c r="C2354">
        <v>10.479900000000001</v>
      </c>
      <c r="D2354">
        <f t="shared" si="600"/>
        <v>5.8984712016731035E-2</v>
      </c>
      <c r="E2354">
        <v>103.405748297</v>
      </c>
      <c r="F2354">
        <f t="shared" si="601"/>
        <v>0.58200538976260463</v>
      </c>
      <c r="G2354">
        <v>92.851205750000005</v>
      </c>
      <c r="H2354">
        <f t="shared" si="602"/>
        <v>0.52260056217807338</v>
      </c>
      <c r="I2354">
        <v>-8.5918367346938807E-2</v>
      </c>
      <c r="J2354">
        <f t="shared" si="603"/>
        <v>-4.8358001077366126E-4</v>
      </c>
      <c r="K2354">
        <v>0</v>
      </c>
      <c r="L2354">
        <v>2001</v>
      </c>
      <c r="M2354" s="2" t="str">
        <f>VLOOKUP(A2354,Bransje!$A$2:$B$418,2,TRUE)</f>
        <v>Collective Investments</v>
      </c>
      <c r="N2354" t="s">
        <v>466</v>
      </c>
      <c r="O2354">
        <f>IFERROR(VLOOKUP(A2354,Størrelse!$A$2:$B$409,2,TRUE),0)</f>
        <v>0</v>
      </c>
    </row>
    <row r="2355" spans="1:15" x14ac:dyDescent="0.3">
      <c r="A2355" t="s">
        <v>219</v>
      </c>
      <c r="B2355" s="1">
        <v>36524</v>
      </c>
      <c r="C2355">
        <v>14.8977</v>
      </c>
      <c r="D2355">
        <f t="shared" si="600"/>
        <v>0.10597671287648318</v>
      </c>
      <c r="E2355">
        <v>104.612197694</v>
      </c>
      <c r="F2355">
        <f t="shared" si="601"/>
        <v>0.74417237817884185</v>
      </c>
      <c r="G2355">
        <v>177.67146166666666</v>
      </c>
      <c r="H2355">
        <f t="shared" si="602"/>
        <v>1.2638888875056833</v>
      </c>
      <c r="I2355">
        <v>-9.9966261660347167E-2</v>
      </c>
      <c r="J2355">
        <f t="shared" si="603"/>
        <v>-7.1112291221557685E-4</v>
      </c>
      <c r="K2355">
        <v>0</v>
      </c>
      <c r="L2355">
        <v>1999</v>
      </c>
      <c r="M2355" s="2" t="str">
        <f>VLOOKUP(A2355,Bransje!$A$2:$B$418,2,TRUE)</f>
        <v>Collective Investments</v>
      </c>
      <c r="N2355" t="s">
        <v>466</v>
      </c>
      <c r="O2355">
        <f>IFERROR(VLOOKUP(A2355,Størrelse!$A$2:$B$409,2,TRUE),0)</f>
        <v>0</v>
      </c>
    </row>
    <row r="2356" spans="1:15" x14ac:dyDescent="0.3">
      <c r="A2356" t="s">
        <v>219</v>
      </c>
      <c r="B2356" s="1">
        <v>36157</v>
      </c>
      <c r="C2356">
        <v>19.220549999999999</v>
      </c>
      <c r="D2356" t="e">
        <f>C2356/#REF!</f>
        <v>#REF!</v>
      </c>
      <c r="E2356" t="s">
        <v>13</v>
      </c>
      <c r="F2356" t="e">
        <f>E2356/#REF!</f>
        <v>#VALUE!</v>
      </c>
      <c r="G2356">
        <v>140.57522257142855</v>
      </c>
      <c r="H2356" t="e">
        <f>G2356/#REF!</f>
        <v>#REF!</v>
      </c>
      <c r="I2356">
        <v>0.13469827511575416</v>
      </c>
      <c r="J2356" t="e">
        <f>+I2356/#REF!</f>
        <v>#REF!</v>
      </c>
      <c r="K2356">
        <v>0</v>
      </c>
      <c r="L2356">
        <v>1998</v>
      </c>
      <c r="M2356" s="2" t="str">
        <f>VLOOKUP(A2356,Bransje!$A$2:$B$418,2,TRUE)</f>
        <v>Collective Investments</v>
      </c>
      <c r="N2356" t="s">
        <v>466</v>
      </c>
      <c r="O2356">
        <f>IFERROR(VLOOKUP(A2356,Størrelse!$A$2:$B$409,2,TRUE),0)</f>
        <v>0</v>
      </c>
    </row>
    <row r="2357" spans="1:15" x14ac:dyDescent="0.3">
      <c r="A2357" t="s">
        <v>220</v>
      </c>
      <c r="B2357" s="1">
        <v>43167</v>
      </c>
      <c r="C2357">
        <v>0</v>
      </c>
      <c r="D2357">
        <f t="shared" ref="D2357:D2377" si="604">C2357/G2358</f>
        <v>0</v>
      </c>
      <c r="E2357">
        <v>0.73133990199999999</v>
      </c>
      <c r="F2357">
        <f t="shared" ref="F2357:F2377" si="605">E2357/G2358</f>
        <v>0.31072765245268447</v>
      </c>
      <c r="G2357" t="e">
        <v>#DIV/0!</v>
      </c>
      <c r="H2357" t="e">
        <f t="shared" ref="H2357:H2377" si="606">G2357/G2358</f>
        <v>#DIV/0!</v>
      </c>
      <c r="I2357">
        <v>0</v>
      </c>
      <c r="J2357">
        <f t="shared" ref="J2357:J2377" si="607">+I2357/G2358</f>
        <v>0</v>
      </c>
      <c r="K2357">
        <v>1</v>
      </c>
      <c r="L2357">
        <v>2018</v>
      </c>
      <c r="M2357" s="2" t="str">
        <f>VLOOKUP(A2357,Bransje!$A$2:$B$418,2,TRUE)</f>
        <v>Applied Resources</v>
      </c>
      <c r="N2357" t="s">
        <v>461</v>
      </c>
      <c r="O2357">
        <f>IFERROR(VLOOKUP(A2357,Størrelse!$A$2:$B$409,2,TRUE),0)</f>
        <v>1</v>
      </c>
    </row>
    <row r="2358" spans="1:15" x14ac:dyDescent="0.3">
      <c r="A2358" t="s">
        <v>220</v>
      </c>
      <c r="B2358" s="1">
        <v>42773</v>
      </c>
      <c r="C2358">
        <v>1.1725300000000001</v>
      </c>
      <c r="D2358">
        <f t="shared" si="604"/>
        <v>0.60632085905209354</v>
      </c>
      <c r="E2358">
        <v>0.73133990199999999</v>
      </c>
      <c r="F2358">
        <f t="shared" si="605"/>
        <v>0.37817935373910588</v>
      </c>
      <c r="G2358">
        <v>2.3536363636363635</v>
      </c>
      <c r="H2358">
        <f t="shared" si="606"/>
        <v>1.2170765966723627</v>
      </c>
      <c r="I2358">
        <v>-0.20530395290524195</v>
      </c>
      <c r="J2358">
        <f t="shared" si="607"/>
        <v>-0.10616365388714731</v>
      </c>
      <c r="K2358">
        <v>1</v>
      </c>
      <c r="L2358">
        <v>2017</v>
      </c>
      <c r="M2358" s="2" t="str">
        <f>VLOOKUP(A2358,Bransje!$A$2:$B$418,2,TRUE)</f>
        <v>Applied Resources</v>
      </c>
      <c r="N2358" t="s">
        <v>461</v>
      </c>
      <c r="O2358">
        <f>IFERROR(VLOOKUP(A2358,Størrelse!$A$2:$B$409,2,TRUE),0)</f>
        <v>1</v>
      </c>
    </row>
    <row r="2359" spans="1:15" x14ac:dyDescent="0.3">
      <c r="A2359" t="s">
        <v>220</v>
      </c>
      <c r="B2359" s="1">
        <v>42404</v>
      </c>
      <c r="C2359">
        <v>-7.9539</v>
      </c>
      <c r="D2359">
        <f t="shared" si="604"/>
        <v>-1.7474962930109228</v>
      </c>
      <c r="E2359">
        <v>-1.193606647</v>
      </c>
      <c r="F2359">
        <f t="shared" si="605"/>
        <v>-0.26223905140191567</v>
      </c>
      <c r="G2359">
        <v>1.9338440736363638</v>
      </c>
      <c r="H2359">
        <f t="shared" si="606"/>
        <v>0.42487149070778962</v>
      </c>
      <c r="I2359">
        <v>9.434835395286334E-3</v>
      </c>
      <c r="J2359">
        <f t="shared" si="607"/>
        <v>2.0728623541195028E-3</v>
      </c>
      <c r="K2359">
        <v>1</v>
      </c>
      <c r="L2359">
        <v>2016</v>
      </c>
      <c r="M2359" s="2" t="str">
        <f>VLOOKUP(A2359,Bransje!$A$2:$B$418,2,TRUE)</f>
        <v>Applied Resources</v>
      </c>
      <c r="N2359" t="s">
        <v>461</v>
      </c>
      <c r="O2359">
        <f>IFERROR(VLOOKUP(A2359,Størrelse!$A$2:$B$409,2,TRUE),0)</f>
        <v>1</v>
      </c>
    </row>
    <row r="2360" spans="1:15" x14ac:dyDescent="0.3">
      <c r="A2360" t="s">
        <v>220</v>
      </c>
      <c r="B2360" s="1">
        <v>42061</v>
      </c>
      <c r="C2360">
        <v>-7.8383700000000003</v>
      </c>
      <c r="D2360">
        <f t="shared" si="604"/>
        <v>-1.4207229807930843</v>
      </c>
      <c r="E2360">
        <v>6.6970087200000004</v>
      </c>
      <c r="F2360">
        <f t="shared" si="605"/>
        <v>1.2138485668673051</v>
      </c>
      <c r="G2360">
        <v>4.5515976381818186</v>
      </c>
      <c r="H2360">
        <f t="shared" si="606"/>
        <v>0.82498776708530419</v>
      </c>
      <c r="I2360">
        <v>-0.26027422697627156</v>
      </c>
      <c r="J2360">
        <f t="shared" si="607"/>
        <v>-4.7175315221575954E-2</v>
      </c>
      <c r="K2360">
        <v>1</v>
      </c>
      <c r="L2360">
        <v>2015</v>
      </c>
      <c r="M2360" s="2" t="str">
        <f>VLOOKUP(A2360,Bransje!$A$2:$B$418,2,TRUE)</f>
        <v>Applied Resources</v>
      </c>
      <c r="N2360" t="s">
        <v>461</v>
      </c>
      <c r="O2360">
        <f>IFERROR(VLOOKUP(A2360,Størrelse!$A$2:$B$409,2,TRUE),0)</f>
        <v>1</v>
      </c>
    </row>
    <row r="2361" spans="1:15" x14ac:dyDescent="0.3">
      <c r="A2361" t="s">
        <v>220</v>
      </c>
      <c r="B2361" s="1">
        <v>41674</v>
      </c>
      <c r="C2361">
        <v>-9.6137300000000003</v>
      </c>
      <c r="D2361">
        <f t="shared" si="604"/>
        <v>-2.9054489735537925</v>
      </c>
      <c r="E2361">
        <v>12.303904566</v>
      </c>
      <c r="F2361">
        <f t="shared" si="605"/>
        <v>3.718470031089756</v>
      </c>
      <c r="G2361">
        <v>5.5171698536363643</v>
      </c>
      <c r="H2361">
        <f t="shared" si="606"/>
        <v>1.6673918955670382</v>
      </c>
      <c r="I2361">
        <v>2.0471608419416976E-2</v>
      </c>
      <c r="J2361">
        <f t="shared" si="607"/>
        <v>6.1869028638405939E-3</v>
      </c>
      <c r="K2361">
        <v>1</v>
      </c>
      <c r="L2361">
        <v>2014</v>
      </c>
      <c r="M2361" s="2" t="str">
        <f>VLOOKUP(A2361,Bransje!$A$2:$B$418,2,TRUE)</f>
        <v>Applied Resources</v>
      </c>
      <c r="N2361" t="s">
        <v>461</v>
      </c>
      <c r="O2361">
        <f>IFERROR(VLOOKUP(A2361,Størrelse!$A$2:$B$409,2,TRUE),0)</f>
        <v>1</v>
      </c>
    </row>
    <row r="2362" spans="1:15" x14ac:dyDescent="0.3">
      <c r="A2362" t="s">
        <v>220</v>
      </c>
      <c r="B2362" s="1">
        <v>41311</v>
      </c>
      <c r="C2362">
        <v>-14.486129999999999</v>
      </c>
      <c r="D2362">
        <f t="shared" si="604"/>
        <v>-2.0413175395529364</v>
      </c>
      <c r="E2362">
        <v>21.59883189</v>
      </c>
      <c r="F2362">
        <f t="shared" si="605"/>
        <v>3.0436061509120997</v>
      </c>
      <c r="G2362">
        <v>3.3088621027272733</v>
      </c>
      <c r="H2362">
        <f t="shared" si="606"/>
        <v>0.46626933806746129</v>
      </c>
      <c r="I2362">
        <v>-0.11034415051015067</v>
      </c>
      <c r="J2362">
        <f t="shared" si="607"/>
        <v>-1.5549180479772006E-2</v>
      </c>
      <c r="K2362">
        <v>1</v>
      </c>
      <c r="L2362">
        <v>2013</v>
      </c>
      <c r="M2362" s="2" t="str">
        <f>VLOOKUP(A2362,Bransje!$A$2:$B$418,2,TRUE)</f>
        <v>Applied Resources</v>
      </c>
      <c r="N2362" t="s">
        <v>461</v>
      </c>
      <c r="O2362">
        <f>IFERROR(VLOOKUP(A2362,Størrelse!$A$2:$B$409,2,TRUE),0)</f>
        <v>1</v>
      </c>
    </row>
    <row r="2363" spans="1:15" x14ac:dyDescent="0.3">
      <c r="A2363" t="s">
        <v>220</v>
      </c>
      <c r="B2363" s="1">
        <v>40946</v>
      </c>
      <c r="C2363">
        <v>-13.23197</v>
      </c>
      <c r="D2363">
        <f t="shared" si="604"/>
        <v>-0.63571701632105582</v>
      </c>
      <c r="E2363">
        <v>38.328881631999998</v>
      </c>
      <c r="F2363">
        <f t="shared" si="605"/>
        <v>1.8414735122599251</v>
      </c>
      <c r="G2363">
        <v>7.0964608490909109</v>
      </c>
      <c r="H2363">
        <f t="shared" si="606"/>
        <v>0.34094249891915263</v>
      </c>
      <c r="I2363">
        <v>-5.669087463997935E-2</v>
      </c>
      <c r="J2363">
        <f t="shared" si="607"/>
        <v>-2.7236574507619564E-3</v>
      </c>
      <c r="K2363">
        <v>1</v>
      </c>
      <c r="L2363">
        <v>2012</v>
      </c>
      <c r="M2363" s="2" t="str">
        <f>VLOOKUP(A2363,Bransje!$A$2:$B$418,2,TRUE)</f>
        <v>Applied Resources</v>
      </c>
      <c r="N2363" t="s">
        <v>461</v>
      </c>
      <c r="O2363">
        <f>IFERROR(VLOOKUP(A2363,Størrelse!$A$2:$B$409,2,TRUE),0)</f>
        <v>1</v>
      </c>
    </row>
    <row r="2364" spans="1:15" x14ac:dyDescent="0.3">
      <c r="A2364" t="s">
        <v>220</v>
      </c>
      <c r="B2364" s="1">
        <v>40576</v>
      </c>
      <c r="C2364">
        <v>-12.89499</v>
      </c>
      <c r="D2364">
        <f t="shared" si="604"/>
        <v>-1.5681399446233653</v>
      </c>
      <c r="E2364">
        <v>53.192505824999998</v>
      </c>
      <c r="F2364">
        <f t="shared" si="605"/>
        <v>6.4686590015807326</v>
      </c>
      <c r="G2364">
        <v>20.814245427272731</v>
      </c>
      <c r="H2364">
        <f t="shared" si="606"/>
        <v>2.5311884438608012</v>
      </c>
      <c r="I2364">
        <v>-7.5393655487386968E-2</v>
      </c>
      <c r="J2364">
        <f t="shared" si="607"/>
        <v>-9.1685067410633182E-3</v>
      </c>
      <c r="K2364">
        <v>1</v>
      </c>
      <c r="L2364">
        <v>2011</v>
      </c>
      <c r="M2364" s="2" t="str">
        <f>VLOOKUP(A2364,Bransje!$A$2:$B$418,2,TRUE)</f>
        <v>Applied Resources</v>
      </c>
      <c r="N2364" t="s">
        <v>461</v>
      </c>
      <c r="O2364">
        <f>IFERROR(VLOOKUP(A2364,Størrelse!$A$2:$B$409,2,TRUE),0)</f>
        <v>1</v>
      </c>
    </row>
    <row r="2365" spans="1:15" x14ac:dyDescent="0.3">
      <c r="A2365" t="s">
        <v>220</v>
      </c>
      <c r="B2365" s="1">
        <v>40212</v>
      </c>
      <c r="C2365">
        <v>-6.3018700000000001</v>
      </c>
      <c r="D2365">
        <f t="shared" si="604"/>
        <v>-0.42545591968171215</v>
      </c>
      <c r="E2365">
        <v>62.637213225000004</v>
      </c>
      <c r="F2365">
        <f t="shared" si="605"/>
        <v>4.2288040151481825</v>
      </c>
      <c r="G2365">
        <v>8.2231117472727284</v>
      </c>
      <c r="H2365">
        <f t="shared" si="606"/>
        <v>0.5551640340218712</v>
      </c>
      <c r="I2365">
        <v>-0.16812366673268908</v>
      </c>
      <c r="J2365">
        <f t="shared" si="607"/>
        <v>-1.1350473629258919E-2</v>
      </c>
      <c r="K2365">
        <v>1</v>
      </c>
      <c r="L2365">
        <v>2010</v>
      </c>
      <c r="M2365" s="2" t="str">
        <f>VLOOKUP(A2365,Bransje!$A$2:$B$418,2,TRUE)</f>
        <v>Applied Resources</v>
      </c>
      <c r="N2365" t="s">
        <v>461</v>
      </c>
      <c r="O2365">
        <f>IFERROR(VLOOKUP(A2365,Størrelse!$A$2:$B$409,2,TRUE),0)</f>
        <v>1</v>
      </c>
    </row>
    <row r="2366" spans="1:15" x14ac:dyDescent="0.3">
      <c r="A2366" t="s">
        <v>220</v>
      </c>
      <c r="B2366" s="1">
        <v>39848</v>
      </c>
      <c r="C2366">
        <v>-14.209630000000001</v>
      </c>
      <c r="D2366">
        <f t="shared" si="604"/>
        <v>-0.48985783268728872</v>
      </c>
      <c r="E2366">
        <v>69.881867115000006</v>
      </c>
      <c r="F2366">
        <f t="shared" si="605"/>
        <v>2.4090831336984153</v>
      </c>
      <c r="G2366">
        <v>14.812039763636365</v>
      </c>
      <c r="H2366">
        <f t="shared" si="606"/>
        <v>0.51062509694431524</v>
      </c>
      <c r="I2366">
        <v>-0.11404819683596035</v>
      </c>
      <c r="J2366">
        <f t="shared" si="607"/>
        <v>-3.9316577929162707E-3</v>
      </c>
      <c r="K2366">
        <v>1</v>
      </c>
      <c r="L2366">
        <v>2009</v>
      </c>
      <c r="M2366" s="2" t="str">
        <f>VLOOKUP(A2366,Bransje!$A$2:$B$418,2,TRUE)</f>
        <v>Applied Resources</v>
      </c>
      <c r="N2366" t="s">
        <v>461</v>
      </c>
      <c r="O2366">
        <f>IFERROR(VLOOKUP(A2366,Størrelse!$A$2:$B$409,2,TRUE),0)</f>
        <v>1</v>
      </c>
    </row>
    <row r="2367" spans="1:15" x14ac:dyDescent="0.3">
      <c r="A2367" t="s">
        <v>220</v>
      </c>
      <c r="B2367" s="1">
        <v>39484</v>
      </c>
      <c r="C2367">
        <v>-3.22838</v>
      </c>
      <c r="D2367">
        <f t="shared" si="604"/>
        <v>-2.8438871239805937E-2</v>
      </c>
      <c r="E2367">
        <v>81.583280743000003</v>
      </c>
      <c r="F2367">
        <f t="shared" si="605"/>
        <v>0.7186689349987041</v>
      </c>
      <c r="G2367">
        <v>29.007661104545456</v>
      </c>
      <c r="H2367">
        <f t="shared" si="606"/>
        <v>0.25552913198573124</v>
      </c>
      <c r="I2367">
        <v>-6.8643252489792528E-2</v>
      </c>
      <c r="J2367">
        <f t="shared" si="607"/>
        <v>-6.0467993824726276E-4</v>
      </c>
      <c r="K2367">
        <v>1</v>
      </c>
      <c r="L2367">
        <v>2008</v>
      </c>
      <c r="M2367" s="2" t="str">
        <f>VLOOKUP(A2367,Bransje!$A$2:$B$418,2,TRUE)</f>
        <v>Applied Resources</v>
      </c>
      <c r="N2367" t="s">
        <v>461</v>
      </c>
      <c r="O2367">
        <f>IFERROR(VLOOKUP(A2367,Størrelse!$A$2:$B$409,2,TRUE),0)</f>
        <v>1</v>
      </c>
    </row>
    <row r="2368" spans="1:15" x14ac:dyDescent="0.3">
      <c r="A2368" t="s">
        <v>220</v>
      </c>
      <c r="B2368" s="1">
        <v>39119</v>
      </c>
      <c r="C2368">
        <v>-14.714880000000001</v>
      </c>
      <c r="D2368">
        <f t="shared" si="604"/>
        <v>-0.14318765691932497</v>
      </c>
      <c r="E2368">
        <v>94.782654731999997</v>
      </c>
      <c r="F2368">
        <f t="shared" si="605"/>
        <v>0.92231171764013353</v>
      </c>
      <c r="G2368">
        <v>113.51997668181819</v>
      </c>
      <c r="H2368">
        <f t="shared" si="606"/>
        <v>1.1046409807355515</v>
      </c>
      <c r="I2368">
        <v>-3.4345730843898359E-2</v>
      </c>
      <c r="J2368">
        <f t="shared" si="607"/>
        <v>-3.3421167720834935E-4</v>
      </c>
      <c r="K2368">
        <v>1</v>
      </c>
      <c r="L2368">
        <v>2007</v>
      </c>
      <c r="M2368" s="2" t="str">
        <f>VLOOKUP(A2368,Bransje!$A$2:$B$418,2,TRUE)</f>
        <v>Applied Resources</v>
      </c>
      <c r="N2368" t="s">
        <v>461</v>
      </c>
      <c r="O2368">
        <f>IFERROR(VLOOKUP(A2368,Størrelse!$A$2:$B$409,2,TRUE),0)</f>
        <v>1</v>
      </c>
    </row>
    <row r="2369" spans="1:15" x14ac:dyDescent="0.3">
      <c r="A2369" t="s">
        <v>220</v>
      </c>
      <c r="B2369" s="1">
        <v>38750</v>
      </c>
      <c r="C2369">
        <v>-5.9237500000000001</v>
      </c>
      <c r="D2369">
        <f t="shared" si="604"/>
        <v>-5.0275120792396537E-2</v>
      </c>
      <c r="E2369">
        <v>152.36673061400001</v>
      </c>
      <c r="F2369">
        <f t="shared" si="605"/>
        <v>1.2931429898900855</v>
      </c>
      <c r="G2369">
        <v>102.76639981818184</v>
      </c>
      <c r="H2369">
        <f t="shared" si="606"/>
        <v>0.87218285110931582</v>
      </c>
      <c r="I2369">
        <v>-5.8908599298229114E-2</v>
      </c>
      <c r="J2369">
        <f t="shared" si="607"/>
        <v>-4.9995981353523605E-4</v>
      </c>
      <c r="K2369">
        <v>1</v>
      </c>
      <c r="L2369">
        <v>2006</v>
      </c>
      <c r="M2369" s="2" t="str">
        <f>VLOOKUP(A2369,Bransje!$A$2:$B$418,2,TRUE)</f>
        <v>Applied Resources</v>
      </c>
      <c r="N2369" t="s">
        <v>461</v>
      </c>
      <c r="O2369">
        <f>IFERROR(VLOOKUP(A2369,Størrelse!$A$2:$B$409,2,TRUE),0)</f>
        <v>1</v>
      </c>
    </row>
    <row r="2370" spans="1:15" x14ac:dyDescent="0.3">
      <c r="A2370" t="s">
        <v>220</v>
      </c>
      <c r="B2370" s="1">
        <v>38385</v>
      </c>
      <c r="C2370">
        <v>4.6474000000000002</v>
      </c>
      <c r="D2370">
        <f t="shared" si="604"/>
        <v>3.9586310401551257E-2</v>
      </c>
      <c r="E2370">
        <v>142.25824125299999</v>
      </c>
      <c r="F2370">
        <f t="shared" si="605"/>
        <v>1.2117482668631971</v>
      </c>
      <c r="G2370">
        <v>117.82666867099583</v>
      </c>
      <c r="H2370">
        <f t="shared" si="606"/>
        <v>1.0036414080110978</v>
      </c>
      <c r="I2370">
        <v>4.7532822252595364E-2</v>
      </c>
      <c r="J2370">
        <f t="shared" si="607"/>
        <v>4.0488209664608232E-4</v>
      </c>
      <c r="K2370">
        <v>1</v>
      </c>
      <c r="L2370">
        <v>2005</v>
      </c>
      <c r="M2370" s="2" t="str">
        <f>VLOOKUP(A2370,Bransje!$A$2:$B$418,2,TRUE)</f>
        <v>Applied Resources</v>
      </c>
      <c r="N2370" t="s">
        <v>461</v>
      </c>
      <c r="O2370">
        <f>IFERROR(VLOOKUP(A2370,Størrelse!$A$2:$B$409,2,TRUE),0)</f>
        <v>1</v>
      </c>
    </row>
    <row r="2371" spans="1:15" x14ac:dyDescent="0.3">
      <c r="A2371" t="s">
        <v>220</v>
      </c>
      <c r="B2371" s="1">
        <v>38021</v>
      </c>
      <c r="C2371">
        <v>2.7225999999999999</v>
      </c>
      <c r="D2371">
        <f t="shared" si="604"/>
        <v>3.355300868574785E-2</v>
      </c>
      <c r="E2371">
        <v>129.52671311500001</v>
      </c>
      <c r="F2371">
        <f t="shared" si="605"/>
        <v>1.5962722875868527</v>
      </c>
      <c r="G2371">
        <v>117.39917039143621</v>
      </c>
      <c r="H2371">
        <f t="shared" si="606"/>
        <v>1.4468138484696433</v>
      </c>
      <c r="I2371">
        <v>2.7184947767593504E-2</v>
      </c>
      <c r="J2371">
        <f t="shared" si="607"/>
        <v>3.350241638755845E-4</v>
      </c>
      <c r="K2371">
        <v>0</v>
      </c>
      <c r="L2371">
        <v>2004</v>
      </c>
      <c r="M2371" s="2" t="str">
        <f>VLOOKUP(A2371,Bransje!$A$2:$B$418,2,TRUE)</f>
        <v>Applied Resources</v>
      </c>
      <c r="N2371" t="s">
        <v>461</v>
      </c>
      <c r="O2371">
        <f>IFERROR(VLOOKUP(A2371,Størrelse!$A$2:$B$409,2,TRUE),0)</f>
        <v>1</v>
      </c>
    </row>
    <row r="2372" spans="1:15" x14ac:dyDescent="0.3">
      <c r="A2372" t="s">
        <v>220</v>
      </c>
      <c r="B2372" s="1">
        <v>37657</v>
      </c>
      <c r="C2372">
        <v>7.8829599999999997</v>
      </c>
      <c r="D2372">
        <f t="shared" si="604"/>
        <v>5.608845324490027E-2</v>
      </c>
      <c r="E2372">
        <v>119.872589074</v>
      </c>
      <c r="F2372">
        <f t="shared" si="605"/>
        <v>0.85291161031163321</v>
      </c>
      <c r="G2372">
        <v>81.143244872596654</v>
      </c>
      <c r="H2372">
        <f t="shared" si="606"/>
        <v>0.57734646581691784</v>
      </c>
      <c r="I2372">
        <v>-4.1560992842715971E-2</v>
      </c>
      <c r="J2372">
        <f t="shared" si="607"/>
        <v>-2.9571275306107216E-4</v>
      </c>
      <c r="K2372">
        <v>0</v>
      </c>
      <c r="L2372">
        <v>2003</v>
      </c>
      <c r="M2372" s="2" t="str">
        <f>VLOOKUP(A2372,Bransje!$A$2:$B$418,2,TRUE)</f>
        <v>Applied Resources</v>
      </c>
      <c r="N2372" t="s">
        <v>461</v>
      </c>
      <c r="O2372">
        <f>IFERROR(VLOOKUP(A2372,Størrelse!$A$2:$B$409,2,TRUE),0)</f>
        <v>1</v>
      </c>
    </row>
    <row r="2373" spans="1:15" x14ac:dyDescent="0.3">
      <c r="A2373" t="s">
        <v>220</v>
      </c>
      <c r="B2373" s="1">
        <v>37293</v>
      </c>
      <c r="C2373">
        <v>18.54513</v>
      </c>
      <c r="D2373">
        <f t="shared" si="604"/>
        <v>0.15120490517054341</v>
      </c>
      <c r="E2373">
        <v>143.66897288499999</v>
      </c>
      <c r="F2373">
        <f t="shared" si="605"/>
        <v>1.1713831836727915</v>
      </c>
      <c r="G2373">
        <v>140.54514867044836</v>
      </c>
      <c r="H2373">
        <f t="shared" si="606"/>
        <v>1.1459135566531522</v>
      </c>
      <c r="I2373">
        <v>-2.2590623102413221E-2</v>
      </c>
      <c r="J2373">
        <f t="shared" si="607"/>
        <v>-1.8418921970047547E-4</v>
      </c>
      <c r="K2373">
        <v>0</v>
      </c>
      <c r="L2373">
        <v>2002</v>
      </c>
      <c r="M2373" s="2" t="str">
        <f>VLOOKUP(A2373,Bransje!$A$2:$B$418,2,TRUE)</f>
        <v>Applied Resources</v>
      </c>
      <c r="N2373" t="s">
        <v>461</v>
      </c>
      <c r="O2373">
        <f>IFERROR(VLOOKUP(A2373,Størrelse!$A$2:$B$409,2,TRUE),0)</f>
        <v>1</v>
      </c>
    </row>
    <row r="2374" spans="1:15" x14ac:dyDescent="0.3">
      <c r="A2374" t="s">
        <v>220</v>
      </c>
      <c r="B2374" s="1">
        <v>36929</v>
      </c>
      <c r="C2374">
        <v>17.188230000000001</v>
      </c>
      <c r="D2374">
        <f t="shared" si="604"/>
        <v>0.11664976864960661</v>
      </c>
      <c r="E2374">
        <v>127.199926682</v>
      </c>
      <c r="F2374">
        <f t="shared" si="605"/>
        <v>0.86325596176582586</v>
      </c>
      <c r="G2374">
        <v>122.64899726026097</v>
      </c>
      <c r="H2374">
        <f t="shared" si="606"/>
        <v>0.83237059054455731</v>
      </c>
      <c r="I2374">
        <v>-3.029688670892039E-3</v>
      </c>
      <c r="J2374">
        <f t="shared" si="607"/>
        <v>-2.0561307507514761E-5</v>
      </c>
      <c r="K2374">
        <v>0</v>
      </c>
      <c r="L2374">
        <v>2001</v>
      </c>
      <c r="M2374" s="2" t="str">
        <f>VLOOKUP(A2374,Bransje!$A$2:$B$418,2,TRUE)</f>
        <v>Applied Resources</v>
      </c>
      <c r="N2374" t="s">
        <v>461</v>
      </c>
      <c r="O2374">
        <f>IFERROR(VLOOKUP(A2374,Størrelse!$A$2:$B$409,2,TRUE),0)</f>
        <v>1</v>
      </c>
    </row>
    <row r="2375" spans="1:15" x14ac:dyDescent="0.3">
      <c r="A2375" t="s">
        <v>220</v>
      </c>
      <c r="B2375" s="1">
        <v>36524</v>
      </c>
      <c r="C2375">
        <v>12.55899</v>
      </c>
      <c r="D2375">
        <f t="shared" si="604"/>
        <v>0.14237694400993253</v>
      </c>
      <c r="E2375">
        <v>111.668751781</v>
      </c>
      <c r="F2375">
        <f t="shared" si="605"/>
        <v>1.2659501775208428</v>
      </c>
      <c r="G2375">
        <v>147.3490277690145</v>
      </c>
      <c r="H2375">
        <f t="shared" si="606"/>
        <v>1.6704451772464959</v>
      </c>
      <c r="I2375">
        <v>-5.3715881585186032E-2</v>
      </c>
      <c r="J2375">
        <f t="shared" si="607"/>
        <v>-6.0895844848178051E-4</v>
      </c>
      <c r="K2375">
        <v>0</v>
      </c>
      <c r="L2375">
        <v>1999</v>
      </c>
      <c r="M2375" s="2" t="str">
        <f>VLOOKUP(A2375,Bransje!$A$2:$B$418,2,TRUE)</f>
        <v>Applied Resources</v>
      </c>
      <c r="N2375" t="s">
        <v>461</v>
      </c>
      <c r="O2375">
        <f>IFERROR(VLOOKUP(A2375,Størrelse!$A$2:$B$409,2,TRUE),0)</f>
        <v>1</v>
      </c>
    </row>
    <row r="2376" spans="1:15" x14ac:dyDescent="0.3">
      <c r="A2376" t="s">
        <v>220</v>
      </c>
      <c r="B2376" s="1">
        <v>35942</v>
      </c>
      <c r="C2376">
        <v>7.3530600000000002</v>
      </c>
      <c r="D2376">
        <f t="shared" si="604"/>
        <v>9.6811849905576008E-2</v>
      </c>
      <c r="E2376">
        <v>112.962918651</v>
      </c>
      <c r="F2376">
        <f t="shared" si="605"/>
        <v>1.4872922464030491</v>
      </c>
      <c r="G2376">
        <v>88.209436488002282</v>
      </c>
      <c r="H2376">
        <f t="shared" si="606"/>
        <v>1.1613829787234045</v>
      </c>
      <c r="I2376">
        <v>3.4929436294606542E-2</v>
      </c>
      <c r="J2376">
        <f t="shared" si="607"/>
        <v>4.5988790297370446E-4</v>
      </c>
      <c r="K2376">
        <v>0</v>
      </c>
      <c r="L2376">
        <v>1998</v>
      </c>
      <c r="M2376" s="2" t="str">
        <f>VLOOKUP(A2376,Bransje!$A$2:$B$418,2,TRUE)</f>
        <v>Applied Resources</v>
      </c>
      <c r="N2376" t="s">
        <v>461</v>
      </c>
      <c r="O2376">
        <f>IFERROR(VLOOKUP(A2376,Størrelse!$A$2:$B$409,2,TRUE),0)</f>
        <v>1</v>
      </c>
    </row>
    <row r="2377" spans="1:15" x14ac:dyDescent="0.3">
      <c r="A2377" t="s">
        <v>220</v>
      </c>
      <c r="B2377" s="1">
        <v>35429</v>
      </c>
      <c r="C2377">
        <v>18.105350000000001</v>
      </c>
      <c r="D2377">
        <f t="shared" si="604"/>
        <v>0.26988969534588814</v>
      </c>
      <c r="E2377">
        <v>104.96152510500001</v>
      </c>
      <c r="F2377">
        <f t="shared" si="605"/>
        <v>1.5646222820121256</v>
      </c>
      <c r="G2377">
        <v>75.952065859413878</v>
      </c>
      <c r="H2377">
        <f t="shared" si="606"/>
        <v>1.1321890996687742</v>
      </c>
      <c r="I2377">
        <v>-8.1274653304714284E-2</v>
      </c>
      <c r="J2377">
        <f t="shared" si="607"/>
        <v>-1.2115309242711142E-3</v>
      </c>
      <c r="K2377">
        <v>0</v>
      </c>
      <c r="L2377">
        <v>1996</v>
      </c>
      <c r="M2377" s="2" t="str">
        <f>VLOOKUP(A2377,Bransje!$A$2:$B$418,2,TRUE)</f>
        <v>Applied Resources</v>
      </c>
      <c r="N2377" t="s">
        <v>461</v>
      </c>
      <c r="O2377">
        <f>IFERROR(VLOOKUP(A2377,Størrelse!$A$2:$B$409,2,TRUE),0)</f>
        <v>1</v>
      </c>
    </row>
    <row r="2378" spans="1:15" x14ac:dyDescent="0.3">
      <c r="A2378" t="s">
        <v>220</v>
      </c>
      <c r="B2378" s="1">
        <v>35060</v>
      </c>
      <c r="C2378">
        <v>23.491540000000001</v>
      </c>
      <c r="D2378" t="e">
        <f>C2378/#REF!</f>
        <v>#REF!</v>
      </c>
      <c r="E2378">
        <v>90.495672937999998</v>
      </c>
      <c r="F2378" t="e">
        <f>E2378/#REF!</f>
        <v>#REF!</v>
      </c>
      <c r="G2378">
        <v>67.084258169977005</v>
      </c>
      <c r="H2378" t="e">
        <f>G2378/#REF!</f>
        <v>#REF!</v>
      </c>
      <c r="I2378">
        <v>-4.2885346960049531E-2</v>
      </c>
      <c r="J2378" t="e">
        <f>+I2378/#REF!</f>
        <v>#REF!</v>
      </c>
      <c r="K2378">
        <v>0</v>
      </c>
      <c r="L2378">
        <v>1995</v>
      </c>
      <c r="M2378" s="2" t="str">
        <f>VLOOKUP(A2378,Bransje!$A$2:$B$418,2,TRUE)</f>
        <v>Applied Resources</v>
      </c>
      <c r="N2378" t="s">
        <v>461</v>
      </c>
      <c r="O2378">
        <f>IFERROR(VLOOKUP(A2378,Størrelse!$A$2:$B$409,2,TRUE),0)</f>
        <v>1</v>
      </c>
    </row>
    <row r="2379" spans="1:15" x14ac:dyDescent="0.3">
      <c r="A2379" t="s">
        <v>221</v>
      </c>
      <c r="B2379" s="1">
        <v>39125</v>
      </c>
      <c r="C2379">
        <v>0.37881999999999999</v>
      </c>
      <c r="D2379">
        <f>C2379/G2380</f>
        <v>6.8873142251664687E-2</v>
      </c>
      <c r="E2379">
        <v>6.4674855449999997</v>
      </c>
      <c r="F2379">
        <f>E2379/G2380</f>
        <v>1.1758514649473895</v>
      </c>
      <c r="G2379">
        <v>7.2886680000000004</v>
      </c>
      <c r="H2379">
        <f>G2379/G2380</f>
        <v>1.3251503827389166</v>
      </c>
      <c r="I2379">
        <v>2.3309969159459709E-2</v>
      </c>
      <c r="J2379">
        <f>+I2379/G2380</f>
        <v>4.2379779890221883E-3</v>
      </c>
      <c r="K2379">
        <v>1</v>
      </c>
      <c r="L2379">
        <v>2007</v>
      </c>
      <c r="M2379" s="2" t="str">
        <f>VLOOKUP(A2379,Bransje!$A$2:$B$418,2,TRUE)</f>
        <v>Software &amp; IT Services</v>
      </c>
      <c r="N2379" t="s">
        <v>465</v>
      </c>
      <c r="O2379">
        <f>IFERROR(VLOOKUP(A2379,Størrelse!$A$2:$B$409,2,TRUE),0)</f>
        <v>0</v>
      </c>
    </row>
    <row r="2380" spans="1:15" x14ac:dyDescent="0.3">
      <c r="A2380" t="s">
        <v>221</v>
      </c>
      <c r="B2380" s="1">
        <v>38762</v>
      </c>
      <c r="C2380">
        <v>0.65598999999999996</v>
      </c>
      <c r="D2380" t="e">
        <f>C2380/G2381</f>
        <v>#DIV/0!</v>
      </c>
      <c r="E2380">
        <v>3.636655019</v>
      </c>
      <c r="F2380" t="e">
        <f>E2380/G2381</f>
        <v>#DIV/0!</v>
      </c>
      <c r="G2380">
        <v>5.5002572499999998</v>
      </c>
      <c r="H2380" t="e">
        <f>G2380/G2381</f>
        <v>#DIV/0!</v>
      </c>
      <c r="I2380">
        <v>-6.8501755565113731E-2</v>
      </c>
      <c r="J2380" t="e">
        <f>+I2380/G2381</f>
        <v>#DIV/0!</v>
      </c>
      <c r="K2380">
        <v>1</v>
      </c>
      <c r="L2380">
        <v>2006</v>
      </c>
      <c r="M2380" s="2" t="str">
        <f>VLOOKUP(A2380,Bransje!$A$2:$B$418,2,TRUE)</f>
        <v>Software &amp; IT Services</v>
      </c>
      <c r="N2380" t="s">
        <v>465</v>
      </c>
      <c r="O2380">
        <f>IFERROR(VLOOKUP(A2380,Størrelse!$A$2:$B$409,2,TRUE),0)</f>
        <v>0</v>
      </c>
    </row>
    <row r="2381" spans="1:15" x14ac:dyDescent="0.3">
      <c r="A2381" t="s">
        <v>221</v>
      </c>
      <c r="B2381" s="1">
        <v>38600</v>
      </c>
      <c r="C2381">
        <v>0.51234999999999997</v>
      </c>
      <c r="D2381" t="e">
        <f>C2381/G2382</f>
        <v>#DIV/0!</v>
      </c>
      <c r="E2381">
        <v>1.3064086349999999</v>
      </c>
      <c r="F2381" t="e">
        <f>E2381/G2382</f>
        <v>#DIV/0!</v>
      </c>
      <c r="G2381" t="e">
        <v>#DIV/0!</v>
      </c>
      <c r="H2381" t="e">
        <f>G2381/G2382</f>
        <v>#DIV/0!</v>
      </c>
      <c r="I2381">
        <v>0</v>
      </c>
      <c r="J2381" t="e">
        <f>+I2381/G2382</f>
        <v>#DIV/0!</v>
      </c>
      <c r="K2381">
        <v>1</v>
      </c>
      <c r="L2381">
        <v>2005</v>
      </c>
      <c r="M2381" s="2" t="str">
        <f>VLOOKUP(A2381,Bransje!$A$2:$B$418,2,TRUE)</f>
        <v>Software &amp; IT Services</v>
      </c>
      <c r="N2381" t="s">
        <v>465</v>
      </c>
      <c r="O2381">
        <f>IFERROR(VLOOKUP(A2381,Størrelse!$A$2:$B$409,2,TRUE),0)</f>
        <v>0</v>
      </c>
    </row>
    <row r="2382" spans="1:15" x14ac:dyDescent="0.3">
      <c r="A2382" t="s">
        <v>221</v>
      </c>
      <c r="B2382" s="1">
        <v>38229</v>
      </c>
      <c r="C2382">
        <v>0.56399999999999995</v>
      </c>
      <c r="D2382" t="e">
        <f>C2382/#REF!</f>
        <v>#REF!</v>
      </c>
      <c r="E2382">
        <v>1.4788558169999999</v>
      </c>
      <c r="F2382" t="e">
        <f>E2382/#REF!</f>
        <v>#REF!</v>
      </c>
      <c r="G2382" t="e">
        <v>#DIV/0!</v>
      </c>
      <c r="H2382" t="e">
        <f>G2382/#REF!</f>
        <v>#DIV/0!</v>
      </c>
      <c r="I2382">
        <v>0</v>
      </c>
      <c r="J2382" t="e">
        <f>+I2382/#REF!</f>
        <v>#REF!</v>
      </c>
      <c r="K2382">
        <v>0</v>
      </c>
      <c r="L2382">
        <v>2004</v>
      </c>
      <c r="M2382" s="2" t="str">
        <f>VLOOKUP(A2382,Bransje!$A$2:$B$418,2,TRUE)</f>
        <v>Software &amp; IT Services</v>
      </c>
      <c r="N2382" t="s">
        <v>465</v>
      </c>
      <c r="O2382">
        <f>IFERROR(VLOOKUP(A2382,Størrelse!$A$2:$B$409,2,TRUE),0)</f>
        <v>0</v>
      </c>
    </row>
    <row r="2383" spans="1:15" x14ac:dyDescent="0.3">
      <c r="A2383" t="s">
        <v>222</v>
      </c>
      <c r="B2383" s="1">
        <v>42052</v>
      </c>
      <c r="C2383">
        <v>0.23197999999999999</v>
      </c>
      <c r="D2383" t="e">
        <f t="shared" ref="D2383:D2397" si="608">C2383/G2384</f>
        <v>#DIV/0!</v>
      </c>
      <c r="E2383">
        <v>1.4205553529999999</v>
      </c>
      <c r="F2383" t="e">
        <f t="shared" ref="F2383:F2397" si="609">E2383/G2384</f>
        <v>#DIV/0!</v>
      </c>
      <c r="G2383" t="e">
        <v>#DIV/0!</v>
      </c>
      <c r="H2383" t="e">
        <f t="shared" ref="H2383:H2397" si="610">G2383/G2384</f>
        <v>#DIV/0!</v>
      </c>
      <c r="I2383">
        <v>0</v>
      </c>
      <c r="J2383" t="e">
        <f t="shared" ref="J2383:J2397" si="611">+I2383/G2384</f>
        <v>#DIV/0!</v>
      </c>
      <c r="K2383">
        <v>1</v>
      </c>
      <c r="L2383">
        <v>2015</v>
      </c>
      <c r="M2383" s="2" t="str">
        <f>VLOOKUP(A2383,Bransje!$A$2:$B$418,2,TRUE)</f>
        <v>Energy - Fossil Fuels</v>
      </c>
      <c r="N2383" t="s">
        <v>462</v>
      </c>
      <c r="O2383">
        <f>IFERROR(VLOOKUP(A2383,Størrelse!$A$2:$B$409,2,TRUE),0)</f>
        <v>0</v>
      </c>
    </row>
    <row r="2384" spans="1:15" x14ac:dyDescent="0.3">
      <c r="A2384" t="s">
        <v>222</v>
      </c>
      <c r="B2384" s="1">
        <v>41688</v>
      </c>
      <c r="C2384">
        <v>7.1830000000000005E-2</v>
      </c>
      <c r="D2384" t="e">
        <f t="shared" si="608"/>
        <v>#DIV/0!</v>
      </c>
      <c r="E2384">
        <v>1.3875534540000001</v>
      </c>
      <c r="F2384" t="e">
        <f t="shared" si="609"/>
        <v>#DIV/0!</v>
      </c>
      <c r="G2384" t="e">
        <v>#DIV/0!</v>
      </c>
      <c r="H2384" t="e">
        <f t="shared" si="610"/>
        <v>#DIV/0!</v>
      </c>
      <c r="I2384">
        <v>0</v>
      </c>
      <c r="J2384" t="e">
        <f t="shared" si="611"/>
        <v>#DIV/0!</v>
      </c>
      <c r="K2384">
        <v>1</v>
      </c>
      <c r="L2384">
        <v>2014</v>
      </c>
      <c r="M2384" s="2" t="str">
        <f>VLOOKUP(A2384,Bransje!$A$2:$B$418,2,TRUE)</f>
        <v>Energy - Fossil Fuels</v>
      </c>
      <c r="N2384" t="s">
        <v>462</v>
      </c>
      <c r="O2384">
        <f>IFERROR(VLOOKUP(A2384,Størrelse!$A$2:$B$409,2,TRUE),0)</f>
        <v>0</v>
      </c>
    </row>
    <row r="2385" spans="1:15" x14ac:dyDescent="0.3">
      <c r="A2385" t="s">
        <v>222</v>
      </c>
      <c r="B2385" s="1">
        <v>41324</v>
      </c>
      <c r="C2385">
        <v>0.12318</v>
      </c>
      <c r="D2385" t="e">
        <f t="shared" si="608"/>
        <v>#DIV/0!</v>
      </c>
      <c r="E2385">
        <v>1.5032897270000001</v>
      </c>
      <c r="F2385" t="e">
        <f t="shared" si="609"/>
        <v>#DIV/0!</v>
      </c>
      <c r="G2385" t="e">
        <v>#DIV/0!</v>
      </c>
      <c r="H2385" t="e">
        <f t="shared" si="610"/>
        <v>#DIV/0!</v>
      </c>
      <c r="I2385">
        <v>0</v>
      </c>
      <c r="J2385" t="e">
        <f t="shared" si="611"/>
        <v>#DIV/0!</v>
      </c>
      <c r="K2385">
        <v>1</v>
      </c>
      <c r="L2385">
        <v>2013</v>
      </c>
      <c r="M2385" s="2" t="str">
        <f>VLOOKUP(A2385,Bransje!$A$2:$B$418,2,TRUE)</f>
        <v>Energy - Fossil Fuels</v>
      </c>
      <c r="N2385" t="s">
        <v>462</v>
      </c>
      <c r="O2385">
        <f>IFERROR(VLOOKUP(A2385,Størrelse!$A$2:$B$409,2,TRUE),0)</f>
        <v>0</v>
      </c>
    </row>
    <row r="2386" spans="1:15" x14ac:dyDescent="0.3">
      <c r="A2386" t="s">
        <v>222</v>
      </c>
      <c r="B2386" s="1">
        <v>40960</v>
      </c>
      <c r="C2386">
        <v>-2.1839999999999998E-2</v>
      </c>
      <c r="D2386" t="e">
        <f t="shared" si="608"/>
        <v>#DIV/0!</v>
      </c>
      <c r="E2386">
        <v>1.5242939529999999</v>
      </c>
      <c r="F2386" t="e">
        <f t="shared" si="609"/>
        <v>#DIV/0!</v>
      </c>
      <c r="G2386" t="e">
        <v>#DIV/0!</v>
      </c>
      <c r="H2386" t="e">
        <f t="shared" si="610"/>
        <v>#DIV/0!</v>
      </c>
      <c r="I2386">
        <v>0</v>
      </c>
      <c r="J2386" t="e">
        <f t="shared" si="611"/>
        <v>#DIV/0!</v>
      </c>
      <c r="K2386">
        <v>1</v>
      </c>
      <c r="L2386">
        <v>2012</v>
      </c>
      <c r="M2386" s="2" t="str">
        <f>VLOOKUP(A2386,Bransje!$A$2:$B$418,2,TRUE)</f>
        <v>Energy - Fossil Fuels</v>
      </c>
      <c r="N2386" t="s">
        <v>462</v>
      </c>
      <c r="O2386">
        <f>IFERROR(VLOOKUP(A2386,Størrelse!$A$2:$B$409,2,TRUE),0)</f>
        <v>0</v>
      </c>
    </row>
    <row r="2387" spans="1:15" x14ac:dyDescent="0.3">
      <c r="A2387" t="s">
        <v>222</v>
      </c>
      <c r="B2387" s="1">
        <v>40596</v>
      </c>
      <c r="C2387">
        <v>-0.91430999999999996</v>
      </c>
      <c r="D2387" t="e">
        <f t="shared" si="608"/>
        <v>#DIV/0!</v>
      </c>
      <c r="E2387">
        <v>1.629892846</v>
      </c>
      <c r="F2387" t="e">
        <f t="shared" si="609"/>
        <v>#DIV/0!</v>
      </c>
      <c r="G2387" t="e">
        <v>#DIV/0!</v>
      </c>
      <c r="H2387" t="e">
        <f t="shared" si="610"/>
        <v>#DIV/0!</v>
      </c>
      <c r="I2387">
        <v>0</v>
      </c>
      <c r="J2387" t="e">
        <f t="shared" si="611"/>
        <v>#DIV/0!</v>
      </c>
      <c r="K2387">
        <v>1</v>
      </c>
      <c r="L2387">
        <v>2011</v>
      </c>
      <c r="M2387" s="2" t="str">
        <f>VLOOKUP(A2387,Bransje!$A$2:$B$418,2,TRUE)</f>
        <v>Energy - Fossil Fuels</v>
      </c>
      <c r="N2387" t="s">
        <v>462</v>
      </c>
      <c r="O2387">
        <f>IFERROR(VLOOKUP(A2387,Størrelse!$A$2:$B$409,2,TRUE),0)</f>
        <v>0</v>
      </c>
    </row>
    <row r="2388" spans="1:15" x14ac:dyDescent="0.3">
      <c r="A2388" t="s">
        <v>222</v>
      </c>
      <c r="B2388" s="1">
        <v>40233</v>
      </c>
      <c r="C2388">
        <v>0.49007000000000001</v>
      </c>
      <c r="D2388" t="e">
        <f t="shared" si="608"/>
        <v>#DIV/0!</v>
      </c>
      <c r="E2388">
        <v>2.556061922</v>
      </c>
      <c r="F2388" t="e">
        <f t="shared" si="609"/>
        <v>#DIV/0!</v>
      </c>
      <c r="G2388" t="e">
        <v>#DIV/0!</v>
      </c>
      <c r="H2388" t="e">
        <f t="shared" si="610"/>
        <v>#DIV/0!</v>
      </c>
      <c r="I2388">
        <v>0</v>
      </c>
      <c r="J2388" t="e">
        <f t="shared" si="611"/>
        <v>#DIV/0!</v>
      </c>
      <c r="K2388">
        <v>1</v>
      </c>
      <c r="L2388">
        <v>2010</v>
      </c>
      <c r="M2388" s="2" t="str">
        <f>VLOOKUP(A2388,Bransje!$A$2:$B$418,2,TRUE)</f>
        <v>Energy - Fossil Fuels</v>
      </c>
      <c r="N2388" t="s">
        <v>462</v>
      </c>
      <c r="O2388">
        <f>IFERROR(VLOOKUP(A2388,Størrelse!$A$2:$B$409,2,TRUE),0)</f>
        <v>0</v>
      </c>
    </row>
    <row r="2389" spans="1:15" x14ac:dyDescent="0.3">
      <c r="A2389" t="s">
        <v>222</v>
      </c>
      <c r="B2389" s="1">
        <v>39869</v>
      </c>
      <c r="C2389">
        <v>0.41854999999999998</v>
      </c>
      <c r="D2389" t="e">
        <f t="shared" si="608"/>
        <v>#DIV/0!</v>
      </c>
      <c r="E2389">
        <v>2.0574265189999998</v>
      </c>
      <c r="F2389" t="e">
        <f t="shared" si="609"/>
        <v>#DIV/0!</v>
      </c>
      <c r="G2389" t="e">
        <v>#DIV/0!</v>
      </c>
      <c r="H2389" t="e">
        <f t="shared" si="610"/>
        <v>#DIV/0!</v>
      </c>
      <c r="I2389">
        <v>0</v>
      </c>
      <c r="J2389" t="e">
        <f t="shared" si="611"/>
        <v>#DIV/0!</v>
      </c>
      <c r="K2389">
        <v>1</v>
      </c>
      <c r="L2389">
        <v>2009</v>
      </c>
      <c r="M2389" s="2" t="str">
        <f>VLOOKUP(A2389,Bransje!$A$2:$B$418,2,TRUE)</f>
        <v>Energy - Fossil Fuels</v>
      </c>
      <c r="N2389" t="s">
        <v>462</v>
      </c>
      <c r="O2389">
        <f>IFERROR(VLOOKUP(A2389,Størrelse!$A$2:$B$409,2,TRUE),0)</f>
        <v>0</v>
      </c>
    </row>
    <row r="2390" spans="1:15" x14ac:dyDescent="0.3">
      <c r="A2390" t="s">
        <v>222</v>
      </c>
      <c r="B2390" s="1">
        <v>39506</v>
      </c>
      <c r="C2390">
        <v>0.23264000000000001</v>
      </c>
      <c r="D2390" t="e">
        <f t="shared" si="608"/>
        <v>#DIV/0!</v>
      </c>
      <c r="E2390">
        <v>1.6845657489999999</v>
      </c>
      <c r="F2390" t="e">
        <f t="shared" si="609"/>
        <v>#DIV/0!</v>
      </c>
      <c r="G2390" t="e">
        <v>#DIV/0!</v>
      </c>
      <c r="H2390" t="e">
        <f t="shared" si="610"/>
        <v>#DIV/0!</v>
      </c>
      <c r="I2390">
        <v>0</v>
      </c>
      <c r="J2390" t="e">
        <f t="shared" si="611"/>
        <v>#DIV/0!</v>
      </c>
      <c r="K2390">
        <v>1</v>
      </c>
      <c r="L2390">
        <v>2008</v>
      </c>
      <c r="M2390" s="2" t="str">
        <f>VLOOKUP(A2390,Bransje!$A$2:$B$418,2,TRUE)</f>
        <v>Energy - Fossil Fuels</v>
      </c>
      <c r="N2390" t="s">
        <v>462</v>
      </c>
      <c r="O2390">
        <f>IFERROR(VLOOKUP(A2390,Størrelse!$A$2:$B$409,2,TRUE),0)</f>
        <v>0</v>
      </c>
    </row>
    <row r="2391" spans="1:15" x14ac:dyDescent="0.3">
      <c r="A2391" t="s">
        <v>222</v>
      </c>
      <c r="B2391" s="1">
        <v>39202</v>
      </c>
      <c r="C2391">
        <v>0.33038000000000001</v>
      </c>
      <c r="D2391" t="e">
        <f t="shared" si="608"/>
        <v>#DIV/0!</v>
      </c>
      <c r="E2391">
        <v>1.158013889</v>
      </c>
      <c r="F2391" t="e">
        <f t="shared" si="609"/>
        <v>#DIV/0!</v>
      </c>
      <c r="G2391" t="e">
        <v>#DIV/0!</v>
      </c>
      <c r="H2391" t="e">
        <f t="shared" si="610"/>
        <v>#DIV/0!</v>
      </c>
      <c r="I2391">
        <v>0</v>
      </c>
      <c r="J2391" t="e">
        <f t="shared" si="611"/>
        <v>#DIV/0!</v>
      </c>
      <c r="K2391">
        <v>1</v>
      </c>
      <c r="L2391">
        <v>2007</v>
      </c>
      <c r="M2391" s="2" t="str">
        <f>VLOOKUP(A2391,Bransje!$A$2:$B$418,2,TRUE)</f>
        <v>Energy - Fossil Fuels</v>
      </c>
      <c r="N2391" t="s">
        <v>462</v>
      </c>
      <c r="O2391">
        <f>IFERROR(VLOOKUP(A2391,Størrelse!$A$2:$B$409,2,TRUE),0)</f>
        <v>0</v>
      </c>
    </row>
    <row r="2392" spans="1:15" x14ac:dyDescent="0.3">
      <c r="A2392" t="s">
        <v>222</v>
      </c>
      <c r="B2392" s="1">
        <v>38929</v>
      </c>
      <c r="C2392">
        <v>0.11956</v>
      </c>
      <c r="D2392">
        <f t="shared" si="608"/>
        <v>9.3207654145995744E-2</v>
      </c>
      <c r="E2392">
        <v>1.0094387119999999</v>
      </c>
      <c r="F2392">
        <f t="shared" si="609"/>
        <v>0.78694725953224653</v>
      </c>
      <c r="G2392" t="e">
        <v>#DIV/0!</v>
      </c>
      <c r="H2392" t="e">
        <f t="shared" si="610"/>
        <v>#DIV/0!</v>
      </c>
      <c r="I2392">
        <v>0</v>
      </c>
      <c r="J2392">
        <f t="shared" si="611"/>
        <v>0</v>
      </c>
      <c r="K2392">
        <v>1</v>
      </c>
      <c r="L2392">
        <v>2006</v>
      </c>
      <c r="M2392" s="2" t="str">
        <f>VLOOKUP(A2392,Bransje!$A$2:$B$418,2,TRUE)</f>
        <v>Energy - Fossil Fuels</v>
      </c>
      <c r="N2392" t="s">
        <v>462</v>
      </c>
      <c r="O2392">
        <f>IFERROR(VLOOKUP(A2392,Størrelse!$A$2:$B$409,2,TRUE),0)</f>
        <v>0</v>
      </c>
    </row>
    <row r="2393" spans="1:15" x14ac:dyDescent="0.3">
      <c r="A2393" t="s">
        <v>222</v>
      </c>
      <c r="B2393" s="1">
        <v>38044</v>
      </c>
      <c r="C2393">
        <v>-0.30904999999999999</v>
      </c>
      <c r="D2393">
        <f t="shared" si="608"/>
        <v>-0.33350719424460434</v>
      </c>
      <c r="E2393">
        <v>-0.571901247</v>
      </c>
      <c r="F2393">
        <f t="shared" si="609"/>
        <v>-0.61715961906474825</v>
      </c>
      <c r="G2393">
        <v>1.2827272727272727</v>
      </c>
      <c r="H2393">
        <f t="shared" si="610"/>
        <v>1.3842380640941792</v>
      </c>
      <c r="I2393">
        <v>-0.52099043808002665</v>
      </c>
      <c r="J2393">
        <f t="shared" si="611"/>
        <v>-0.56221989720866183</v>
      </c>
      <c r="K2393">
        <v>0</v>
      </c>
      <c r="L2393">
        <v>2004</v>
      </c>
      <c r="M2393" s="2" t="str">
        <f>VLOOKUP(A2393,Bransje!$A$2:$B$418,2,TRUE)</f>
        <v>Energy - Fossil Fuels</v>
      </c>
      <c r="N2393" t="s">
        <v>462</v>
      </c>
      <c r="O2393">
        <f>IFERROR(VLOOKUP(A2393,Størrelse!$A$2:$B$409,2,TRUE),0)</f>
        <v>0</v>
      </c>
    </row>
    <row r="2394" spans="1:15" x14ac:dyDescent="0.3">
      <c r="A2394" t="s">
        <v>222</v>
      </c>
      <c r="B2394" s="1">
        <v>37795</v>
      </c>
      <c r="C2394">
        <v>-0.23744000000000001</v>
      </c>
      <c r="D2394">
        <f t="shared" si="608"/>
        <v>-3.3832124352331606E-2</v>
      </c>
      <c r="E2394">
        <v>-0.25932201799999999</v>
      </c>
      <c r="F2394">
        <f t="shared" si="609"/>
        <v>-3.695002847150259E-2</v>
      </c>
      <c r="G2394">
        <v>0.92666666666666664</v>
      </c>
      <c r="H2394">
        <f t="shared" si="610"/>
        <v>0.13203799654576856</v>
      </c>
      <c r="I2394">
        <v>-8.4880685418763369E-2</v>
      </c>
      <c r="J2394">
        <f t="shared" si="611"/>
        <v>-1.2094398181430013E-2</v>
      </c>
      <c r="K2394">
        <v>0</v>
      </c>
      <c r="L2394">
        <v>2003</v>
      </c>
      <c r="M2394" s="2" t="str">
        <f>VLOOKUP(A2394,Bransje!$A$2:$B$418,2,TRUE)</f>
        <v>Energy - Fossil Fuels</v>
      </c>
      <c r="N2394" t="s">
        <v>462</v>
      </c>
      <c r="O2394">
        <f>IFERROR(VLOOKUP(A2394,Størrelse!$A$2:$B$409,2,TRUE),0)</f>
        <v>0</v>
      </c>
    </row>
    <row r="2395" spans="1:15" x14ac:dyDescent="0.3">
      <c r="A2395" t="s">
        <v>222</v>
      </c>
      <c r="B2395" s="1">
        <v>37258</v>
      </c>
      <c r="C2395">
        <v>-0.38324000000000003</v>
      </c>
      <c r="D2395">
        <f t="shared" si="608"/>
        <v>-2.755140186915888E-2</v>
      </c>
      <c r="E2395">
        <v>-9.3178774000000006E-2</v>
      </c>
      <c r="F2395">
        <f t="shared" si="609"/>
        <v>-6.6986897196261684E-3</v>
      </c>
      <c r="G2395">
        <v>7.0181818181818185</v>
      </c>
      <c r="H2395">
        <f t="shared" si="610"/>
        <v>0.50454218678517748</v>
      </c>
      <c r="I2395">
        <v>0.18560673119502491</v>
      </c>
      <c r="J2395">
        <f t="shared" si="611"/>
        <v>1.3343402673977349E-2</v>
      </c>
      <c r="K2395">
        <v>0</v>
      </c>
      <c r="L2395">
        <v>2002</v>
      </c>
      <c r="M2395" s="2" t="str">
        <f>VLOOKUP(A2395,Bransje!$A$2:$B$418,2,TRUE)</f>
        <v>Energy - Fossil Fuels</v>
      </c>
      <c r="N2395" t="s">
        <v>462</v>
      </c>
      <c r="O2395">
        <f>IFERROR(VLOOKUP(A2395,Størrelse!$A$2:$B$409,2,TRUE),0)</f>
        <v>0</v>
      </c>
    </row>
    <row r="2396" spans="1:15" x14ac:dyDescent="0.3">
      <c r="A2396" t="s">
        <v>222</v>
      </c>
      <c r="B2396" s="1">
        <v>37011</v>
      </c>
      <c r="C2396">
        <v>-0.13708999999999999</v>
      </c>
      <c r="D2396" t="e">
        <f t="shared" si="608"/>
        <v>#DIV/0!</v>
      </c>
      <c r="E2396">
        <v>0.13698892800000001</v>
      </c>
      <c r="F2396" t="e">
        <f t="shared" si="609"/>
        <v>#DIV/0!</v>
      </c>
      <c r="G2396">
        <v>13.91</v>
      </c>
      <c r="H2396" t="e">
        <f t="shared" si="610"/>
        <v>#DIV/0!</v>
      </c>
      <c r="I2396">
        <v>6.0124496062875399E-2</v>
      </c>
      <c r="J2396" t="e">
        <f t="shared" si="611"/>
        <v>#DIV/0!</v>
      </c>
      <c r="K2396">
        <v>0</v>
      </c>
      <c r="L2396">
        <v>2001</v>
      </c>
      <c r="M2396" s="2" t="str">
        <f>VLOOKUP(A2396,Bransje!$A$2:$B$418,2,TRUE)</f>
        <v>Energy - Fossil Fuels</v>
      </c>
      <c r="N2396" t="s">
        <v>462</v>
      </c>
      <c r="O2396">
        <f>IFERROR(VLOOKUP(A2396,Størrelse!$A$2:$B$409,2,TRUE),0)</f>
        <v>0</v>
      </c>
    </row>
    <row r="2397" spans="1:15" x14ac:dyDescent="0.3">
      <c r="A2397" t="s">
        <v>222</v>
      </c>
      <c r="B2397" s="1">
        <v>36675</v>
      </c>
      <c r="C2397">
        <v>-0.63062600000000002</v>
      </c>
      <c r="D2397" t="e">
        <f t="shared" si="608"/>
        <v>#DIV/0!</v>
      </c>
      <c r="E2397">
        <v>-0.212789332</v>
      </c>
      <c r="F2397" t="e">
        <f t="shared" si="609"/>
        <v>#DIV/0!</v>
      </c>
      <c r="G2397" t="e">
        <v>#DIV/0!</v>
      </c>
      <c r="H2397" t="e">
        <f t="shared" si="610"/>
        <v>#DIV/0!</v>
      </c>
      <c r="I2397">
        <v>0</v>
      </c>
      <c r="J2397" t="e">
        <f t="shared" si="611"/>
        <v>#DIV/0!</v>
      </c>
      <c r="K2397">
        <v>0</v>
      </c>
      <c r="L2397">
        <v>2000</v>
      </c>
      <c r="M2397" s="2" t="str">
        <f>VLOOKUP(A2397,Bransje!$A$2:$B$418,2,TRUE)</f>
        <v>Energy - Fossil Fuels</v>
      </c>
      <c r="N2397" t="s">
        <v>462</v>
      </c>
      <c r="O2397">
        <f>IFERROR(VLOOKUP(A2397,Størrelse!$A$2:$B$409,2,TRUE),0)</f>
        <v>0</v>
      </c>
    </row>
    <row r="2398" spans="1:15" x14ac:dyDescent="0.3">
      <c r="A2398" t="s">
        <v>222</v>
      </c>
      <c r="B2398" s="1">
        <v>36305</v>
      </c>
      <c r="C2398">
        <v>0.54688899999999996</v>
      </c>
      <c r="D2398" t="e">
        <f>C2398/#REF!</f>
        <v>#REF!</v>
      </c>
      <c r="E2398">
        <v>0.50834425500000002</v>
      </c>
      <c r="F2398" t="e">
        <f>E2398/#REF!</f>
        <v>#REF!</v>
      </c>
      <c r="G2398" t="e">
        <v>#DIV/0!</v>
      </c>
      <c r="H2398" t="e">
        <f>G2398/#REF!</f>
        <v>#DIV/0!</v>
      </c>
      <c r="I2398">
        <v>0</v>
      </c>
      <c r="J2398" t="e">
        <f>+I2398/#REF!</f>
        <v>#REF!</v>
      </c>
      <c r="K2398">
        <v>0</v>
      </c>
      <c r="L2398">
        <v>1999</v>
      </c>
      <c r="M2398" s="2" t="str">
        <f>VLOOKUP(A2398,Bransje!$A$2:$B$418,2,TRUE)</f>
        <v>Energy - Fossil Fuels</v>
      </c>
      <c r="N2398" t="s">
        <v>462</v>
      </c>
      <c r="O2398">
        <f>IFERROR(VLOOKUP(A2398,Størrelse!$A$2:$B$409,2,TRUE),0)</f>
        <v>0</v>
      </c>
    </row>
    <row r="2399" spans="1:15" x14ac:dyDescent="0.3">
      <c r="A2399" t="s">
        <v>223</v>
      </c>
      <c r="B2399" s="1">
        <v>41698</v>
      </c>
      <c r="C2399">
        <v>14.28378</v>
      </c>
      <c r="D2399" t="e">
        <f t="shared" ref="D2399:D2410" si="612">C2399/G2400</f>
        <v>#DIV/0!</v>
      </c>
      <c r="E2399">
        <v>53.836177943999999</v>
      </c>
      <c r="F2399" t="e">
        <f t="shared" ref="F2399:F2410" si="613">E2399/G2400</f>
        <v>#DIV/0!</v>
      </c>
      <c r="G2399" t="e">
        <v>#DIV/0!</v>
      </c>
      <c r="H2399" t="e">
        <f t="shared" ref="H2399:H2410" si="614">G2399/G2400</f>
        <v>#DIV/0!</v>
      </c>
      <c r="I2399">
        <v>0</v>
      </c>
      <c r="J2399" t="e">
        <f t="shared" ref="J2399:J2410" si="615">+I2399/G2400</f>
        <v>#DIV/0!</v>
      </c>
      <c r="K2399">
        <v>1</v>
      </c>
      <c r="L2399">
        <v>2014</v>
      </c>
      <c r="M2399" s="2" t="str">
        <f>VLOOKUP(A2399,Bransje!$A$2:$B$418,2,TRUE)</f>
        <v>Mineral Resources</v>
      </c>
      <c r="N2399" t="s">
        <v>406</v>
      </c>
      <c r="O2399">
        <f>IFERROR(VLOOKUP(A2399,Størrelse!$A$2:$B$409,2,TRUE),0)</f>
        <v>0</v>
      </c>
    </row>
    <row r="2400" spans="1:15" x14ac:dyDescent="0.3">
      <c r="A2400" t="s">
        <v>223</v>
      </c>
      <c r="B2400" s="1">
        <v>41330</v>
      </c>
      <c r="C2400">
        <v>-5.2495700000000003</v>
      </c>
      <c r="D2400" t="e">
        <f t="shared" si="612"/>
        <v>#DIV/0!</v>
      </c>
      <c r="E2400">
        <v>132.163188257</v>
      </c>
      <c r="F2400" t="e">
        <f t="shared" si="613"/>
        <v>#DIV/0!</v>
      </c>
      <c r="G2400" t="e">
        <v>#DIV/0!</v>
      </c>
      <c r="H2400" t="e">
        <f t="shared" si="614"/>
        <v>#DIV/0!</v>
      </c>
      <c r="I2400">
        <v>0</v>
      </c>
      <c r="J2400" t="e">
        <f t="shared" si="615"/>
        <v>#DIV/0!</v>
      </c>
      <c r="K2400">
        <v>1</v>
      </c>
      <c r="L2400">
        <v>2013</v>
      </c>
      <c r="M2400" s="2" t="str">
        <f>VLOOKUP(A2400,Bransje!$A$2:$B$418,2,TRUE)</f>
        <v>Mineral Resources</v>
      </c>
      <c r="N2400" t="s">
        <v>406</v>
      </c>
      <c r="O2400">
        <f>IFERROR(VLOOKUP(A2400,Størrelse!$A$2:$B$409,2,TRUE),0)</f>
        <v>0</v>
      </c>
    </row>
    <row r="2401" spans="1:15" x14ac:dyDescent="0.3">
      <c r="A2401" t="s">
        <v>223</v>
      </c>
      <c r="B2401" s="1">
        <v>40947</v>
      </c>
      <c r="C2401">
        <v>-16.878060000000001</v>
      </c>
      <c r="D2401" t="e">
        <f t="shared" si="612"/>
        <v>#DIV/0!</v>
      </c>
      <c r="E2401">
        <v>150.613381334</v>
      </c>
      <c r="F2401" t="e">
        <f t="shared" si="613"/>
        <v>#DIV/0!</v>
      </c>
      <c r="G2401" t="e">
        <v>#DIV/0!</v>
      </c>
      <c r="H2401" t="e">
        <f t="shared" si="614"/>
        <v>#DIV/0!</v>
      </c>
      <c r="I2401">
        <v>0</v>
      </c>
      <c r="J2401" t="e">
        <f t="shared" si="615"/>
        <v>#DIV/0!</v>
      </c>
      <c r="K2401">
        <v>1</v>
      </c>
      <c r="L2401">
        <v>2012</v>
      </c>
      <c r="M2401" s="2" t="str">
        <f>VLOOKUP(A2401,Bransje!$A$2:$B$418,2,TRUE)</f>
        <v>Mineral Resources</v>
      </c>
      <c r="N2401" t="s">
        <v>406</v>
      </c>
      <c r="O2401">
        <f>IFERROR(VLOOKUP(A2401,Størrelse!$A$2:$B$409,2,TRUE),0)</f>
        <v>0</v>
      </c>
    </row>
    <row r="2402" spans="1:15" x14ac:dyDescent="0.3">
      <c r="A2402" t="s">
        <v>223</v>
      </c>
      <c r="B2402" s="1">
        <v>40595</v>
      </c>
      <c r="C2402">
        <v>-18.051504000000001</v>
      </c>
      <c r="D2402" t="e">
        <f t="shared" si="612"/>
        <v>#DIV/0!</v>
      </c>
      <c r="E2402">
        <v>323.93491397999998</v>
      </c>
      <c r="F2402" t="e">
        <f t="shared" si="613"/>
        <v>#DIV/0!</v>
      </c>
      <c r="G2402" t="e">
        <v>#DIV/0!</v>
      </c>
      <c r="H2402" t="e">
        <f t="shared" si="614"/>
        <v>#DIV/0!</v>
      </c>
      <c r="I2402">
        <v>0</v>
      </c>
      <c r="J2402" t="e">
        <f t="shared" si="615"/>
        <v>#DIV/0!</v>
      </c>
      <c r="K2402">
        <v>1</v>
      </c>
      <c r="L2402">
        <v>2011</v>
      </c>
      <c r="M2402" s="2" t="str">
        <f>VLOOKUP(A2402,Bransje!$A$2:$B$418,2,TRUE)</f>
        <v>Mineral Resources</v>
      </c>
      <c r="N2402" t="s">
        <v>406</v>
      </c>
      <c r="O2402">
        <f>IFERROR(VLOOKUP(A2402,Størrelse!$A$2:$B$409,2,TRUE),0)</f>
        <v>0</v>
      </c>
    </row>
    <row r="2403" spans="1:15" x14ac:dyDescent="0.3">
      <c r="A2403" t="s">
        <v>223</v>
      </c>
      <c r="B2403" s="1">
        <v>39902</v>
      </c>
      <c r="C2403">
        <v>-9.0165380000000006</v>
      </c>
      <c r="D2403" t="e">
        <f t="shared" si="612"/>
        <v>#DIV/0!</v>
      </c>
      <c r="E2403">
        <v>125.56124846500001</v>
      </c>
      <c r="F2403" t="e">
        <f t="shared" si="613"/>
        <v>#DIV/0!</v>
      </c>
      <c r="G2403" t="e">
        <v>#DIV/0!</v>
      </c>
      <c r="H2403" t="e">
        <f t="shared" si="614"/>
        <v>#DIV/0!</v>
      </c>
      <c r="I2403">
        <v>0</v>
      </c>
      <c r="J2403" t="e">
        <f t="shared" si="615"/>
        <v>#DIV/0!</v>
      </c>
      <c r="K2403">
        <v>1</v>
      </c>
      <c r="L2403">
        <v>2009</v>
      </c>
      <c r="M2403" s="2" t="str">
        <f>VLOOKUP(A2403,Bransje!$A$2:$B$418,2,TRUE)</f>
        <v>Mineral Resources</v>
      </c>
      <c r="N2403" t="s">
        <v>406</v>
      </c>
      <c r="O2403">
        <f>IFERROR(VLOOKUP(A2403,Størrelse!$A$2:$B$409,2,TRUE),0)</f>
        <v>0</v>
      </c>
    </row>
    <row r="2404" spans="1:15" x14ac:dyDescent="0.3">
      <c r="A2404" t="s">
        <v>223</v>
      </c>
      <c r="B2404" s="1">
        <v>39567</v>
      </c>
      <c r="C2404">
        <v>-8.8317689999999995</v>
      </c>
      <c r="D2404" t="e">
        <f t="shared" si="612"/>
        <v>#DIV/0!</v>
      </c>
      <c r="E2404">
        <v>176.45320742499999</v>
      </c>
      <c r="F2404" t="e">
        <f t="shared" si="613"/>
        <v>#DIV/0!</v>
      </c>
      <c r="G2404" t="e">
        <v>#DIV/0!</v>
      </c>
      <c r="H2404" t="e">
        <f t="shared" si="614"/>
        <v>#DIV/0!</v>
      </c>
      <c r="I2404">
        <v>0</v>
      </c>
      <c r="J2404" t="e">
        <f t="shared" si="615"/>
        <v>#DIV/0!</v>
      </c>
      <c r="K2404">
        <v>1</v>
      </c>
      <c r="L2404">
        <v>2008</v>
      </c>
      <c r="M2404" s="2" t="str">
        <f>VLOOKUP(A2404,Bransje!$A$2:$B$418,2,TRUE)</f>
        <v>Mineral Resources</v>
      </c>
      <c r="N2404" t="s">
        <v>406</v>
      </c>
      <c r="O2404">
        <f>IFERROR(VLOOKUP(A2404,Størrelse!$A$2:$B$409,2,TRUE),0)</f>
        <v>0</v>
      </c>
    </row>
    <row r="2405" spans="1:15" x14ac:dyDescent="0.3">
      <c r="A2405" t="s">
        <v>223</v>
      </c>
      <c r="B2405" s="1">
        <v>39202</v>
      </c>
      <c r="C2405">
        <v>-6.9028000000000006E-2</v>
      </c>
      <c r="D2405" t="e">
        <f t="shared" si="612"/>
        <v>#DIV/0!</v>
      </c>
      <c r="E2405">
        <v>99.946491475000002</v>
      </c>
      <c r="F2405" t="e">
        <f t="shared" si="613"/>
        <v>#DIV/0!</v>
      </c>
      <c r="G2405" t="e">
        <v>#DIV/0!</v>
      </c>
      <c r="H2405" t="e">
        <f t="shared" si="614"/>
        <v>#DIV/0!</v>
      </c>
      <c r="I2405">
        <v>0</v>
      </c>
      <c r="J2405" t="e">
        <f t="shared" si="615"/>
        <v>#DIV/0!</v>
      </c>
      <c r="K2405">
        <v>1</v>
      </c>
      <c r="L2405">
        <v>2007</v>
      </c>
      <c r="M2405" s="2" t="str">
        <f>VLOOKUP(A2405,Bransje!$A$2:$B$418,2,TRUE)</f>
        <v>Mineral Resources</v>
      </c>
      <c r="N2405" t="s">
        <v>406</v>
      </c>
      <c r="O2405">
        <f>IFERROR(VLOOKUP(A2405,Størrelse!$A$2:$B$409,2,TRUE),0)</f>
        <v>0</v>
      </c>
    </row>
    <row r="2406" spans="1:15" x14ac:dyDescent="0.3">
      <c r="A2406" t="s">
        <v>223</v>
      </c>
      <c r="B2406" s="1">
        <v>38867</v>
      </c>
      <c r="C2406">
        <v>-5.9793459999999996</v>
      </c>
      <c r="D2406" t="e">
        <f t="shared" si="612"/>
        <v>#DIV/0!</v>
      </c>
      <c r="E2406">
        <v>30.569364256</v>
      </c>
      <c r="F2406" t="e">
        <f t="shared" si="613"/>
        <v>#DIV/0!</v>
      </c>
      <c r="G2406" t="e">
        <v>#DIV/0!</v>
      </c>
      <c r="H2406" t="e">
        <f t="shared" si="614"/>
        <v>#DIV/0!</v>
      </c>
      <c r="I2406">
        <v>0</v>
      </c>
      <c r="J2406" t="e">
        <f t="shared" si="615"/>
        <v>#DIV/0!</v>
      </c>
      <c r="K2406">
        <v>1</v>
      </c>
      <c r="L2406">
        <v>2006</v>
      </c>
      <c r="M2406" s="2" t="str">
        <f>VLOOKUP(A2406,Bransje!$A$2:$B$418,2,TRUE)</f>
        <v>Mineral Resources</v>
      </c>
      <c r="N2406" t="s">
        <v>406</v>
      </c>
      <c r="O2406">
        <f>IFERROR(VLOOKUP(A2406,Størrelse!$A$2:$B$409,2,TRUE),0)</f>
        <v>0</v>
      </c>
    </row>
    <row r="2407" spans="1:15" x14ac:dyDescent="0.3">
      <c r="A2407" t="s">
        <v>223</v>
      </c>
      <c r="B2407" s="1">
        <v>38505</v>
      </c>
      <c r="C2407">
        <v>-4.9623949999999999</v>
      </c>
      <c r="D2407" t="e">
        <f t="shared" si="612"/>
        <v>#DIV/0!</v>
      </c>
      <c r="E2407">
        <v>13.661349980000001</v>
      </c>
      <c r="F2407" t="e">
        <f t="shared" si="613"/>
        <v>#DIV/0!</v>
      </c>
      <c r="G2407" t="e">
        <v>#DIV/0!</v>
      </c>
      <c r="H2407" t="e">
        <f t="shared" si="614"/>
        <v>#DIV/0!</v>
      </c>
      <c r="I2407">
        <v>0</v>
      </c>
      <c r="J2407" t="e">
        <f t="shared" si="615"/>
        <v>#DIV/0!</v>
      </c>
      <c r="K2407">
        <v>1</v>
      </c>
      <c r="L2407">
        <v>2005</v>
      </c>
      <c r="M2407" s="2" t="str">
        <f>VLOOKUP(A2407,Bransje!$A$2:$B$418,2,TRUE)</f>
        <v>Mineral Resources</v>
      </c>
      <c r="N2407" t="s">
        <v>406</v>
      </c>
      <c r="O2407">
        <f>IFERROR(VLOOKUP(A2407,Størrelse!$A$2:$B$409,2,TRUE),0)</f>
        <v>0</v>
      </c>
    </row>
    <row r="2408" spans="1:15" x14ac:dyDescent="0.3">
      <c r="A2408" t="s">
        <v>223</v>
      </c>
      <c r="B2408" s="1">
        <v>38159</v>
      </c>
      <c r="C2408">
        <v>-1.626484</v>
      </c>
      <c r="D2408" t="e">
        <f t="shared" si="612"/>
        <v>#DIV/0!</v>
      </c>
      <c r="E2408">
        <v>7.2722083949999998</v>
      </c>
      <c r="F2408" t="e">
        <f t="shared" si="613"/>
        <v>#DIV/0!</v>
      </c>
      <c r="G2408" t="e">
        <v>#DIV/0!</v>
      </c>
      <c r="H2408" t="e">
        <f t="shared" si="614"/>
        <v>#DIV/0!</v>
      </c>
      <c r="I2408">
        <v>0</v>
      </c>
      <c r="J2408" t="e">
        <f t="shared" si="615"/>
        <v>#DIV/0!</v>
      </c>
      <c r="K2408">
        <v>0</v>
      </c>
      <c r="L2408">
        <v>2004</v>
      </c>
      <c r="M2408" s="2" t="str">
        <f>VLOOKUP(A2408,Bransje!$A$2:$B$418,2,TRUE)</f>
        <v>Mineral Resources</v>
      </c>
      <c r="N2408" t="s">
        <v>406</v>
      </c>
      <c r="O2408">
        <f>IFERROR(VLOOKUP(A2408,Størrelse!$A$2:$B$409,2,TRUE),0)</f>
        <v>0</v>
      </c>
    </row>
    <row r="2409" spans="1:15" x14ac:dyDescent="0.3">
      <c r="A2409" t="s">
        <v>223</v>
      </c>
      <c r="B2409" s="1">
        <v>37685</v>
      </c>
      <c r="C2409">
        <v>-2.9314309999999999</v>
      </c>
      <c r="D2409" t="e">
        <f t="shared" si="612"/>
        <v>#DIV/0!</v>
      </c>
      <c r="E2409">
        <v>-35.397393471000001</v>
      </c>
      <c r="F2409" t="e">
        <f t="shared" si="613"/>
        <v>#DIV/0!</v>
      </c>
      <c r="G2409" t="e">
        <v>#DIV/0!</v>
      </c>
      <c r="H2409" t="e">
        <f t="shared" si="614"/>
        <v>#DIV/0!</v>
      </c>
      <c r="I2409">
        <v>0</v>
      </c>
      <c r="J2409" t="e">
        <f t="shared" si="615"/>
        <v>#DIV/0!</v>
      </c>
      <c r="K2409">
        <v>0</v>
      </c>
      <c r="L2409">
        <v>2003</v>
      </c>
      <c r="M2409" s="2" t="str">
        <f>VLOOKUP(A2409,Bransje!$A$2:$B$418,2,TRUE)</f>
        <v>Mineral Resources</v>
      </c>
      <c r="N2409" t="s">
        <v>406</v>
      </c>
      <c r="O2409">
        <f>IFERROR(VLOOKUP(A2409,Størrelse!$A$2:$B$409,2,TRUE),0)</f>
        <v>0</v>
      </c>
    </row>
    <row r="2410" spans="1:15" x14ac:dyDescent="0.3">
      <c r="A2410" t="s">
        <v>223</v>
      </c>
      <c r="B2410" s="1">
        <v>37459</v>
      </c>
      <c r="C2410">
        <v>-3.5032740000000002</v>
      </c>
      <c r="D2410" t="e">
        <f t="shared" si="612"/>
        <v>#DIV/0!</v>
      </c>
      <c r="E2410">
        <v>-31.086846174000001</v>
      </c>
      <c r="F2410" t="e">
        <f t="shared" si="613"/>
        <v>#DIV/0!</v>
      </c>
      <c r="G2410" t="e">
        <v>#DIV/0!</v>
      </c>
      <c r="H2410" t="e">
        <f t="shared" si="614"/>
        <v>#DIV/0!</v>
      </c>
      <c r="I2410">
        <v>0</v>
      </c>
      <c r="J2410" t="e">
        <f t="shared" si="615"/>
        <v>#DIV/0!</v>
      </c>
      <c r="K2410">
        <v>0</v>
      </c>
      <c r="L2410">
        <v>2002</v>
      </c>
      <c r="M2410" s="2" t="str">
        <f>VLOOKUP(A2410,Bransje!$A$2:$B$418,2,TRUE)</f>
        <v>Mineral Resources</v>
      </c>
      <c r="N2410" t="s">
        <v>406</v>
      </c>
      <c r="O2410">
        <f>IFERROR(VLOOKUP(A2410,Størrelse!$A$2:$B$409,2,TRUE),0)</f>
        <v>0</v>
      </c>
    </row>
    <row r="2411" spans="1:15" x14ac:dyDescent="0.3">
      <c r="A2411" t="s">
        <v>223</v>
      </c>
      <c r="B2411" s="1">
        <v>37089</v>
      </c>
      <c r="C2411">
        <v>-8.7117059999999995</v>
      </c>
      <c r="D2411" t="e">
        <f>C2411/#REF!</f>
        <v>#REF!</v>
      </c>
      <c r="E2411">
        <v>-29.214453955</v>
      </c>
      <c r="F2411" t="e">
        <f>E2411/#REF!</f>
        <v>#REF!</v>
      </c>
      <c r="G2411" t="e">
        <v>#DIV/0!</v>
      </c>
      <c r="H2411" t="e">
        <f>G2411/#REF!</f>
        <v>#DIV/0!</v>
      </c>
      <c r="I2411">
        <v>0</v>
      </c>
      <c r="J2411" t="e">
        <f>+I2411/#REF!</f>
        <v>#REF!</v>
      </c>
      <c r="K2411">
        <v>0</v>
      </c>
      <c r="L2411">
        <v>2001</v>
      </c>
      <c r="M2411" s="2" t="str">
        <f>VLOOKUP(A2411,Bransje!$A$2:$B$418,2,TRUE)</f>
        <v>Mineral Resources</v>
      </c>
      <c r="N2411" t="s">
        <v>406</v>
      </c>
      <c r="O2411">
        <f>IFERROR(VLOOKUP(A2411,Størrelse!$A$2:$B$409,2,TRUE),0)</f>
        <v>0</v>
      </c>
    </row>
    <row r="2412" spans="1:15" x14ac:dyDescent="0.3">
      <c r="A2412" t="s">
        <v>224</v>
      </c>
      <c r="B2412" s="1">
        <v>43143</v>
      </c>
      <c r="C2412">
        <v>5.27</v>
      </c>
      <c r="D2412">
        <f t="shared" ref="D2412:D2421" si="616">C2412/G2413</f>
        <v>3.0195121348147939E-2</v>
      </c>
      <c r="E2412">
        <v>41.8132797612</v>
      </c>
      <c r="F2412">
        <f t="shared" ref="F2412:F2421" si="617">E2412/G2413</f>
        <v>0.2395743939949701</v>
      </c>
      <c r="G2412">
        <v>142.85454545454544</v>
      </c>
      <c r="H2412">
        <f t="shared" ref="H2412:H2421" si="618">G2412/G2413</f>
        <v>0.81850290989269747</v>
      </c>
      <c r="I2412">
        <v>8.3856618587409892E-2</v>
      </c>
      <c r="J2412">
        <f t="shared" ref="J2412:J2421" si="619">+I2412/G2413</f>
        <v>4.804669400554459E-4</v>
      </c>
      <c r="K2412">
        <v>1</v>
      </c>
      <c r="L2412">
        <v>2018</v>
      </c>
      <c r="M2412" s="2" t="str">
        <f>VLOOKUP(A2412,Bransje!$A$2:$B$418,2,TRUE)</f>
        <v xml:space="preserve">Food &amp; Beverages </v>
      </c>
      <c r="N2412" t="s">
        <v>464</v>
      </c>
      <c r="O2412">
        <f>IFERROR(VLOOKUP(A2412,Størrelse!$A$2:$B$409,2,TRUE),0)</f>
        <v>0</v>
      </c>
    </row>
    <row r="2413" spans="1:15" x14ac:dyDescent="0.3">
      <c r="A2413" t="s">
        <v>224</v>
      </c>
      <c r="B2413" s="1">
        <v>42779</v>
      </c>
      <c r="C2413">
        <v>22.45814</v>
      </c>
      <c r="D2413">
        <f t="shared" si="616"/>
        <v>0.25238496445671588</v>
      </c>
      <c r="E2413">
        <v>45.779353473999997</v>
      </c>
      <c r="F2413">
        <f t="shared" si="617"/>
        <v>0.51446916349203109</v>
      </c>
      <c r="G2413">
        <v>174.53150590909092</v>
      </c>
      <c r="H2413">
        <f t="shared" si="618"/>
        <v>1.9613880720060972</v>
      </c>
      <c r="I2413">
        <v>-5.8672679249757831E-2</v>
      </c>
      <c r="J2413">
        <f t="shared" si="619"/>
        <v>-6.5936458081704101E-4</v>
      </c>
      <c r="K2413">
        <v>1</v>
      </c>
      <c r="L2413">
        <v>2017</v>
      </c>
      <c r="M2413" s="2" t="str">
        <f>VLOOKUP(A2413,Bransje!$A$2:$B$418,2,TRUE)</f>
        <v xml:space="preserve">Food &amp; Beverages </v>
      </c>
      <c r="N2413" t="s">
        <v>464</v>
      </c>
      <c r="O2413">
        <f>IFERROR(VLOOKUP(A2413,Størrelse!$A$2:$B$409,2,TRUE),0)</f>
        <v>0</v>
      </c>
    </row>
    <row r="2414" spans="1:15" x14ac:dyDescent="0.3">
      <c r="A2414" t="s">
        <v>224</v>
      </c>
      <c r="B2414" s="1">
        <v>42415</v>
      </c>
      <c r="C2414">
        <v>5.1517099999999996</v>
      </c>
      <c r="D2414">
        <f t="shared" si="616"/>
        <v>8.5742291427874248E-2</v>
      </c>
      <c r="E2414">
        <v>24.987318889000001</v>
      </c>
      <c r="F2414">
        <f t="shared" si="617"/>
        <v>0.41587550117958216</v>
      </c>
      <c r="G2414">
        <v>88.983668454035737</v>
      </c>
      <c r="H2414">
        <f t="shared" si="618"/>
        <v>1.480996335761771</v>
      </c>
      <c r="I2414">
        <v>0.15436571129006726</v>
      </c>
      <c r="J2414">
        <f t="shared" si="619"/>
        <v>2.569179904129706E-3</v>
      </c>
      <c r="K2414">
        <v>1</v>
      </c>
      <c r="L2414">
        <v>2016</v>
      </c>
      <c r="M2414" s="2" t="str">
        <f>VLOOKUP(A2414,Bransje!$A$2:$B$418,2,TRUE)</f>
        <v xml:space="preserve">Food &amp; Beverages </v>
      </c>
      <c r="N2414" t="s">
        <v>464</v>
      </c>
      <c r="O2414">
        <f>IFERROR(VLOOKUP(A2414,Størrelse!$A$2:$B$409,2,TRUE),0)</f>
        <v>0</v>
      </c>
    </row>
    <row r="2415" spans="1:15" x14ac:dyDescent="0.3">
      <c r="A2415" t="s">
        <v>224</v>
      </c>
      <c r="B2415" s="1">
        <v>42059</v>
      </c>
      <c r="C2415">
        <v>5.64222</v>
      </c>
      <c r="D2415">
        <f t="shared" si="616"/>
        <v>0.17552598879938927</v>
      </c>
      <c r="E2415">
        <v>21.054458763</v>
      </c>
      <c r="F2415">
        <f t="shared" si="617"/>
        <v>0.65499124334243286</v>
      </c>
      <c r="G2415">
        <v>60.083652001924605</v>
      </c>
      <c r="H2415">
        <f t="shared" si="618"/>
        <v>1.8691654044536055</v>
      </c>
      <c r="I2415">
        <v>9.0597669335600872E-2</v>
      </c>
      <c r="J2415">
        <f t="shared" si="619"/>
        <v>2.8184376881885947E-3</v>
      </c>
      <c r="K2415">
        <v>1</v>
      </c>
      <c r="L2415">
        <v>2015</v>
      </c>
      <c r="M2415" s="2" t="str">
        <f>VLOOKUP(A2415,Bransje!$A$2:$B$418,2,TRUE)</f>
        <v xml:space="preserve">Food &amp; Beverages </v>
      </c>
      <c r="N2415" t="s">
        <v>464</v>
      </c>
      <c r="O2415">
        <f>IFERROR(VLOOKUP(A2415,Størrelse!$A$2:$B$409,2,TRUE),0)</f>
        <v>0</v>
      </c>
    </row>
    <row r="2416" spans="1:15" x14ac:dyDescent="0.3">
      <c r="A2416" t="s">
        <v>224</v>
      </c>
      <c r="B2416" s="1">
        <v>41695</v>
      </c>
      <c r="C2416">
        <v>6.5412400000000002</v>
      </c>
      <c r="D2416">
        <f t="shared" si="616"/>
        <v>0.33849656592425392</v>
      </c>
      <c r="E2416">
        <v>17.619430136999998</v>
      </c>
      <c r="F2416">
        <f t="shared" si="617"/>
        <v>0.91177155935523024</v>
      </c>
      <c r="G2416">
        <v>32.14464159178479</v>
      </c>
      <c r="H2416">
        <f t="shared" si="618"/>
        <v>1.6634232640424591</v>
      </c>
      <c r="I2416">
        <v>2.8193432731961066E-3</v>
      </c>
      <c r="J2416">
        <f t="shared" si="619"/>
        <v>1.4589558189861978E-4</v>
      </c>
      <c r="K2416">
        <v>1</v>
      </c>
      <c r="L2416">
        <v>2014</v>
      </c>
      <c r="M2416" s="2" t="str">
        <f>VLOOKUP(A2416,Bransje!$A$2:$B$418,2,TRUE)</f>
        <v xml:space="preserve">Food &amp; Beverages </v>
      </c>
      <c r="N2416" t="s">
        <v>464</v>
      </c>
      <c r="O2416">
        <f>IFERROR(VLOOKUP(A2416,Størrelse!$A$2:$B$409,2,TRUE),0)</f>
        <v>0</v>
      </c>
    </row>
    <row r="2417" spans="1:15" x14ac:dyDescent="0.3">
      <c r="A2417" t="s">
        <v>224</v>
      </c>
      <c r="B2417" s="1">
        <v>41323</v>
      </c>
      <c r="C2417">
        <v>0.62095</v>
      </c>
      <c r="D2417">
        <f t="shared" si="616"/>
        <v>7.8229265206367929E-2</v>
      </c>
      <c r="E2417">
        <v>12.471492002</v>
      </c>
      <c r="F2417">
        <f t="shared" si="617"/>
        <v>1.5711984142741837</v>
      </c>
      <c r="G2417">
        <v>19.32439102340479</v>
      </c>
      <c r="H2417">
        <f t="shared" si="618"/>
        <v>2.4345485309952313</v>
      </c>
      <c r="I2417">
        <v>5.1890186028528129E-2</v>
      </c>
      <c r="J2417">
        <f t="shared" si="619"/>
        <v>6.5372914476745222E-3</v>
      </c>
      <c r="K2417">
        <v>1</v>
      </c>
      <c r="L2417">
        <v>2013</v>
      </c>
      <c r="M2417" s="2" t="str">
        <f>VLOOKUP(A2417,Bransje!$A$2:$B$418,2,TRUE)</f>
        <v xml:space="preserve">Food &amp; Beverages </v>
      </c>
      <c r="N2417" t="s">
        <v>464</v>
      </c>
      <c r="O2417">
        <f>IFERROR(VLOOKUP(A2417,Størrelse!$A$2:$B$409,2,TRUE),0)</f>
        <v>0</v>
      </c>
    </row>
    <row r="2418" spans="1:15" x14ac:dyDescent="0.3">
      <c r="A2418" t="s">
        <v>224</v>
      </c>
      <c r="B2418" s="1">
        <v>40960</v>
      </c>
      <c r="C2418">
        <v>5.33E-2</v>
      </c>
      <c r="D2418">
        <f t="shared" si="616"/>
        <v>2.6180636298028708E-3</v>
      </c>
      <c r="E2418">
        <v>12.344701092999999</v>
      </c>
      <c r="F2418">
        <f t="shared" si="617"/>
        <v>0.60636422049476635</v>
      </c>
      <c r="G2418">
        <v>7.9375665661941328</v>
      </c>
      <c r="H2418">
        <f t="shared" si="618"/>
        <v>0.38988844908240378</v>
      </c>
      <c r="I2418">
        <v>0.10200808644937986</v>
      </c>
      <c r="J2418">
        <f t="shared" si="619"/>
        <v>5.0105752547637619E-3</v>
      </c>
      <c r="K2418">
        <v>1</v>
      </c>
      <c r="L2418">
        <v>2012</v>
      </c>
      <c r="M2418" s="2" t="str">
        <f>VLOOKUP(A2418,Bransje!$A$2:$B$418,2,TRUE)</f>
        <v xml:space="preserve">Food &amp; Beverages </v>
      </c>
      <c r="N2418" t="s">
        <v>464</v>
      </c>
      <c r="O2418">
        <f>IFERROR(VLOOKUP(A2418,Størrelse!$A$2:$B$409,2,TRUE),0)</f>
        <v>0</v>
      </c>
    </row>
    <row r="2419" spans="1:15" x14ac:dyDescent="0.3">
      <c r="A2419" t="s">
        <v>224</v>
      </c>
      <c r="B2419" s="1">
        <v>40631</v>
      </c>
      <c r="C2419">
        <v>3.12026</v>
      </c>
      <c r="D2419" t="e">
        <f t="shared" si="616"/>
        <v>#DIV/0!</v>
      </c>
      <c r="E2419">
        <v>13.587952625</v>
      </c>
      <c r="F2419" t="e">
        <f t="shared" si="617"/>
        <v>#DIV/0!</v>
      </c>
      <c r="G2419">
        <v>20.358557902587442</v>
      </c>
      <c r="H2419" t="e">
        <f t="shared" si="618"/>
        <v>#DIV/0!</v>
      </c>
      <c r="I2419">
        <v>-3.2021987270865582E-2</v>
      </c>
      <c r="J2419" t="e">
        <f t="shared" si="619"/>
        <v>#DIV/0!</v>
      </c>
      <c r="K2419">
        <v>1</v>
      </c>
      <c r="L2419">
        <v>2011</v>
      </c>
      <c r="M2419" s="2" t="str">
        <f>VLOOKUP(A2419,Bransje!$A$2:$B$418,2,TRUE)</f>
        <v xml:space="preserve">Food &amp; Beverages </v>
      </c>
      <c r="N2419" t="s">
        <v>464</v>
      </c>
      <c r="O2419">
        <f>IFERROR(VLOOKUP(A2419,Størrelse!$A$2:$B$409,2,TRUE),0)</f>
        <v>0</v>
      </c>
    </row>
    <row r="2420" spans="1:15" x14ac:dyDescent="0.3">
      <c r="A2420" t="s">
        <v>224</v>
      </c>
      <c r="B2420" s="1">
        <v>40177</v>
      </c>
      <c r="C2420">
        <v>1.8565400000000001</v>
      </c>
      <c r="D2420" t="e">
        <f t="shared" si="616"/>
        <v>#DIV/0!</v>
      </c>
      <c r="E2420">
        <v>9.5411386379999996</v>
      </c>
      <c r="F2420" t="e">
        <f t="shared" si="617"/>
        <v>#DIV/0!</v>
      </c>
      <c r="G2420" t="e">
        <v>#DIV/0!</v>
      </c>
      <c r="H2420" t="e">
        <f t="shared" si="618"/>
        <v>#DIV/0!</v>
      </c>
      <c r="I2420">
        <v>0</v>
      </c>
      <c r="J2420" t="e">
        <f t="shared" si="619"/>
        <v>#DIV/0!</v>
      </c>
      <c r="K2420">
        <v>1</v>
      </c>
      <c r="L2420">
        <v>2009</v>
      </c>
      <c r="M2420" s="2" t="str">
        <f>VLOOKUP(A2420,Bransje!$A$2:$B$418,2,TRUE)</f>
        <v xml:space="preserve">Food &amp; Beverages </v>
      </c>
      <c r="N2420" t="s">
        <v>464</v>
      </c>
      <c r="O2420">
        <f>IFERROR(VLOOKUP(A2420,Størrelse!$A$2:$B$409,2,TRUE),0)</f>
        <v>0</v>
      </c>
    </row>
    <row r="2421" spans="1:15" x14ac:dyDescent="0.3">
      <c r="A2421" t="s">
        <v>224</v>
      </c>
      <c r="B2421" s="1">
        <v>39449</v>
      </c>
      <c r="C2421">
        <v>0.61714000000000002</v>
      </c>
      <c r="D2421" t="e">
        <f t="shared" si="616"/>
        <v>#DIV/0!</v>
      </c>
      <c r="E2421">
        <v>5.3294027550000003</v>
      </c>
      <c r="F2421" t="e">
        <f t="shared" si="617"/>
        <v>#DIV/0!</v>
      </c>
      <c r="G2421" t="e">
        <v>#DIV/0!</v>
      </c>
      <c r="H2421" t="e">
        <f t="shared" si="618"/>
        <v>#DIV/0!</v>
      </c>
      <c r="I2421">
        <v>0</v>
      </c>
      <c r="J2421" t="e">
        <f t="shared" si="619"/>
        <v>#DIV/0!</v>
      </c>
      <c r="K2421">
        <v>1</v>
      </c>
      <c r="L2421">
        <v>2008</v>
      </c>
      <c r="M2421" s="2" t="str">
        <f>VLOOKUP(A2421,Bransje!$A$2:$B$418,2,TRUE)</f>
        <v xml:space="preserve">Food &amp; Beverages </v>
      </c>
      <c r="N2421" t="s">
        <v>464</v>
      </c>
      <c r="O2421">
        <f>IFERROR(VLOOKUP(A2421,Størrelse!$A$2:$B$409,2,TRUE),0)</f>
        <v>0</v>
      </c>
    </row>
    <row r="2422" spans="1:15" x14ac:dyDescent="0.3">
      <c r="A2422" t="s">
        <v>224</v>
      </c>
      <c r="B2422" s="1">
        <v>39078</v>
      </c>
      <c r="C2422">
        <v>0.94647000000000003</v>
      </c>
      <c r="D2422" t="e">
        <f>C2422/#REF!</f>
        <v>#REF!</v>
      </c>
      <c r="E2422">
        <v>4.7810806719999999</v>
      </c>
      <c r="F2422" t="e">
        <f>E2422/#REF!</f>
        <v>#REF!</v>
      </c>
      <c r="G2422" t="e">
        <v>#DIV/0!</v>
      </c>
      <c r="H2422" t="e">
        <f>G2422/#REF!</f>
        <v>#DIV/0!</v>
      </c>
      <c r="I2422">
        <v>0</v>
      </c>
      <c r="J2422" t="e">
        <f>+I2422/#REF!</f>
        <v>#REF!</v>
      </c>
      <c r="K2422">
        <v>1</v>
      </c>
      <c r="L2422">
        <v>2006</v>
      </c>
      <c r="M2422" s="2" t="str">
        <f>VLOOKUP(A2422,Bransje!$A$2:$B$418,2,TRUE)</f>
        <v xml:space="preserve">Food &amp; Beverages </v>
      </c>
      <c r="N2422" t="s">
        <v>464</v>
      </c>
      <c r="O2422">
        <f>IFERROR(VLOOKUP(A2422,Størrelse!$A$2:$B$409,2,TRUE),0)</f>
        <v>0</v>
      </c>
    </row>
    <row r="2423" spans="1:15" x14ac:dyDescent="0.3">
      <c r="A2423" t="s">
        <v>225</v>
      </c>
      <c r="B2423" s="1">
        <v>43145</v>
      </c>
      <c r="C2423">
        <v>-8.3753600000000006</v>
      </c>
      <c r="D2423">
        <f t="shared" ref="D2423:D2438" si="620">C2423/G2424</f>
        <v>-3.2693330390651976E-2</v>
      </c>
      <c r="E2423">
        <v>114.05875450649999</v>
      </c>
      <c r="F2423">
        <f t="shared" ref="F2423:F2438" si="621">E2423/G2424</f>
        <v>0.44522988206205694</v>
      </c>
      <c r="G2423">
        <v>178.3516475909091</v>
      </c>
      <c r="H2423">
        <f t="shared" ref="H2423:H2438" si="622">G2423/G2424</f>
        <v>0.69619805481874442</v>
      </c>
      <c r="I2423">
        <v>-7.2862153543252539E-2</v>
      </c>
      <c r="J2423">
        <f t="shared" ref="J2423:J2438" si="623">+I2423/G2424</f>
        <v>-2.8441839619598069E-4</v>
      </c>
      <c r="K2423">
        <v>1</v>
      </c>
      <c r="L2423">
        <v>2018</v>
      </c>
      <c r="M2423" s="2" t="str">
        <f>VLOOKUP(A2423,Bransje!$A$2:$B$418,2,TRUE)</f>
        <v>Transportation</v>
      </c>
      <c r="N2423" t="s">
        <v>404</v>
      </c>
      <c r="O2423">
        <f>IFERROR(VLOOKUP(A2423,Størrelse!$A$2:$B$409,2,TRUE),0)</f>
        <v>1</v>
      </c>
    </row>
    <row r="2424" spans="1:15" x14ac:dyDescent="0.3">
      <c r="A2424" t="s">
        <v>225</v>
      </c>
      <c r="B2424" s="1">
        <v>42781</v>
      </c>
      <c r="C2424">
        <v>31.747050000000002</v>
      </c>
      <c r="D2424">
        <f t="shared" si="620"/>
        <v>0.11782441944925165</v>
      </c>
      <c r="E2424">
        <v>112.92633259199999</v>
      </c>
      <c r="F2424">
        <f t="shared" si="621"/>
        <v>0.41910916378641494</v>
      </c>
      <c r="G2424">
        <v>256.17946840909093</v>
      </c>
      <c r="H2424">
        <f t="shared" si="622"/>
        <v>0.95077171391102611</v>
      </c>
      <c r="I2424">
        <v>-7.5723602575928028E-2</v>
      </c>
      <c r="J2424">
        <f t="shared" si="623"/>
        <v>-2.8103680537607673E-4</v>
      </c>
      <c r="K2424">
        <v>1</v>
      </c>
      <c r="L2424">
        <v>2017</v>
      </c>
      <c r="M2424" s="2" t="str">
        <f>VLOOKUP(A2424,Bransje!$A$2:$B$418,2,TRUE)</f>
        <v>Transportation</v>
      </c>
      <c r="N2424" t="s">
        <v>404</v>
      </c>
      <c r="O2424">
        <f>IFERROR(VLOOKUP(A2424,Størrelse!$A$2:$B$409,2,TRUE),0)</f>
        <v>1</v>
      </c>
    </row>
    <row r="2425" spans="1:15" x14ac:dyDescent="0.3">
      <c r="A2425" t="s">
        <v>225</v>
      </c>
      <c r="B2425" s="1">
        <v>42410</v>
      </c>
      <c r="C2425">
        <v>6.9863</v>
      </c>
      <c r="D2425">
        <f t="shared" si="620"/>
        <v>2.9053911263066369E-2</v>
      </c>
      <c r="E2425">
        <v>84.161625541999996</v>
      </c>
      <c r="F2425">
        <f t="shared" si="621"/>
        <v>0.35000277689945863</v>
      </c>
      <c r="G2425">
        <v>269.44372099090907</v>
      </c>
      <c r="H2425">
        <f t="shared" si="622"/>
        <v>1.1205350414468724</v>
      </c>
      <c r="I2425">
        <v>2.9499091249331144E-2</v>
      </c>
      <c r="J2425">
        <f t="shared" si="623"/>
        <v>1.2267780935533326E-4</v>
      </c>
      <c r="K2425">
        <v>1</v>
      </c>
      <c r="L2425">
        <v>2016</v>
      </c>
      <c r="M2425" s="2" t="str">
        <f>VLOOKUP(A2425,Bransje!$A$2:$B$418,2,TRUE)</f>
        <v>Transportation</v>
      </c>
      <c r="N2425" t="s">
        <v>404</v>
      </c>
      <c r="O2425">
        <f>IFERROR(VLOOKUP(A2425,Størrelse!$A$2:$B$409,2,TRUE),0)</f>
        <v>1</v>
      </c>
    </row>
    <row r="2426" spans="1:15" x14ac:dyDescent="0.3">
      <c r="A2426" t="s">
        <v>225</v>
      </c>
      <c r="B2426" s="1">
        <v>42046</v>
      </c>
      <c r="C2426">
        <v>-30.423719999999999</v>
      </c>
      <c r="D2426">
        <f t="shared" si="620"/>
        <v>-0.12076249871792318</v>
      </c>
      <c r="E2426">
        <v>59.957983216999999</v>
      </c>
      <c r="F2426">
        <f t="shared" si="621"/>
        <v>0.2379944290629884</v>
      </c>
      <c r="G2426">
        <v>240.45987945454547</v>
      </c>
      <c r="H2426">
        <f t="shared" si="622"/>
        <v>0.95447025821765086</v>
      </c>
      <c r="I2426">
        <v>-0.1094537352714422</v>
      </c>
      <c r="J2426">
        <f t="shared" si="623"/>
        <v>-4.3446056449998361E-4</v>
      </c>
      <c r="K2426">
        <v>1</v>
      </c>
      <c r="L2426">
        <v>2015</v>
      </c>
      <c r="M2426" s="2" t="str">
        <f>VLOOKUP(A2426,Bransje!$A$2:$B$418,2,TRUE)</f>
        <v>Transportation</v>
      </c>
      <c r="N2426" t="s">
        <v>404</v>
      </c>
      <c r="O2426">
        <f>IFERROR(VLOOKUP(A2426,Størrelse!$A$2:$B$409,2,TRUE),0)</f>
        <v>1</v>
      </c>
    </row>
    <row r="2427" spans="1:15" x14ac:dyDescent="0.3">
      <c r="A2427" t="s">
        <v>225</v>
      </c>
      <c r="B2427" s="1">
        <v>41682</v>
      </c>
      <c r="C2427">
        <v>9.1451799999999999</v>
      </c>
      <c r="D2427">
        <f t="shared" si="620"/>
        <v>4.3238963706836615E-2</v>
      </c>
      <c r="E2427">
        <v>78.204199176000003</v>
      </c>
      <c r="F2427">
        <f t="shared" si="621"/>
        <v>0.36975417978577635</v>
      </c>
      <c r="G2427">
        <v>251.93019623636366</v>
      </c>
      <c r="H2427">
        <f t="shared" si="622"/>
        <v>1.1911411925976696</v>
      </c>
      <c r="I2427">
        <v>8.345004298662595E-2</v>
      </c>
      <c r="J2427">
        <f t="shared" si="623"/>
        <v>3.9455684634230002E-4</v>
      </c>
      <c r="K2427">
        <v>1</v>
      </c>
      <c r="L2427">
        <v>2014</v>
      </c>
      <c r="M2427" s="2" t="str">
        <f>VLOOKUP(A2427,Bransje!$A$2:$B$418,2,TRUE)</f>
        <v>Transportation</v>
      </c>
      <c r="N2427" t="s">
        <v>404</v>
      </c>
      <c r="O2427">
        <f>IFERROR(VLOOKUP(A2427,Størrelse!$A$2:$B$409,2,TRUE),0)</f>
        <v>1</v>
      </c>
    </row>
    <row r="2428" spans="1:15" x14ac:dyDescent="0.3">
      <c r="A2428" t="s">
        <v>225</v>
      </c>
      <c r="B2428" s="1">
        <v>41319</v>
      </c>
      <c r="C2428">
        <v>13.07513</v>
      </c>
      <c r="D2428">
        <f t="shared" si="620"/>
        <v>0.15924151085697369</v>
      </c>
      <c r="E2428">
        <v>69.311837987999994</v>
      </c>
      <c r="F2428">
        <f t="shared" si="621"/>
        <v>0.84414623804756839</v>
      </c>
      <c r="G2428">
        <v>211.5032187636364</v>
      </c>
      <c r="H2428">
        <f t="shared" si="622"/>
        <v>2.5758896551724142</v>
      </c>
      <c r="I2428">
        <v>0.19491949258234764</v>
      </c>
      <c r="J2428">
        <f t="shared" si="623"/>
        <v>2.373917084899937E-3</v>
      </c>
      <c r="K2428">
        <v>1</v>
      </c>
      <c r="L2428">
        <v>2013</v>
      </c>
      <c r="M2428" s="2" t="str">
        <f>VLOOKUP(A2428,Bransje!$A$2:$B$418,2,TRUE)</f>
        <v>Transportation</v>
      </c>
      <c r="N2428" t="s">
        <v>404</v>
      </c>
      <c r="O2428">
        <f>IFERROR(VLOOKUP(A2428,Størrelse!$A$2:$B$409,2,TRUE),0)</f>
        <v>1</v>
      </c>
    </row>
    <row r="2429" spans="1:15" x14ac:dyDescent="0.3">
      <c r="A2429" t="s">
        <v>225</v>
      </c>
      <c r="B2429" s="1">
        <v>40954</v>
      </c>
      <c r="C2429">
        <v>3.5266899999999999</v>
      </c>
      <c r="D2429">
        <f t="shared" si="620"/>
        <v>2.9838809817273246E-2</v>
      </c>
      <c r="E2429">
        <v>56.184652739000001</v>
      </c>
      <c r="F2429">
        <f t="shared" si="621"/>
        <v>0.475370153806703</v>
      </c>
      <c r="G2429">
        <v>82.108803977272729</v>
      </c>
      <c r="H2429">
        <f t="shared" si="622"/>
        <v>0.6947106170946723</v>
      </c>
      <c r="I2429">
        <v>5.8523964767867032E-3</v>
      </c>
      <c r="J2429">
        <f t="shared" si="623"/>
        <v>4.9516273175730908E-5</v>
      </c>
      <c r="K2429">
        <v>1</v>
      </c>
      <c r="L2429">
        <v>2012</v>
      </c>
      <c r="M2429" s="2" t="str">
        <f>VLOOKUP(A2429,Bransje!$A$2:$B$418,2,TRUE)</f>
        <v>Transportation</v>
      </c>
      <c r="N2429" t="s">
        <v>404</v>
      </c>
      <c r="O2429">
        <f>IFERROR(VLOOKUP(A2429,Størrelse!$A$2:$B$409,2,TRUE),0)</f>
        <v>1</v>
      </c>
    </row>
    <row r="2430" spans="1:15" x14ac:dyDescent="0.3">
      <c r="A2430" t="s">
        <v>225</v>
      </c>
      <c r="B2430" s="1">
        <v>40589</v>
      </c>
      <c r="C2430">
        <v>4.9860499999999996</v>
      </c>
      <c r="D2430">
        <f t="shared" si="620"/>
        <v>3.7861680528704984E-2</v>
      </c>
      <c r="E2430">
        <v>52.400518198</v>
      </c>
      <c r="F2430">
        <f t="shared" si="621"/>
        <v>0.39790448943577944</v>
      </c>
      <c r="G2430">
        <v>118.19137631818181</v>
      </c>
      <c r="H2430">
        <f t="shared" si="622"/>
        <v>0.89748882008943909</v>
      </c>
      <c r="I2430">
        <v>-0.10992050385828422</v>
      </c>
      <c r="J2430">
        <f t="shared" si="623"/>
        <v>-8.3468376783960073E-4</v>
      </c>
      <c r="K2430">
        <v>1</v>
      </c>
      <c r="L2430">
        <v>2011</v>
      </c>
      <c r="M2430" s="2" t="str">
        <f>VLOOKUP(A2430,Bransje!$A$2:$B$418,2,TRUE)</f>
        <v>Transportation</v>
      </c>
      <c r="N2430" t="s">
        <v>404</v>
      </c>
      <c r="O2430">
        <f>IFERROR(VLOOKUP(A2430,Størrelse!$A$2:$B$409,2,TRUE),0)</f>
        <v>1</v>
      </c>
    </row>
    <row r="2431" spans="1:15" x14ac:dyDescent="0.3">
      <c r="A2431" t="s">
        <v>225</v>
      </c>
      <c r="B2431" s="1">
        <v>40219</v>
      </c>
      <c r="C2431">
        <v>13.731019999999999</v>
      </c>
      <c r="D2431">
        <f t="shared" si="620"/>
        <v>0.40478578527640818</v>
      </c>
      <c r="E2431">
        <v>49.281094420000002</v>
      </c>
      <c r="F2431">
        <f t="shared" si="621"/>
        <v>1.4527898513060586</v>
      </c>
      <c r="G2431">
        <v>131.69119622727274</v>
      </c>
      <c r="H2431">
        <f t="shared" si="622"/>
        <v>3.8822115384615388</v>
      </c>
      <c r="I2431">
        <v>0.23536762641093723</v>
      </c>
      <c r="J2431">
        <f t="shared" si="623"/>
        <v>6.9385573311666207E-3</v>
      </c>
      <c r="K2431">
        <v>1</v>
      </c>
      <c r="L2431">
        <v>2010</v>
      </c>
      <c r="M2431" s="2" t="str">
        <f>VLOOKUP(A2431,Bransje!$A$2:$B$418,2,TRUE)</f>
        <v>Transportation</v>
      </c>
      <c r="N2431" t="s">
        <v>404</v>
      </c>
      <c r="O2431">
        <f>IFERROR(VLOOKUP(A2431,Størrelse!$A$2:$B$409,2,TRUE),0)</f>
        <v>1</v>
      </c>
    </row>
    <row r="2432" spans="1:15" x14ac:dyDescent="0.3">
      <c r="A2432" t="s">
        <v>225</v>
      </c>
      <c r="B2432" s="1">
        <v>39863</v>
      </c>
      <c r="C2432">
        <v>0.15454999999999999</v>
      </c>
      <c r="D2432">
        <f t="shared" si="620"/>
        <v>1.496045016819012E-3</v>
      </c>
      <c r="E2432">
        <v>35.154729197999998</v>
      </c>
      <c r="F2432">
        <f t="shared" si="621"/>
        <v>0.34029800992746501</v>
      </c>
      <c r="G2432">
        <v>33.921695127272727</v>
      </c>
      <c r="H2432">
        <f t="shared" si="622"/>
        <v>0.32836223201041814</v>
      </c>
      <c r="I2432">
        <v>-0.24436296725144446</v>
      </c>
      <c r="J2432">
        <f t="shared" si="623"/>
        <v>-2.3654351307125909E-3</v>
      </c>
      <c r="K2432">
        <v>1</v>
      </c>
      <c r="L2432">
        <v>2009</v>
      </c>
      <c r="M2432" s="2" t="str">
        <f>VLOOKUP(A2432,Bransje!$A$2:$B$418,2,TRUE)</f>
        <v>Transportation</v>
      </c>
      <c r="N2432" t="s">
        <v>404</v>
      </c>
      <c r="O2432">
        <f>IFERROR(VLOOKUP(A2432,Størrelse!$A$2:$B$409,2,TRUE),0)</f>
        <v>1</v>
      </c>
    </row>
    <row r="2433" spans="1:15" x14ac:dyDescent="0.3">
      <c r="A2433" t="s">
        <v>225</v>
      </c>
      <c r="B2433" s="1">
        <v>39491</v>
      </c>
      <c r="C2433">
        <v>3.6958700000000002</v>
      </c>
      <c r="D2433">
        <f t="shared" si="620"/>
        <v>4.6384998819281646E-2</v>
      </c>
      <c r="E2433">
        <v>22.2100841</v>
      </c>
      <c r="F2433">
        <f t="shared" si="621"/>
        <v>0.2787475546365662</v>
      </c>
      <c r="G2433">
        <v>103.30571490997927</v>
      </c>
      <c r="H2433">
        <f t="shared" si="622"/>
        <v>1.2965378825890614</v>
      </c>
      <c r="I2433">
        <v>1.2677443619679707E-3</v>
      </c>
      <c r="J2433">
        <f t="shared" si="623"/>
        <v>1.5910819572397102E-5</v>
      </c>
      <c r="K2433">
        <v>1</v>
      </c>
      <c r="L2433">
        <v>2008</v>
      </c>
      <c r="M2433" s="2" t="str">
        <f>VLOOKUP(A2433,Bransje!$A$2:$B$418,2,TRUE)</f>
        <v>Transportation</v>
      </c>
      <c r="N2433" t="s">
        <v>404</v>
      </c>
      <c r="O2433">
        <f>IFERROR(VLOOKUP(A2433,Størrelse!$A$2:$B$409,2,TRUE),0)</f>
        <v>1</v>
      </c>
    </row>
    <row r="2434" spans="1:15" x14ac:dyDescent="0.3">
      <c r="A2434" t="s">
        <v>225</v>
      </c>
      <c r="B2434" s="1">
        <v>39126</v>
      </c>
      <c r="C2434">
        <v>-1.0051699999999999</v>
      </c>
      <c r="D2434">
        <f t="shared" si="620"/>
        <v>-1.2867172425285334E-2</v>
      </c>
      <c r="E2434">
        <v>11.914144788</v>
      </c>
      <c r="F2434">
        <f t="shared" si="621"/>
        <v>0.15251286378126147</v>
      </c>
      <c r="G2434">
        <v>79.678130733586968</v>
      </c>
      <c r="H2434">
        <f t="shared" si="622"/>
        <v>1.0199590583418627</v>
      </c>
      <c r="I2434">
        <v>-5.4397281746654924E-2</v>
      </c>
      <c r="J2434">
        <f t="shared" si="623"/>
        <v>-6.9633913039688364E-4</v>
      </c>
      <c r="K2434">
        <v>1</v>
      </c>
      <c r="L2434">
        <v>2007</v>
      </c>
      <c r="M2434" s="2" t="str">
        <f>VLOOKUP(A2434,Bransje!$A$2:$B$418,2,TRUE)</f>
        <v>Transportation</v>
      </c>
      <c r="N2434" t="s">
        <v>404</v>
      </c>
      <c r="O2434">
        <f>IFERROR(VLOOKUP(A2434,Størrelse!$A$2:$B$409,2,TRUE),0)</f>
        <v>1</v>
      </c>
    </row>
    <row r="2435" spans="1:15" x14ac:dyDescent="0.3">
      <c r="A2435" t="s">
        <v>225</v>
      </c>
      <c r="B2435" s="1">
        <v>38756</v>
      </c>
      <c r="C2435">
        <v>1.35057</v>
      </c>
      <c r="D2435">
        <f t="shared" si="620"/>
        <v>7.4468725066251046E-2</v>
      </c>
      <c r="E2435">
        <v>6.8337431090000003</v>
      </c>
      <c r="F2435">
        <f t="shared" si="621"/>
        <v>0.37680396925557996</v>
      </c>
      <c r="G2435">
        <v>78.118950051896107</v>
      </c>
      <c r="H2435">
        <f t="shared" si="622"/>
        <v>4.3073803015607099</v>
      </c>
      <c r="I2435">
        <v>0.10401532610355246</v>
      </c>
      <c r="J2435">
        <f t="shared" si="623"/>
        <v>5.7352737897938596E-3</v>
      </c>
      <c r="K2435">
        <v>1</v>
      </c>
      <c r="L2435">
        <v>2006</v>
      </c>
      <c r="M2435" s="2" t="str">
        <f>VLOOKUP(A2435,Bransje!$A$2:$B$418,2,TRUE)</f>
        <v>Transportation</v>
      </c>
      <c r="N2435" t="s">
        <v>404</v>
      </c>
      <c r="O2435">
        <f>IFERROR(VLOOKUP(A2435,Størrelse!$A$2:$B$409,2,TRUE),0)</f>
        <v>1</v>
      </c>
    </row>
    <row r="2436" spans="1:15" x14ac:dyDescent="0.3">
      <c r="A2436" t="s">
        <v>225</v>
      </c>
      <c r="B2436" s="1">
        <v>38471</v>
      </c>
      <c r="C2436">
        <v>-5.3189000000000002</v>
      </c>
      <c r="D2436">
        <f t="shared" si="620"/>
        <v>-0.21479233838084749</v>
      </c>
      <c r="E2436">
        <v>7.6641291310000002</v>
      </c>
      <c r="F2436">
        <f t="shared" si="621"/>
        <v>0.30949937349832907</v>
      </c>
      <c r="G2436">
        <v>18.136069857493418</v>
      </c>
      <c r="H2436">
        <f t="shared" si="622"/>
        <v>0.73238618017436208</v>
      </c>
      <c r="I2436">
        <v>0.14209599244680382</v>
      </c>
      <c r="J2436">
        <f t="shared" si="623"/>
        <v>5.7382410822155398E-3</v>
      </c>
      <c r="K2436">
        <v>1</v>
      </c>
      <c r="L2436">
        <v>2005</v>
      </c>
      <c r="M2436" s="2" t="str">
        <f>VLOOKUP(A2436,Bransje!$A$2:$B$418,2,TRUE)</f>
        <v>Transportation</v>
      </c>
      <c r="N2436" t="s">
        <v>404</v>
      </c>
      <c r="O2436">
        <f>IFERROR(VLOOKUP(A2436,Størrelse!$A$2:$B$409,2,TRUE),0)</f>
        <v>1</v>
      </c>
    </row>
    <row r="2437" spans="1:15" x14ac:dyDescent="0.3">
      <c r="A2437" t="s">
        <v>225</v>
      </c>
      <c r="B2437" s="1">
        <v>38040</v>
      </c>
      <c r="C2437">
        <v>-3.5752999999999999</v>
      </c>
      <c r="D2437" t="e">
        <f t="shared" si="620"/>
        <v>#DIV/0!</v>
      </c>
      <c r="E2437">
        <v>22.042567356999999</v>
      </c>
      <c r="F2437" t="e">
        <f t="shared" si="621"/>
        <v>#DIV/0!</v>
      </c>
      <c r="G2437">
        <v>24.762987544597976</v>
      </c>
      <c r="H2437" t="e">
        <f t="shared" si="622"/>
        <v>#DIV/0!</v>
      </c>
      <c r="I2437">
        <v>7.3129220580525067E-2</v>
      </c>
      <c r="J2437" t="e">
        <f t="shared" si="623"/>
        <v>#DIV/0!</v>
      </c>
      <c r="K2437">
        <v>0</v>
      </c>
      <c r="L2437">
        <v>2004</v>
      </c>
      <c r="M2437" s="2" t="str">
        <f>VLOOKUP(A2437,Bransje!$A$2:$B$418,2,TRUE)</f>
        <v>Transportation</v>
      </c>
      <c r="N2437" t="s">
        <v>404</v>
      </c>
      <c r="O2437">
        <f>IFERROR(VLOOKUP(A2437,Størrelse!$A$2:$B$409,2,TRUE),0)</f>
        <v>1</v>
      </c>
    </row>
    <row r="2438" spans="1:15" x14ac:dyDescent="0.3">
      <c r="A2438" t="s">
        <v>225</v>
      </c>
      <c r="B2438" s="1">
        <v>37620</v>
      </c>
      <c r="C2438">
        <v>-6.6196200000000003</v>
      </c>
      <c r="D2438" t="e">
        <f t="shared" si="620"/>
        <v>#DIV/0!</v>
      </c>
      <c r="E2438">
        <v>9.0829369910000004</v>
      </c>
      <c r="F2438" t="e">
        <f t="shared" si="621"/>
        <v>#DIV/0!</v>
      </c>
      <c r="G2438" t="e">
        <v>#DIV/0!</v>
      </c>
      <c r="H2438" t="e">
        <f t="shared" si="622"/>
        <v>#DIV/0!</v>
      </c>
      <c r="I2438">
        <v>0</v>
      </c>
      <c r="J2438" t="e">
        <f t="shared" si="623"/>
        <v>#DIV/0!</v>
      </c>
      <c r="K2438">
        <v>0</v>
      </c>
      <c r="L2438">
        <v>2002</v>
      </c>
      <c r="M2438" s="2" t="str">
        <f>VLOOKUP(A2438,Bransje!$A$2:$B$418,2,TRUE)</f>
        <v>Transportation</v>
      </c>
      <c r="N2438" t="s">
        <v>404</v>
      </c>
      <c r="O2438">
        <f>IFERROR(VLOOKUP(A2438,Størrelse!$A$2:$B$409,2,TRUE),0)</f>
        <v>1</v>
      </c>
    </row>
    <row r="2439" spans="1:15" x14ac:dyDescent="0.3">
      <c r="A2439" t="s">
        <v>225</v>
      </c>
      <c r="B2439" s="1">
        <v>37252</v>
      </c>
      <c r="C2439">
        <v>0.54461000000000004</v>
      </c>
      <c r="D2439" t="e">
        <f>C2439/#REF!</f>
        <v>#REF!</v>
      </c>
      <c r="E2439">
        <v>1.208021343</v>
      </c>
      <c r="F2439" t="e">
        <f>E2439/#REF!</f>
        <v>#REF!</v>
      </c>
      <c r="G2439" t="e">
        <v>#DIV/0!</v>
      </c>
      <c r="H2439" t="e">
        <f>G2439/#REF!</f>
        <v>#DIV/0!</v>
      </c>
      <c r="I2439">
        <v>0</v>
      </c>
      <c r="J2439" t="e">
        <f>+I2439/#REF!</f>
        <v>#REF!</v>
      </c>
      <c r="K2439">
        <v>0</v>
      </c>
      <c r="L2439">
        <v>2001</v>
      </c>
      <c r="M2439" s="2" t="str">
        <f>VLOOKUP(A2439,Bransje!$A$2:$B$418,2,TRUE)</f>
        <v>Transportation</v>
      </c>
      <c r="N2439" t="s">
        <v>404</v>
      </c>
      <c r="O2439">
        <f>IFERROR(VLOOKUP(A2439,Størrelse!$A$2:$B$409,2,TRUE),0)</f>
        <v>1</v>
      </c>
    </row>
    <row r="2440" spans="1:15" x14ac:dyDescent="0.3">
      <c r="A2440" t="s">
        <v>226</v>
      </c>
      <c r="B2440" s="1">
        <v>43166</v>
      </c>
      <c r="C2440">
        <v>0</v>
      </c>
      <c r="D2440">
        <f t="shared" ref="D2440:D2455" si="624">C2440/G2441</f>
        <v>0</v>
      </c>
      <c r="E2440">
        <v>2.585719594</v>
      </c>
      <c r="F2440">
        <f t="shared" ref="F2440:F2455" si="625">E2440/G2441</f>
        <v>1.1753270881818183</v>
      </c>
      <c r="G2440" t="e">
        <v>#DIV/0!</v>
      </c>
      <c r="H2440" t="e">
        <f t="shared" ref="H2440:H2455" si="626">G2440/G2441</f>
        <v>#DIV/0!</v>
      </c>
      <c r="I2440">
        <v>0</v>
      </c>
      <c r="J2440">
        <f t="shared" ref="J2440:J2455" si="627">+I2440/G2441</f>
        <v>0</v>
      </c>
      <c r="K2440">
        <v>1</v>
      </c>
      <c r="L2440">
        <v>2018</v>
      </c>
      <c r="M2440" s="2" t="str">
        <f>VLOOKUP(A2440,Bransje!$A$2:$B$418,2,TRUE)</f>
        <v>Transportation</v>
      </c>
      <c r="N2440" t="s">
        <v>404</v>
      </c>
      <c r="O2440">
        <f>IFERROR(VLOOKUP(A2440,Størrelse!$A$2:$B$409,2,TRUE),0)</f>
        <v>0</v>
      </c>
    </row>
    <row r="2441" spans="1:15" x14ac:dyDescent="0.3">
      <c r="A2441" t="s">
        <v>226</v>
      </c>
      <c r="B2441" s="1">
        <v>41697</v>
      </c>
      <c r="C2441">
        <v>-1.0019999999999999E-2</v>
      </c>
      <c r="D2441">
        <f t="shared" si="624"/>
        <v>-6.0827814569536431E-3</v>
      </c>
      <c r="E2441">
        <v>2.585719594</v>
      </c>
      <c r="F2441">
        <f t="shared" si="625"/>
        <v>1.5696973252759385</v>
      </c>
      <c r="G2441">
        <v>2.1999999999999997</v>
      </c>
      <c r="H2441">
        <f t="shared" si="626"/>
        <v>1.3355408388520973</v>
      </c>
      <c r="I2441">
        <v>0</v>
      </c>
      <c r="J2441">
        <f t="shared" si="627"/>
        <v>0</v>
      </c>
      <c r="K2441">
        <v>1</v>
      </c>
      <c r="L2441">
        <v>2014</v>
      </c>
      <c r="M2441" s="2" t="str">
        <f>VLOOKUP(A2441,Bransje!$A$2:$B$418,2,TRUE)</f>
        <v>Transportation</v>
      </c>
      <c r="N2441" t="s">
        <v>404</v>
      </c>
      <c r="O2441">
        <f>IFERROR(VLOOKUP(A2441,Størrelse!$A$2:$B$409,2,TRUE),0)</f>
        <v>0</v>
      </c>
    </row>
    <row r="2442" spans="1:15" x14ac:dyDescent="0.3">
      <c r="A2442" t="s">
        <v>226</v>
      </c>
      <c r="B2442" s="1">
        <v>41331</v>
      </c>
      <c r="C2442">
        <v>-0.43252000000000002</v>
      </c>
      <c r="D2442">
        <f t="shared" si="624"/>
        <v>-0.23802201257861638</v>
      </c>
      <c r="E2442">
        <v>3.0822257479999999</v>
      </c>
      <c r="F2442">
        <f t="shared" si="625"/>
        <v>1.6961934147798743</v>
      </c>
      <c r="G2442">
        <v>1.647272727272727</v>
      </c>
      <c r="H2442">
        <f t="shared" si="626"/>
        <v>0.90651801029159518</v>
      </c>
      <c r="I2442">
        <v>-2.0916018659647873E-2</v>
      </c>
      <c r="J2442">
        <f t="shared" si="627"/>
        <v>-1.1510387627164711E-2</v>
      </c>
      <c r="K2442">
        <v>1</v>
      </c>
      <c r="L2442">
        <v>2013</v>
      </c>
      <c r="M2442" s="2" t="str">
        <f>VLOOKUP(A2442,Bransje!$A$2:$B$418,2,TRUE)</f>
        <v>Transportation</v>
      </c>
      <c r="N2442" t="s">
        <v>404</v>
      </c>
      <c r="O2442">
        <f>IFERROR(VLOOKUP(A2442,Størrelse!$A$2:$B$409,2,TRUE),0)</f>
        <v>0</v>
      </c>
    </row>
    <row r="2443" spans="1:15" x14ac:dyDescent="0.3">
      <c r="A2443" t="s">
        <v>226</v>
      </c>
      <c r="B2443" s="1">
        <v>40967</v>
      </c>
      <c r="C2443">
        <v>-0.62990000000000002</v>
      </c>
      <c r="D2443">
        <f t="shared" si="624"/>
        <v>-0.16216824157885878</v>
      </c>
      <c r="E2443">
        <v>3.6801978709999998</v>
      </c>
      <c r="F2443">
        <f t="shared" si="625"/>
        <v>0.94746978473143317</v>
      </c>
      <c r="G2443">
        <v>1.8171428571428569</v>
      </c>
      <c r="H2443">
        <f t="shared" si="626"/>
        <v>0.4678248322597881</v>
      </c>
      <c r="I2443">
        <v>-6.8794979404781964E-2</v>
      </c>
      <c r="J2443">
        <f t="shared" si="627"/>
        <v>-1.7711320589819491E-2</v>
      </c>
      <c r="K2443">
        <v>1</v>
      </c>
      <c r="L2443">
        <v>2012</v>
      </c>
      <c r="M2443" s="2" t="str">
        <f>VLOOKUP(A2443,Bransje!$A$2:$B$418,2,TRUE)</f>
        <v>Transportation</v>
      </c>
      <c r="N2443" t="s">
        <v>404</v>
      </c>
      <c r="O2443">
        <f>IFERROR(VLOOKUP(A2443,Størrelse!$A$2:$B$409,2,TRUE),0)</f>
        <v>0</v>
      </c>
    </row>
    <row r="2444" spans="1:15" x14ac:dyDescent="0.3">
      <c r="A2444" t="s">
        <v>226</v>
      </c>
      <c r="B2444" s="1">
        <v>40602</v>
      </c>
      <c r="C2444">
        <v>-0.33587</v>
      </c>
      <c r="D2444">
        <f t="shared" si="624"/>
        <v>-6.0027362340114535E-2</v>
      </c>
      <c r="E2444">
        <v>6.8946658249999997</v>
      </c>
      <c r="F2444">
        <f t="shared" si="625"/>
        <v>1.2322285517946816</v>
      </c>
      <c r="G2444">
        <v>3.8842377142857143</v>
      </c>
      <c r="H2444">
        <f t="shared" si="626"/>
        <v>0.69419878134566004</v>
      </c>
      <c r="I2444">
        <v>-0.10311437674029267</v>
      </c>
      <c r="J2444">
        <f t="shared" si="627"/>
        <v>-1.8428808929242344E-2</v>
      </c>
      <c r="K2444">
        <v>1</v>
      </c>
      <c r="L2444">
        <v>2011</v>
      </c>
      <c r="M2444" s="2" t="str">
        <f>VLOOKUP(A2444,Bransje!$A$2:$B$418,2,TRUE)</f>
        <v>Transportation</v>
      </c>
      <c r="N2444" t="s">
        <v>404</v>
      </c>
      <c r="O2444">
        <f>IFERROR(VLOOKUP(A2444,Størrelse!$A$2:$B$409,2,TRUE),0)</f>
        <v>0</v>
      </c>
    </row>
    <row r="2445" spans="1:15" x14ac:dyDescent="0.3">
      <c r="A2445" t="s">
        <v>226</v>
      </c>
      <c r="B2445" s="1">
        <v>40234</v>
      </c>
      <c r="C2445">
        <v>-4.19963</v>
      </c>
      <c r="D2445" t="e">
        <f t="shared" si="624"/>
        <v>#DIV/0!</v>
      </c>
      <c r="E2445">
        <v>11.762312358000001</v>
      </c>
      <c r="F2445" t="e">
        <f t="shared" si="625"/>
        <v>#DIV/0!</v>
      </c>
      <c r="G2445">
        <v>5.5952816666666676</v>
      </c>
      <c r="H2445" t="e">
        <f t="shared" si="626"/>
        <v>#DIV/0!</v>
      </c>
      <c r="I2445">
        <v>0.11158107011479546</v>
      </c>
      <c r="J2445" t="e">
        <f t="shared" si="627"/>
        <v>#DIV/0!</v>
      </c>
      <c r="K2445">
        <v>1</v>
      </c>
      <c r="L2445">
        <v>2010</v>
      </c>
      <c r="M2445" s="2" t="str">
        <f>VLOOKUP(A2445,Bransje!$A$2:$B$418,2,TRUE)</f>
        <v>Transportation</v>
      </c>
      <c r="N2445" t="s">
        <v>404</v>
      </c>
      <c r="O2445">
        <f>IFERROR(VLOOKUP(A2445,Størrelse!$A$2:$B$409,2,TRUE),0)</f>
        <v>0</v>
      </c>
    </row>
    <row r="2446" spans="1:15" x14ac:dyDescent="0.3">
      <c r="A2446" t="s">
        <v>226</v>
      </c>
      <c r="B2446" s="1">
        <v>39870</v>
      </c>
      <c r="C2446">
        <v>1.27969</v>
      </c>
      <c r="D2446" t="e">
        <f t="shared" si="624"/>
        <v>#DIV/0!</v>
      </c>
      <c r="E2446">
        <v>19.679742509</v>
      </c>
      <c r="F2446" t="e">
        <f t="shared" si="625"/>
        <v>#DIV/0!</v>
      </c>
      <c r="G2446" t="e">
        <v>#DIV/0!</v>
      </c>
      <c r="H2446" t="e">
        <f t="shared" si="626"/>
        <v>#DIV/0!</v>
      </c>
      <c r="I2446">
        <v>0</v>
      </c>
      <c r="J2446" t="e">
        <f t="shared" si="627"/>
        <v>#DIV/0!</v>
      </c>
      <c r="K2446">
        <v>1</v>
      </c>
      <c r="L2446">
        <v>2009</v>
      </c>
      <c r="M2446" s="2" t="str">
        <f>VLOOKUP(A2446,Bransje!$A$2:$B$418,2,TRUE)</f>
        <v>Transportation</v>
      </c>
      <c r="N2446" t="s">
        <v>404</v>
      </c>
      <c r="O2446">
        <f>IFERROR(VLOOKUP(A2446,Størrelse!$A$2:$B$409,2,TRUE),0)</f>
        <v>0</v>
      </c>
    </row>
    <row r="2447" spans="1:15" x14ac:dyDescent="0.3">
      <c r="A2447" t="s">
        <v>226</v>
      </c>
      <c r="B2447" s="1">
        <v>39504</v>
      </c>
      <c r="C2447">
        <v>0.78083000000000002</v>
      </c>
      <c r="D2447">
        <f t="shared" si="624"/>
        <v>2.4972375424386944E-2</v>
      </c>
      <c r="E2447">
        <v>15.522767418000001</v>
      </c>
      <c r="F2447">
        <f t="shared" si="625"/>
        <v>0.49644657042856649</v>
      </c>
      <c r="G2447" t="e">
        <v>#DIV/0!</v>
      </c>
      <c r="H2447" t="e">
        <f t="shared" si="626"/>
        <v>#DIV/0!</v>
      </c>
      <c r="I2447">
        <v>0</v>
      </c>
      <c r="J2447">
        <f t="shared" si="627"/>
        <v>0</v>
      </c>
      <c r="K2447">
        <v>1</v>
      </c>
      <c r="L2447">
        <v>2008</v>
      </c>
      <c r="M2447" s="2" t="str">
        <f>VLOOKUP(A2447,Bransje!$A$2:$B$418,2,TRUE)</f>
        <v>Transportation</v>
      </c>
      <c r="N2447" t="s">
        <v>404</v>
      </c>
      <c r="O2447">
        <f>IFERROR(VLOOKUP(A2447,Størrelse!$A$2:$B$409,2,TRUE),0)</f>
        <v>0</v>
      </c>
    </row>
    <row r="2448" spans="1:15" x14ac:dyDescent="0.3">
      <c r="A2448" t="s">
        <v>226</v>
      </c>
      <c r="B2448" s="1">
        <v>39140</v>
      </c>
      <c r="C2448">
        <v>3.0647500000000001</v>
      </c>
      <c r="D2448">
        <f t="shared" si="624"/>
        <v>0.12668776910041599</v>
      </c>
      <c r="E2448">
        <v>18.338762420999998</v>
      </c>
      <c r="F2448">
        <f t="shared" si="625"/>
        <v>0.75807060908036006</v>
      </c>
      <c r="G2448">
        <v>31.267750333333336</v>
      </c>
      <c r="H2448">
        <f t="shared" si="626"/>
        <v>1.2925170191757203</v>
      </c>
      <c r="I2448">
        <v>6.4102584910383786E-3</v>
      </c>
      <c r="J2448">
        <f t="shared" si="627"/>
        <v>2.649812701155563E-4</v>
      </c>
      <c r="K2448">
        <v>1</v>
      </c>
      <c r="L2448">
        <v>2007</v>
      </c>
      <c r="M2448" s="2" t="str">
        <f>VLOOKUP(A2448,Bransje!$A$2:$B$418,2,TRUE)</f>
        <v>Transportation</v>
      </c>
      <c r="N2448" t="s">
        <v>404</v>
      </c>
      <c r="O2448">
        <f>IFERROR(VLOOKUP(A2448,Størrelse!$A$2:$B$409,2,TRUE),0)</f>
        <v>0</v>
      </c>
    </row>
    <row r="2449" spans="1:15" x14ac:dyDescent="0.3">
      <c r="A2449" t="s">
        <v>226</v>
      </c>
      <c r="B2449" s="1">
        <v>38775</v>
      </c>
      <c r="C2449">
        <v>3.9436499999999999</v>
      </c>
      <c r="D2449" t="e">
        <f t="shared" si="624"/>
        <v>#DIV/0!</v>
      </c>
      <c r="E2449">
        <v>16.967379280999999</v>
      </c>
      <c r="F2449" t="e">
        <f t="shared" si="625"/>
        <v>#DIV/0!</v>
      </c>
      <c r="G2449">
        <v>24.191364499999999</v>
      </c>
      <c r="H2449" t="e">
        <f t="shared" si="626"/>
        <v>#DIV/0!</v>
      </c>
      <c r="I2449">
        <v>8.3333364982023816E-2</v>
      </c>
      <c r="J2449" t="e">
        <f t="shared" si="627"/>
        <v>#DIV/0!</v>
      </c>
      <c r="K2449">
        <v>1</v>
      </c>
      <c r="L2449">
        <v>2006</v>
      </c>
      <c r="M2449" s="2" t="str">
        <f>VLOOKUP(A2449,Bransje!$A$2:$B$418,2,TRUE)</f>
        <v>Transportation</v>
      </c>
      <c r="N2449" t="s">
        <v>404</v>
      </c>
      <c r="O2449">
        <f>IFERROR(VLOOKUP(A2449,Størrelse!$A$2:$B$409,2,TRUE),0)</f>
        <v>0</v>
      </c>
    </row>
    <row r="2450" spans="1:15" x14ac:dyDescent="0.3">
      <c r="A2450" t="s">
        <v>226</v>
      </c>
      <c r="B2450" s="1">
        <v>38411</v>
      </c>
      <c r="C2450">
        <v>1.4065799999999999</v>
      </c>
      <c r="D2450">
        <f t="shared" si="624"/>
        <v>8.5471515449867544E-2</v>
      </c>
      <c r="E2450">
        <v>12.931107512000001</v>
      </c>
      <c r="F2450">
        <f t="shared" si="625"/>
        <v>0.78576501549560374</v>
      </c>
      <c r="G2450" t="e">
        <v>#DIV/0!</v>
      </c>
      <c r="H2450" t="e">
        <f t="shared" si="626"/>
        <v>#DIV/0!</v>
      </c>
      <c r="I2450">
        <v>0</v>
      </c>
      <c r="J2450">
        <f t="shared" si="627"/>
        <v>0</v>
      </c>
      <c r="K2450">
        <v>1</v>
      </c>
      <c r="L2450">
        <v>2005</v>
      </c>
      <c r="M2450" s="2" t="str">
        <f>VLOOKUP(A2450,Bransje!$A$2:$B$418,2,TRUE)</f>
        <v>Transportation</v>
      </c>
      <c r="N2450" t="s">
        <v>404</v>
      </c>
      <c r="O2450">
        <f>IFERROR(VLOOKUP(A2450,Størrelse!$A$2:$B$409,2,TRUE),0)</f>
        <v>0</v>
      </c>
    </row>
    <row r="2451" spans="1:15" x14ac:dyDescent="0.3">
      <c r="A2451" t="s">
        <v>226</v>
      </c>
      <c r="B2451" s="1">
        <v>38091</v>
      </c>
      <c r="C2451">
        <v>2.3845200000000002</v>
      </c>
      <c r="D2451" t="e">
        <f t="shared" si="624"/>
        <v>#DIV/0!</v>
      </c>
      <c r="E2451">
        <v>12.453661661</v>
      </c>
      <c r="F2451" t="e">
        <f t="shared" si="625"/>
        <v>#DIV/0!</v>
      </c>
      <c r="G2451">
        <v>16.456710666666666</v>
      </c>
      <c r="H2451" t="e">
        <f t="shared" si="626"/>
        <v>#DIV/0!</v>
      </c>
      <c r="I2451">
        <v>-5.8823550437883787E-2</v>
      </c>
      <c r="J2451" t="e">
        <f t="shared" si="627"/>
        <v>#DIV/0!</v>
      </c>
      <c r="K2451">
        <v>0</v>
      </c>
      <c r="L2451">
        <v>2004</v>
      </c>
      <c r="M2451" s="2" t="str">
        <f>VLOOKUP(A2451,Bransje!$A$2:$B$418,2,TRUE)</f>
        <v>Transportation</v>
      </c>
      <c r="N2451" t="s">
        <v>404</v>
      </c>
      <c r="O2451">
        <f>IFERROR(VLOOKUP(A2451,Størrelse!$A$2:$B$409,2,TRUE),0)</f>
        <v>0</v>
      </c>
    </row>
    <row r="2452" spans="1:15" x14ac:dyDescent="0.3">
      <c r="A2452" t="s">
        <v>226</v>
      </c>
      <c r="B2452" s="1">
        <v>37706</v>
      </c>
      <c r="C2452">
        <v>-0.90500000000000003</v>
      </c>
      <c r="D2452" t="e">
        <f t="shared" si="624"/>
        <v>#DIV/0!</v>
      </c>
      <c r="E2452">
        <v>9.8609172110000003</v>
      </c>
      <c r="F2452" t="e">
        <f t="shared" si="625"/>
        <v>#DIV/0!</v>
      </c>
      <c r="G2452" t="e">
        <v>#DIV/0!</v>
      </c>
      <c r="H2452" t="e">
        <f t="shared" si="626"/>
        <v>#DIV/0!</v>
      </c>
      <c r="I2452">
        <v>0</v>
      </c>
      <c r="J2452" t="e">
        <f t="shared" si="627"/>
        <v>#DIV/0!</v>
      </c>
      <c r="K2452">
        <v>0</v>
      </c>
      <c r="L2452">
        <v>2003</v>
      </c>
      <c r="M2452" s="2" t="str">
        <f>VLOOKUP(A2452,Bransje!$A$2:$B$418,2,TRUE)</f>
        <v>Transportation</v>
      </c>
      <c r="N2452" t="s">
        <v>404</v>
      </c>
      <c r="O2452">
        <f>IFERROR(VLOOKUP(A2452,Størrelse!$A$2:$B$409,2,TRUE),0)</f>
        <v>0</v>
      </c>
    </row>
    <row r="2453" spans="1:15" x14ac:dyDescent="0.3">
      <c r="A2453" t="s">
        <v>226</v>
      </c>
      <c r="B2453" s="1">
        <v>37341</v>
      </c>
      <c r="C2453">
        <v>-0.84380999999999995</v>
      </c>
      <c r="D2453" t="e">
        <f t="shared" si="624"/>
        <v>#DIV/0!</v>
      </c>
      <c r="E2453">
        <v>14.174880212</v>
      </c>
      <c r="F2453" t="e">
        <f t="shared" si="625"/>
        <v>#DIV/0!</v>
      </c>
      <c r="G2453" t="e">
        <v>#DIV/0!</v>
      </c>
      <c r="H2453" t="e">
        <f t="shared" si="626"/>
        <v>#DIV/0!</v>
      </c>
      <c r="I2453">
        <v>0</v>
      </c>
      <c r="J2453" t="e">
        <f t="shared" si="627"/>
        <v>#DIV/0!</v>
      </c>
      <c r="K2453">
        <v>0</v>
      </c>
      <c r="L2453">
        <v>2002</v>
      </c>
      <c r="M2453" s="2" t="str">
        <f>VLOOKUP(A2453,Bransje!$A$2:$B$418,2,TRUE)</f>
        <v>Transportation</v>
      </c>
      <c r="N2453" t="s">
        <v>404</v>
      </c>
      <c r="O2453">
        <f>IFERROR(VLOOKUP(A2453,Størrelse!$A$2:$B$409,2,TRUE),0)</f>
        <v>0</v>
      </c>
    </row>
    <row r="2454" spans="1:15" x14ac:dyDescent="0.3">
      <c r="A2454" t="s">
        <v>226</v>
      </c>
      <c r="B2454" s="1">
        <v>36976</v>
      </c>
      <c r="C2454">
        <v>-4.2209760000000003</v>
      </c>
      <c r="D2454">
        <f t="shared" si="624"/>
        <v>-0.47170510407157801</v>
      </c>
      <c r="E2454">
        <v>13.162646581000001</v>
      </c>
      <c r="F2454">
        <f t="shared" si="625"/>
        <v>1.4709601701947619</v>
      </c>
      <c r="G2454" t="e">
        <v>#DIV/0!</v>
      </c>
      <c r="H2454" t="e">
        <f t="shared" si="626"/>
        <v>#DIV/0!</v>
      </c>
      <c r="I2454">
        <v>0</v>
      </c>
      <c r="J2454">
        <f t="shared" si="627"/>
        <v>0</v>
      </c>
      <c r="K2454">
        <v>0</v>
      </c>
      <c r="L2454">
        <v>2001</v>
      </c>
      <c r="M2454" s="2" t="str">
        <f>VLOOKUP(A2454,Bransje!$A$2:$B$418,2,TRUE)</f>
        <v>Transportation</v>
      </c>
      <c r="N2454" t="s">
        <v>404</v>
      </c>
      <c r="O2454">
        <f>IFERROR(VLOOKUP(A2454,Størrelse!$A$2:$B$409,2,TRUE),0)</f>
        <v>0</v>
      </c>
    </row>
    <row r="2455" spans="1:15" x14ac:dyDescent="0.3">
      <c r="A2455" t="s">
        <v>226</v>
      </c>
      <c r="B2455" s="1">
        <v>36615</v>
      </c>
      <c r="C2455">
        <v>-10.726614</v>
      </c>
      <c r="D2455" t="e">
        <f t="shared" si="624"/>
        <v>#DIV/0!</v>
      </c>
      <c r="E2455">
        <v>29.890049693999998</v>
      </c>
      <c r="F2455" t="e">
        <f t="shared" si="625"/>
        <v>#DIV/0!</v>
      </c>
      <c r="G2455">
        <v>8.9483364999999999</v>
      </c>
      <c r="H2455" t="e">
        <f t="shared" si="626"/>
        <v>#DIV/0!</v>
      </c>
      <c r="I2455">
        <v>-5.5330116133703644E-2</v>
      </c>
      <c r="J2455" t="e">
        <f t="shared" si="627"/>
        <v>#DIV/0!</v>
      </c>
      <c r="K2455">
        <v>0</v>
      </c>
      <c r="L2455">
        <v>2000</v>
      </c>
      <c r="M2455" s="2" t="str">
        <f>VLOOKUP(A2455,Bransje!$A$2:$B$418,2,TRUE)</f>
        <v>Transportation</v>
      </c>
      <c r="N2455" t="s">
        <v>404</v>
      </c>
      <c r="O2455">
        <f>IFERROR(VLOOKUP(A2455,Størrelse!$A$2:$B$409,2,TRUE),0)</f>
        <v>0</v>
      </c>
    </row>
    <row r="2456" spans="1:15" x14ac:dyDescent="0.3">
      <c r="A2456" t="s">
        <v>226</v>
      </c>
      <c r="B2456" s="1">
        <v>36244</v>
      </c>
      <c r="C2456">
        <v>-5.0033560000000001</v>
      </c>
      <c r="D2456" t="e">
        <f>C2456/#REF!</f>
        <v>#REF!</v>
      </c>
      <c r="E2456">
        <v>35.653649612999999</v>
      </c>
      <c r="F2456" t="e">
        <f>E2456/#REF!</f>
        <v>#REF!</v>
      </c>
      <c r="G2456" t="e">
        <v>#DIV/0!</v>
      </c>
      <c r="H2456" t="e">
        <f>G2456/#REF!</f>
        <v>#DIV/0!</v>
      </c>
      <c r="I2456">
        <v>0</v>
      </c>
      <c r="J2456" t="e">
        <f>+I2456/#REF!</f>
        <v>#REF!</v>
      </c>
      <c r="K2456">
        <v>0</v>
      </c>
      <c r="L2456">
        <v>1999</v>
      </c>
      <c r="M2456" s="2" t="str">
        <f>VLOOKUP(A2456,Bransje!$A$2:$B$418,2,TRUE)</f>
        <v>Transportation</v>
      </c>
      <c r="N2456" t="s">
        <v>404</v>
      </c>
      <c r="O2456">
        <f>IFERROR(VLOOKUP(A2456,Størrelse!$A$2:$B$409,2,TRUE),0)</f>
        <v>0</v>
      </c>
    </row>
    <row r="2457" spans="1:15" x14ac:dyDescent="0.3">
      <c r="A2457" t="s">
        <v>227</v>
      </c>
      <c r="B2457" s="1">
        <v>43145</v>
      </c>
      <c r="C2457">
        <v>-9.4513599999999993</v>
      </c>
      <c r="D2457">
        <f t="shared" ref="D2457:D2468" si="628">C2457/G2458</f>
        <v>-3.5936730038022814E-2</v>
      </c>
      <c r="E2457">
        <v>66.854489327600007</v>
      </c>
      <c r="F2457">
        <f t="shared" ref="F2457:F2468" si="629">E2457/G2458</f>
        <v>0.25419957919239544</v>
      </c>
      <c r="G2457">
        <v>288.27272727272725</v>
      </c>
      <c r="H2457">
        <f t="shared" ref="H2457:H2468" si="630">G2457/G2458</f>
        <v>1.0960940200483926</v>
      </c>
      <c r="I2457">
        <v>0.13013938842008155</v>
      </c>
      <c r="J2457">
        <f t="shared" ref="J2457:J2468" si="631">+I2457/G2458</f>
        <v>4.9482657193947361E-4</v>
      </c>
      <c r="K2457">
        <v>1</v>
      </c>
      <c r="L2457">
        <v>2018</v>
      </c>
      <c r="M2457" s="2" t="str">
        <f>VLOOKUP(A2457,Bransje!$A$2:$B$418,2,TRUE)</f>
        <v>Energy - Fossil Fuels</v>
      </c>
      <c r="N2457" t="s">
        <v>462</v>
      </c>
      <c r="O2457">
        <f>IFERROR(VLOOKUP(A2457,Størrelse!$A$2:$B$409,2,TRUE),0)</f>
        <v>0</v>
      </c>
    </row>
    <row r="2458" spans="1:15" x14ac:dyDescent="0.3">
      <c r="A2458" t="s">
        <v>227</v>
      </c>
      <c r="B2458" s="1">
        <v>42780</v>
      </c>
      <c r="C2458">
        <v>-1.9733000000000001</v>
      </c>
      <c r="D2458">
        <f t="shared" si="628"/>
        <v>-4.0011612903225809E-2</v>
      </c>
      <c r="E2458">
        <v>61.595014890999998</v>
      </c>
      <c r="F2458">
        <f t="shared" si="629"/>
        <v>1.248931177513364</v>
      </c>
      <c r="G2458">
        <v>263</v>
      </c>
      <c r="H2458">
        <f t="shared" si="630"/>
        <v>5.3327188940092167</v>
      </c>
      <c r="I2458">
        <v>6.1600726047814969E-2</v>
      </c>
      <c r="J2458">
        <f t="shared" si="631"/>
        <v>1.2490469797713634E-3</v>
      </c>
      <c r="K2458">
        <v>1</v>
      </c>
      <c r="L2458">
        <v>2017</v>
      </c>
      <c r="M2458" s="2" t="str">
        <f>VLOOKUP(A2458,Bransje!$A$2:$B$418,2,TRUE)</f>
        <v>Energy - Fossil Fuels</v>
      </c>
      <c r="N2458" t="s">
        <v>462</v>
      </c>
      <c r="O2458">
        <f>IFERROR(VLOOKUP(A2458,Størrelse!$A$2:$B$409,2,TRUE),0)</f>
        <v>0</v>
      </c>
    </row>
    <row r="2459" spans="1:15" x14ac:dyDescent="0.3">
      <c r="A2459" t="s">
        <v>227</v>
      </c>
      <c r="B2459" s="1">
        <v>42429</v>
      </c>
      <c r="C2459">
        <v>350.92320999999998</v>
      </c>
      <c r="D2459">
        <f t="shared" si="628"/>
        <v>3.1367437765363126</v>
      </c>
      <c r="E2459">
        <v>25.521688118</v>
      </c>
      <c r="F2459">
        <f t="shared" si="629"/>
        <v>0.22812682116648045</v>
      </c>
      <c r="G2459">
        <v>49.31818181818182</v>
      </c>
      <c r="H2459">
        <f t="shared" si="630"/>
        <v>0.44083291010665315</v>
      </c>
      <c r="I2459">
        <v>-5.8667711901347452E-2</v>
      </c>
      <c r="J2459">
        <f t="shared" si="631"/>
        <v>-5.2440412872712804E-4</v>
      </c>
      <c r="K2459">
        <v>1</v>
      </c>
      <c r="L2459">
        <v>2016</v>
      </c>
      <c r="M2459" s="2" t="str">
        <f>VLOOKUP(A2459,Bransje!$A$2:$B$418,2,TRUE)</f>
        <v>Energy - Fossil Fuels</v>
      </c>
      <c r="N2459" t="s">
        <v>462</v>
      </c>
      <c r="O2459">
        <f>IFERROR(VLOOKUP(A2459,Størrelse!$A$2:$B$409,2,TRUE),0)</f>
        <v>0</v>
      </c>
    </row>
    <row r="2460" spans="1:15" x14ac:dyDescent="0.3">
      <c r="A2460" t="s">
        <v>227</v>
      </c>
      <c r="B2460" s="1">
        <v>42061</v>
      </c>
      <c r="C2460">
        <v>-1081.50857</v>
      </c>
      <c r="D2460">
        <f t="shared" si="628"/>
        <v>-0.57750457621359219</v>
      </c>
      <c r="E2460">
        <v>-1433.0840754549999</v>
      </c>
      <c r="F2460">
        <f t="shared" si="629"/>
        <v>-0.76523906941771846</v>
      </c>
      <c r="G2460">
        <v>111.875</v>
      </c>
      <c r="H2460">
        <f t="shared" si="630"/>
        <v>5.9739077669902912E-2</v>
      </c>
      <c r="I2460">
        <v>-0.19082930042089297</v>
      </c>
      <c r="J2460">
        <f t="shared" si="631"/>
        <v>-1.0189914100144769E-4</v>
      </c>
      <c r="K2460">
        <v>1</v>
      </c>
      <c r="L2460">
        <v>2015</v>
      </c>
      <c r="M2460" s="2" t="str">
        <f>VLOOKUP(A2460,Bransje!$A$2:$B$418,2,TRUE)</f>
        <v>Energy - Fossil Fuels</v>
      </c>
      <c r="N2460" t="s">
        <v>462</v>
      </c>
      <c r="O2460">
        <f>IFERROR(VLOOKUP(A2460,Størrelse!$A$2:$B$409,2,TRUE),0)</f>
        <v>0</v>
      </c>
    </row>
    <row r="2461" spans="1:15" x14ac:dyDescent="0.3">
      <c r="A2461" t="s">
        <v>227</v>
      </c>
      <c r="B2461" s="1">
        <v>41689</v>
      </c>
      <c r="C2461">
        <v>-14935.731019999999</v>
      </c>
      <c r="D2461">
        <f t="shared" si="628"/>
        <v>-0.79496866402487321</v>
      </c>
      <c r="E2461">
        <v>25929.767372943999</v>
      </c>
      <c r="F2461">
        <f t="shared" si="629"/>
        <v>1.3801368342361215</v>
      </c>
      <c r="G2461">
        <v>1872.7272727272727</v>
      </c>
      <c r="H2461">
        <f t="shared" si="630"/>
        <v>9.9677712198310897E-2</v>
      </c>
      <c r="I2461">
        <v>0.13231854145166833</v>
      </c>
      <c r="J2461">
        <f t="shared" si="631"/>
        <v>7.0427817682774919E-6</v>
      </c>
      <c r="K2461">
        <v>1</v>
      </c>
      <c r="L2461">
        <v>2014</v>
      </c>
      <c r="M2461" s="2" t="str">
        <f>VLOOKUP(A2461,Bransje!$A$2:$B$418,2,TRUE)</f>
        <v>Energy - Fossil Fuels</v>
      </c>
      <c r="N2461" t="s">
        <v>462</v>
      </c>
      <c r="O2461">
        <f>IFERROR(VLOOKUP(A2461,Størrelse!$A$2:$B$409,2,TRUE),0)</f>
        <v>0</v>
      </c>
    </row>
    <row r="2462" spans="1:15" x14ac:dyDescent="0.3">
      <c r="A2462" t="s">
        <v>227</v>
      </c>
      <c r="B2462" s="1">
        <v>41332</v>
      </c>
      <c r="C2462">
        <v>-9997.9608399999997</v>
      </c>
      <c r="D2462">
        <f t="shared" si="628"/>
        <v>-0.28858515922167799</v>
      </c>
      <c r="E2462">
        <v>34193.222053616999</v>
      </c>
      <c r="F2462">
        <f t="shared" si="629"/>
        <v>0.98696690140719268</v>
      </c>
      <c r="G2462">
        <v>18787.823590909094</v>
      </c>
      <c r="H2462">
        <f t="shared" si="630"/>
        <v>0.54229928974309716</v>
      </c>
      <c r="I2462">
        <v>3.9882938014746183E-2</v>
      </c>
      <c r="J2462">
        <f t="shared" si="631"/>
        <v>1.1511971492392684E-6</v>
      </c>
      <c r="K2462">
        <v>1</v>
      </c>
      <c r="L2462">
        <v>2013</v>
      </c>
      <c r="M2462" s="2" t="str">
        <f>VLOOKUP(A2462,Bransje!$A$2:$B$418,2,TRUE)</f>
        <v>Energy - Fossil Fuels</v>
      </c>
      <c r="N2462" t="s">
        <v>462</v>
      </c>
      <c r="O2462">
        <f>IFERROR(VLOOKUP(A2462,Størrelse!$A$2:$B$409,2,TRUE),0)</f>
        <v>0</v>
      </c>
    </row>
    <row r="2463" spans="1:15" x14ac:dyDescent="0.3">
      <c r="A2463" t="s">
        <v>227</v>
      </c>
      <c r="B2463" s="1">
        <v>40967</v>
      </c>
      <c r="C2463">
        <v>-26163.976170000002</v>
      </c>
      <c r="D2463">
        <f t="shared" si="628"/>
        <v>-0.33753858056638519</v>
      </c>
      <c r="E2463">
        <v>44040.998185117998</v>
      </c>
      <c r="F2463">
        <f t="shared" si="629"/>
        <v>0.56816807650117485</v>
      </c>
      <c r="G2463">
        <v>34644.750502641131</v>
      </c>
      <c r="H2463">
        <f t="shared" si="630"/>
        <v>0.44694811800610379</v>
      </c>
      <c r="I2463">
        <v>0.18429990509935323</v>
      </c>
      <c r="J2463">
        <f t="shared" si="631"/>
        <v>2.3776328170289413E-6</v>
      </c>
      <c r="K2463">
        <v>1</v>
      </c>
      <c r="L2463">
        <v>2012</v>
      </c>
      <c r="M2463" s="2" t="str">
        <f>VLOOKUP(A2463,Bransje!$A$2:$B$418,2,TRUE)</f>
        <v>Energy - Fossil Fuels</v>
      </c>
      <c r="N2463" t="s">
        <v>462</v>
      </c>
      <c r="O2463">
        <f>IFERROR(VLOOKUP(A2463,Størrelse!$A$2:$B$409,2,TRUE),0)</f>
        <v>0</v>
      </c>
    </row>
    <row r="2464" spans="1:15" x14ac:dyDescent="0.3">
      <c r="A2464" t="s">
        <v>227</v>
      </c>
      <c r="B2464" s="1">
        <v>40590</v>
      </c>
      <c r="C2464">
        <v>-7747.9306699999997</v>
      </c>
      <c r="D2464">
        <f t="shared" si="628"/>
        <v>-0.1040847070671985</v>
      </c>
      <c r="E2464">
        <v>65587.363912190005</v>
      </c>
      <c r="F2464">
        <f t="shared" si="629"/>
        <v>0.88109223622028654</v>
      </c>
      <c r="G2464">
        <v>77514.031510404529</v>
      </c>
      <c r="H2464">
        <f t="shared" si="630"/>
        <v>1.0413135593220337</v>
      </c>
      <c r="I2464">
        <v>-1.8169744164269974E-2</v>
      </c>
      <c r="J2464">
        <f t="shared" si="631"/>
        <v>-2.4409001311107239E-7</v>
      </c>
      <c r="K2464">
        <v>1</v>
      </c>
      <c r="L2464">
        <v>2011</v>
      </c>
      <c r="M2464" s="2" t="str">
        <f>VLOOKUP(A2464,Bransje!$A$2:$B$418,2,TRUE)</f>
        <v>Energy - Fossil Fuels</v>
      </c>
      <c r="N2464" t="s">
        <v>462</v>
      </c>
      <c r="O2464">
        <f>IFERROR(VLOOKUP(A2464,Størrelse!$A$2:$B$409,2,TRUE),0)</f>
        <v>0</v>
      </c>
    </row>
    <row r="2465" spans="1:15" x14ac:dyDescent="0.3">
      <c r="A2465" t="s">
        <v>227</v>
      </c>
      <c r="B2465" s="1">
        <v>40226</v>
      </c>
      <c r="C2465">
        <v>-9403.6430199999995</v>
      </c>
      <c r="D2465">
        <f t="shared" si="628"/>
        <v>-0.19677831539649068</v>
      </c>
      <c r="E2465">
        <v>95124.533605928998</v>
      </c>
      <c r="F2465">
        <f t="shared" si="629"/>
        <v>1.9905525375687405</v>
      </c>
      <c r="G2465">
        <v>74438.703708872723</v>
      </c>
      <c r="H2465">
        <f t="shared" si="630"/>
        <v>1.5576859611723626</v>
      </c>
      <c r="I2465">
        <v>8.3952104062415267E-2</v>
      </c>
      <c r="J2465">
        <f t="shared" si="631"/>
        <v>1.7567610314702226E-6</v>
      </c>
      <c r="K2465">
        <v>1</v>
      </c>
      <c r="L2465">
        <v>2010</v>
      </c>
      <c r="M2465" s="2" t="str">
        <f>VLOOKUP(A2465,Bransje!$A$2:$B$418,2,TRUE)</f>
        <v>Energy - Fossil Fuels</v>
      </c>
      <c r="N2465" t="s">
        <v>462</v>
      </c>
      <c r="O2465">
        <f>IFERROR(VLOOKUP(A2465,Størrelse!$A$2:$B$409,2,TRUE),0)</f>
        <v>0</v>
      </c>
    </row>
    <row r="2466" spans="1:15" x14ac:dyDescent="0.3">
      <c r="A2466" t="s">
        <v>227</v>
      </c>
      <c r="B2466" s="1">
        <v>39862</v>
      </c>
      <c r="C2466">
        <v>4007.9114800000002</v>
      </c>
      <c r="D2466">
        <f t="shared" si="628"/>
        <v>3.641777930663289E-2</v>
      </c>
      <c r="E2466">
        <v>99916.172057352</v>
      </c>
      <c r="F2466">
        <f t="shared" si="629"/>
        <v>0.90788559610308683</v>
      </c>
      <c r="G2466">
        <v>47788.004491513719</v>
      </c>
      <c r="H2466">
        <f t="shared" si="630"/>
        <v>0.43422441083362645</v>
      </c>
      <c r="I2466">
        <v>-0.12860236818849524</v>
      </c>
      <c r="J2466">
        <f t="shared" si="631"/>
        <v>-1.1685419416995123E-6</v>
      </c>
      <c r="K2466">
        <v>1</v>
      </c>
      <c r="L2466">
        <v>2009</v>
      </c>
      <c r="M2466" s="2" t="str">
        <f>VLOOKUP(A2466,Bransje!$A$2:$B$418,2,TRUE)</f>
        <v>Energy - Fossil Fuels</v>
      </c>
      <c r="N2466" t="s">
        <v>462</v>
      </c>
      <c r="O2466">
        <f>IFERROR(VLOOKUP(A2466,Størrelse!$A$2:$B$409,2,TRUE),0)</f>
        <v>0</v>
      </c>
    </row>
    <row r="2467" spans="1:15" x14ac:dyDescent="0.3">
      <c r="A2467" t="s">
        <v>227</v>
      </c>
      <c r="B2467" s="1">
        <v>39491</v>
      </c>
      <c r="C2467">
        <v>-13110.352709999999</v>
      </c>
      <c r="D2467" t="e">
        <f t="shared" si="628"/>
        <v>#DIV/0!</v>
      </c>
      <c r="E2467">
        <v>122377.023319616</v>
      </c>
      <c r="F2467" t="e">
        <f t="shared" si="629"/>
        <v>#DIV/0!</v>
      </c>
      <c r="G2467">
        <v>110053.70333687606</v>
      </c>
      <c r="H2467" t="e">
        <f t="shared" si="630"/>
        <v>#DIV/0!</v>
      </c>
      <c r="I2467">
        <v>0.10246869457360108</v>
      </c>
      <c r="J2467" t="e">
        <f t="shared" si="631"/>
        <v>#DIV/0!</v>
      </c>
      <c r="K2467">
        <v>1</v>
      </c>
      <c r="L2467">
        <v>2008</v>
      </c>
      <c r="M2467" s="2" t="str">
        <f>VLOOKUP(A2467,Bransje!$A$2:$B$418,2,TRUE)</f>
        <v>Energy - Fossil Fuels</v>
      </c>
      <c r="N2467" t="s">
        <v>462</v>
      </c>
      <c r="O2467">
        <f>IFERROR(VLOOKUP(A2467,Størrelse!$A$2:$B$409,2,TRUE),0)</f>
        <v>0</v>
      </c>
    </row>
    <row r="2468" spans="1:15" x14ac:dyDescent="0.3">
      <c r="A2468" t="s">
        <v>227</v>
      </c>
      <c r="B2468" s="1">
        <v>39162</v>
      </c>
      <c r="C2468">
        <v>-773.09781999999996</v>
      </c>
      <c r="D2468" t="e">
        <f t="shared" si="628"/>
        <v>#DIV/0!</v>
      </c>
      <c r="E2468">
        <v>2169.0930323080001</v>
      </c>
      <c r="F2468" t="e">
        <f t="shared" si="629"/>
        <v>#DIV/0!</v>
      </c>
      <c r="G2468" t="e">
        <v>#DIV/0!</v>
      </c>
      <c r="H2468" t="e">
        <f t="shared" si="630"/>
        <v>#DIV/0!</v>
      </c>
      <c r="I2468">
        <v>0</v>
      </c>
      <c r="J2468" t="e">
        <f t="shared" si="631"/>
        <v>#DIV/0!</v>
      </c>
      <c r="K2468">
        <v>1</v>
      </c>
      <c r="L2468">
        <v>2007</v>
      </c>
      <c r="M2468" s="2" t="str">
        <f>VLOOKUP(A2468,Bransje!$A$2:$B$418,2,TRUE)</f>
        <v>Energy - Fossil Fuels</v>
      </c>
      <c r="N2468" t="s">
        <v>462</v>
      </c>
      <c r="O2468">
        <f>IFERROR(VLOOKUP(A2468,Størrelse!$A$2:$B$409,2,TRUE),0)</f>
        <v>0</v>
      </c>
    </row>
    <row r="2469" spans="1:15" x14ac:dyDescent="0.3">
      <c r="A2469" t="s">
        <v>227</v>
      </c>
      <c r="B2469" s="1">
        <v>38792</v>
      </c>
      <c r="C2469">
        <v>-213.59455</v>
      </c>
      <c r="D2469" t="e">
        <f>C2469/#REF!</f>
        <v>#REF!</v>
      </c>
      <c r="E2469">
        <v>1943.947061113</v>
      </c>
      <c r="F2469" t="e">
        <f>E2469/#REF!</f>
        <v>#REF!</v>
      </c>
      <c r="G2469" t="e">
        <v>#DIV/0!</v>
      </c>
      <c r="H2469" t="e">
        <f>G2469/#REF!</f>
        <v>#DIV/0!</v>
      </c>
      <c r="I2469">
        <v>0</v>
      </c>
      <c r="J2469" t="e">
        <f>+I2469/#REF!</f>
        <v>#REF!</v>
      </c>
      <c r="K2469">
        <v>1</v>
      </c>
      <c r="L2469">
        <v>2006</v>
      </c>
      <c r="M2469" s="2" t="str">
        <f>VLOOKUP(A2469,Bransje!$A$2:$B$418,2,TRUE)</f>
        <v>Energy - Fossil Fuels</v>
      </c>
      <c r="N2469" t="s">
        <v>462</v>
      </c>
      <c r="O2469">
        <f>IFERROR(VLOOKUP(A2469,Størrelse!$A$2:$B$409,2,TRUE),0)</f>
        <v>0</v>
      </c>
    </row>
    <row r="2470" spans="1:15" x14ac:dyDescent="0.3">
      <c r="A2470" t="s">
        <v>228</v>
      </c>
      <c r="B2470" s="1">
        <v>43158</v>
      </c>
      <c r="C2470">
        <v>8.6</v>
      </c>
      <c r="D2470">
        <f t="shared" ref="D2470:D2475" si="632">C2470/G2471</f>
        <v>0.11380451127819549</v>
      </c>
      <c r="E2470">
        <v>30.7674400734</v>
      </c>
      <c r="F2470">
        <f t="shared" ref="F2470:F2475" si="633">E2470/G2471</f>
        <v>0.40714807916679702</v>
      </c>
      <c r="G2470">
        <v>91.940909090909088</v>
      </c>
      <c r="H2470">
        <f t="shared" ref="H2470:H2475" si="634">G2470/G2471</f>
        <v>1.2166616541353383</v>
      </c>
      <c r="I2470">
        <v>9.1974001727572752E-2</v>
      </c>
      <c r="J2470">
        <f t="shared" ref="J2470:J2475" si="635">+I2470/G2471</f>
        <v>1.2170995717332937E-3</v>
      </c>
      <c r="K2470">
        <v>1</v>
      </c>
      <c r="L2470">
        <v>2018</v>
      </c>
      <c r="M2470" s="2" t="str">
        <f>VLOOKUP(A2470,Bransje!$A$2:$B$418,2,TRUE)</f>
        <v>Banking &amp; Investment Services</v>
      </c>
      <c r="N2470" t="s">
        <v>466</v>
      </c>
      <c r="O2470">
        <f>IFERROR(VLOOKUP(A2470,Størrelse!$A$2:$B$409,2,TRUE),0)</f>
        <v>0</v>
      </c>
    </row>
    <row r="2471" spans="1:15" x14ac:dyDescent="0.3">
      <c r="A2471" t="s">
        <v>228</v>
      </c>
      <c r="B2471" s="1">
        <v>42779</v>
      </c>
      <c r="C2471">
        <v>5.38</v>
      </c>
      <c r="D2471" t="e">
        <f t="shared" si="632"/>
        <v>#DIV/0!</v>
      </c>
      <c r="E2471">
        <v>18.702410230000002</v>
      </c>
      <c r="F2471" t="e">
        <f t="shared" si="633"/>
        <v>#DIV/0!</v>
      </c>
      <c r="G2471">
        <v>75.568181818181813</v>
      </c>
      <c r="H2471" t="e">
        <f t="shared" si="634"/>
        <v>#DIV/0!</v>
      </c>
      <c r="I2471">
        <v>-3.7347662750920829E-2</v>
      </c>
      <c r="J2471" t="e">
        <f t="shared" si="635"/>
        <v>#DIV/0!</v>
      </c>
      <c r="K2471">
        <v>1</v>
      </c>
      <c r="L2471">
        <v>2017</v>
      </c>
      <c r="M2471" s="2" t="str">
        <f>VLOOKUP(A2471,Bransje!$A$2:$B$418,2,TRUE)</f>
        <v>Banking &amp; Investment Services</v>
      </c>
      <c r="N2471" t="s">
        <v>466</v>
      </c>
      <c r="O2471">
        <f>IFERROR(VLOOKUP(A2471,Størrelse!$A$2:$B$409,2,TRUE),0)</f>
        <v>0</v>
      </c>
    </row>
    <row r="2472" spans="1:15" x14ac:dyDescent="0.3">
      <c r="A2472" t="s">
        <v>228</v>
      </c>
      <c r="B2472" s="1">
        <v>42418</v>
      </c>
      <c r="C2472">
        <v>3.14</v>
      </c>
      <c r="D2472" t="e">
        <f t="shared" si="632"/>
        <v>#DIV/0!</v>
      </c>
      <c r="E2472">
        <v>10.806672470000001</v>
      </c>
      <c r="F2472" t="e">
        <f t="shared" si="633"/>
        <v>#DIV/0!</v>
      </c>
      <c r="G2472" t="e">
        <v>#DIV/0!</v>
      </c>
      <c r="H2472" t="e">
        <f t="shared" si="634"/>
        <v>#DIV/0!</v>
      </c>
      <c r="I2472">
        <v>0</v>
      </c>
      <c r="J2472" t="e">
        <f t="shared" si="635"/>
        <v>#DIV/0!</v>
      </c>
      <c r="K2472">
        <v>1</v>
      </c>
      <c r="L2472">
        <v>2016</v>
      </c>
      <c r="M2472" s="2" t="str">
        <f>VLOOKUP(A2472,Bransje!$A$2:$B$418,2,TRUE)</f>
        <v>Banking &amp; Investment Services</v>
      </c>
      <c r="N2472" t="s">
        <v>466</v>
      </c>
      <c r="O2472">
        <f>IFERROR(VLOOKUP(A2472,Størrelse!$A$2:$B$409,2,TRUE),0)</f>
        <v>0</v>
      </c>
    </row>
    <row r="2473" spans="1:15" x14ac:dyDescent="0.3">
      <c r="A2473" t="s">
        <v>228</v>
      </c>
      <c r="B2473" s="1">
        <v>42061</v>
      </c>
      <c r="C2473">
        <v>1.9987299999999999</v>
      </c>
      <c r="D2473" t="e">
        <f t="shared" si="632"/>
        <v>#DIV/0!</v>
      </c>
      <c r="E2473">
        <v>7.3353699419999998</v>
      </c>
      <c r="F2473" t="e">
        <f t="shared" si="633"/>
        <v>#DIV/0!</v>
      </c>
      <c r="G2473" t="e">
        <v>#DIV/0!</v>
      </c>
      <c r="H2473" t="e">
        <f t="shared" si="634"/>
        <v>#DIV/0!</v>
      </c>
      <c r="I2473">
        <v>0</v>
      </c>
      <c r="J2473" t="e">
        <f t="shared" si="635"/>
        <v>#DIV/0!</v>
      </c>
      <c r="K2473">
        <v>1</v>
      </c>
      <c r="L2473">
        <v>2015</v>
      </c>
      <c r="M2473" s="2" t="str">
        <f>VLOOKUP(A2473,Bransje!$A$2:$B$418,2,TRUE)</f>
        <v>Banking &amp; Investment Services</v>
      </c>
      <c r="N2473" t="s">
        <v>466</v>
      </c>
      <c r="O2473">
        <f>IFERROR(VLOOKUP(A2473,Størrelse!$A$2:$B$409,2,TRUE),0)</f>
        <v>0</v>
      </c>
    </row>
    <row r="2474" spans="1:15" x14ac:dyDescent="0.3">
      <c r="A2474" t="s">
        <v>228</v>
      </c>
      <c r="B2474" s="1">
        <v>41822</v>
      </c>
      <c r="C2474">
        <v>1.38165</v>
      </c>
      <c r="D2474" t="e">
        <f t="shared" si="632"/>
        <v>#DIV/0!</v>
      </c>
      <c r="E2474">
        <v>4.5909341699999997</v>
      </c>
      <c r="F2474" t="e">
        <f t="shared" si="633"/>
        <v>#DIV/0!</v>
      </c>
      <c r="G2474" t="e">
        <v>#DIV/0!</v>
      </c>
      <c r="H2474" t="e">
        <f t="shared" si="634"/>
        <v>#DIV/0!</v>
      </c>
      <c r="I2474">
        <v>0</v>
      </c>
      <c r="J2474" t="e">
        <f t="shared" si="635"/>
        <v>#DIV/0!</v>
      </c>
      <c r="K2474">
        <v>1</v>
      </c>
      <c r="L2474">
        <v>2014</v>
      </c>
      <c r="M2474" s="2" t="str">
        <f>VLOOKUP(A2474,Bransje!$A$2:$B$418,2,TRUE)</f>
        <v>Banking &amp; Investment Services</v>
      </c>
      <c r="N2474" t="s">
        <v>466</v>
      </c>
      <c r="O2474">
        <f>IFERROR(VLOOKUP(A2474,Størrelse!$A$2:$B$409,2,TRUE),0)</f>
        <v>0</v>
      </c>
    </row>
    <row r="2475" spans="1:15" x14ac:dyDescent="0.3">
      <c r="A2475" t="s">
        <v>228</v>
      </c>
      <c r="B2475" s="1">
        <v>41276</v>
      </c>
      <c r="C2475">
        <v>0.95403000000000004</v>
      </c>
      <c r="D2475" t="e">
        <f t="shared" si="632"/>
        <v>#DIV/0!</v>
      </c>
      <c r="E2475">
        <v>3.1962295890000001</v>
      </c>
      <c r="F2475" t="e">
        <f t="shared" si="633"/>
        <v>#DIV/0!</v>
      </c>
      <c r="G2475" t="e">
        <v>#DIV/0!</v>
      </c>
      <c r="H2475" t="e">
        <f t="shared" si="634"/>
        <v>#DIV/0!</v>
      </c>
      <c r="I2475">
        <v>0</v>
      </c>
      <c r="J2475" t="e">
        <f t="shared" si="635"/>
        <v>#DIV/0!</v>
      </c>
      <c r="K2475">
        <v>1</v>
      </c>
      <c r="L2475">
        <v>2013</v>
      </c>
      <c r="M2475" s="2" t="str">
        <f>VLOOKUP(A2475,Bransje!$A$2:$B$418,2,TRUE)</f>
        <v>Banking &amp; Investment Services</v>
      </c>
      <c r="N2475" t="s">
        <v>466</v>
      </c>
      <c r="O2475">
        <f>IFERROR(VLOOKUP(A2475,Størrelse!$A$2:$B$409,2,TRUE),0)</f>
        <v>0</v>
      </c>
    </row>
    <row r="2476" spans="1:15" x14ac:dyDescent="0.3">
      <c r="A2476" t="s">
        <v>228</v>
      </c>
      <c r="B2476" s="1">
        <v>40904</v>
      </c>
      <c r="C2476">
        <v>0.56828999999999996</v>
      </c>
      <c r="D2476" t="e">
        <f>C2476/#REF!</f>
        <v>#REF!</v>
      </c>
      <c r="E2476">
        <v>2.2298624519999999</v>
      </c>
      <c r="F2476" t="e">
        <f>E2476/#REF!</f>
        <v>#REF!</v>
      </c>
      <c r="G2476" t="e">
        <v>#DIV/0!</v>
      </c>
      <c r="H2476" t="e">
        <f>G2476/#REF!</f>
        <v>#DIV/0!</v>
      </c>
      <c r="I2476">
        <v>0</v>
      </c>
      <c r="J2476" t="e">
        <f>+I2476/#REF!</f>
        <v>#REF!</v>
      </c>
      <c r="K2476">
        <v>1</v>
      </c>
      <c r="L2476">
        <v>2011</v>
      </c>
      <c r="M2476" s="2" t="str">
        <f>VLOOKUP(A2476,Bransje!$A$2:$B$418,2,TRUE)</f>
        <v>Banking &amp; Investment Services</v>
      </c>
      <c r="N2476" t="s">
        <v>466</v>
      </c>
      <c r="O2476">
        <f>IFERROR(VLOOKUP(A2476,Størrelse!$A$2:$B$409,2,TRUE),0)</f>
        <v>0</v>
      </c>
    </row>
    <row r="2477" spans="1:15" x14ac:dyDescent="0.3">
      <c r="A2477" t="s">
        <v>229</v>
      </c>
      <c r="B2477" s="1">
        <v>43139</v>
      </c>
      <c r="C2477">
        <v>2.4592200000000002</v>
      </c>
      <c r="D2477">
        <f t="shared" ref="D2477:D2487" si="636">C2477/G2478</f>
        <v>0.2418760729613734</v>
      </c>
      <c r="E2477">
        <v>13.9577729413</v>
      </c>
      <c r="F2477">
        <f t="shared" ref="F2477:F2487" si="637">E2477/G2478</f>
        <v>1.3728138622523247</v>
      </c>
      <c r="G2477">
        <v>10.612727272727271</v>
      </c>
      <c r="H2477">
        <f t="shared" ref="H2477:H2487" si="638">G2477/G2478</f>
        <v>1.0438125894134476</v>
      </c>
      <c r="I2477">
        <v>-9.338260537096299E-3</v>
      </c>
      <c r="J2477">
        <f t="shared" ref="J2477:J2487" si="639">+I2477/G2478</f>
        <v>-9.1846267800482187E-4</v>
      </c>
      <c r="K2477">
        <v>1</v>
      </c>
      <c r="L2477">
        <v>2018</v>
      </c>
      <c r="M2477" s="2" t="str">
        <f>VLOOKUP(A2477,Bransje!$A$2:$B$418,2,TRUE)</f>
        <v>Real Estate</v>
      </c>
      <c r="N2477" t="s">
        <v>405</v>
      </c>
      <c r="O2477">
        <f>IFERROR(VLOOKUP(A2477,Størrelse!$A$2:$B$409,2,TRUE),0)</f>
        <v>0</v>
      </c>
    </row>
    <row r="2478" spans="1:15" x14ac:dyDescent="0.3">
      <c r="A2478" t="s">
        <v>229</v>
      </c>
      <c r="B2478" s="1">
        <v>42775</v>
      </c>
      <c r="C2478">
        <v>1.3939900000000001</v>
      </c>
      <c r="D2478">
        <f t="shared" si="636"/>
        <v>0.16217757800105764</v>
      </c>
      <c r="E2478">
        <v>11.831869264</v>
      </c>
      <c r="F2478">
        <f t="shared" si="637"/>
        <v>1.376526302527763</v>
      </c>
      <c r="G2478">
        <v>10.167272727272728</v>
      </c>
      <c r="H2478">
        <f t="shared" si="638"/>
        <v>1.1828662083553676</v>
      </c>
      <c r="I2478">
        <v>-6.0920709704313625E-2</v>
      </c>
      <c r="J2478">
        <f t="shared" si="639"/>
        <v>-7.0875495161020607E-3</v>
      </c>
      <c r="K2478">
        <v>1</v>
      </c>
      <c r="L2478">
        <v>2017</v>
      </c>
      <c r="M2478" s="2" t="str">
        <f>VLOOKUP(A2478,Bransje!$A$2:$B$418,2,TRUE)</f>
        <v>Real Estate</v>
      </c>
      <c r="N2478" t="s">
        <v>405</v>
      </c>
      <c r="O2478">
        <f>IFERROR(VLOOKUP(A2478,Størrelse!$A$2:$B$409,2,TRUE),0)</f>
        <v>0</v>
      </c>
    </row>
    <row r="2479" spans="1:15" x14ac:dyDescent="0.3">
      <c r="A2479" t="s">
        <v>229</v>
      </c>
      <c r="B2479" s="1">
        <v>42410</v>
      </c>
      <c r="C2479">
        <v>0.87560000000000004</v>
      </c>
      <c r="D2479">
        <f t="shared" si="636"/>
        <v>8.0734283319362957E-2</v>
      </c>
      <c r="E2479">
        <v>10.534883857000001</v>
      </c>
      <c r="F2479">
        <f t="shared" si="637"/>
        <v>0.97136397675607711</v>
      </c>
      <c r="G2479">
        <v>8.5954545454545457</v>
      </c>
      <c r="H2479">
        <f t="shared" si="638"/>
        <v>0.79253981559094722</v>
      </c>
      <c r="I2479">
        <v>4.1996559661591215E-2</v>
      </c>
      <c r="J2479">
        <f t="shared" si="639"/>
        <v>3.8722728941953341E-3</v>
      </c>
      <c r="K2479">
        <v>1</v>
      </c>
      <c r="L2479">
        <v>2016</v>
      </c>
      <c r="M2479" s="2" t="str">
        <f>VLOOKUP(A2479,Bransje!$A$2:$B$418,2,TRUE)</f>
        <v>Real Estate</v>
      </c>
      <c r="N2479" t="s">
        <v>405</v>
      </c>
      <c r="O2479">
        <f>IFERROR(VLOOKUP(A2479,Størrelse!$A$2:$B$409,2,TRUE),0)</f>
        <v>0</v>
      </c>
    </row>
    <row r="2480" spans="1:15" x14ac:dyDescent="0.3">
      <c r="A2480" t="s">
        <v>229</v>
      </c>
      <c r="B2480" s="1">
        <v>42046</v>
      </c>
      <c r="C2480">
        <v>0.41081000000000001</v>
      </c>
      <c r="D2480">
        <f t="shared" si="636"/>
        <v>5.4092769930572188E-2</v>
      </c>
      <c r="E2480">
        <v>9.6461580199999997</v>
      </c>
      <c r="F2480">
        <f t="shared" si="637"/>
        <v>1.270142904237491</v>
      </c>
      <c r="G2480">
        <v>10.845454545454546</v>
      </c>
      <c r="H2480">
        <f t="shared" si="638"/>
        <v>1.4280584151304765</v>
      </c>
      <c r="I2480">
        <v>-8.9824872254855581E-3</v>
      </c>
      <c r="J2480">
        <f t="shared" si="639"/>
        <v>-1.1827550811628099E-3</v>
      </c>
      <c r="K2480">
        <v>1</v>
      </c>
      <c r="L2480">
        <v>2015</v>
      </c>
      <c r="M2480" s="2" t="str">
        <f>VLOOKUP(A2480,Bransje!$A$2:$B$418,2,TRUE)</f>
        <v>Real Estate</v>
      </c>
      <c r="N2480" t="s">
        <v>405</v>
      </c>
      <c r="O2480">
        <f>IFERROR(VLOOKUP(A2480,Størrelse!$A$2:$B$409,2,TRUE),0)</f>
        <v>0</v>
      </c>
    </row>
    <row r="2481" spans="1:15" x14ac:dyDescent="0.3">
      <c r="A2481" t="s">
        <v>229</v>
      </c>
      <c r="B2481" s="1">
        <v>41683</v>
      </c>
      <c r="C2481">
        <v>-0.42104000000000003</v>
      </c>
      <c r="D2481">
        <f t="shared" si="636"/>
        <v>-4.6891161283790631E-2</v>
      </c>
      <c r="E2481">
        <v>9.2221006570000004</v>
      </c>
      <c r="F2481">
        <f t="shared" si="637"/>
        <v>1.027063958965273</v>
      </c>
      <c r="G2481">
        <v>7.5945454545454538</v>
      </c>
      <c r="H2481">
        <f t="shared" si="638"/>
        <v>0.84580338159360124</v>
      </c>
      <c r="I2481">
        <v>-7.9590211830403157E-2</v>
      </c>
      <c r="J2481">
        <f t="shared" si="639"/>
        <v>-8.863949884928975E-3</v>
      </c>
      <c r="K2481">
        <v>1</v>
      </c>
      <c r="L2481">
        <v>2014</v>
      </c>
      <c r="M2481" s="2" t="str">
        <f>VLOOKUP(A2481,Bransje!$A$2:$B$418,2,TRUE)</f>
        <v>Real Estate</v>
      </c>
      <c r="N2481" t="s">
        <v>405</v>
      </c>
      <c r="O2481">
        <f>IFERROR(VLOOKUP(A2481,Størrelse!$A$2:$B$409,2,TRUE),0)</f>
        <v>0</v>
      </c>
    </row>
    <row r="2482" spans="1:15" x14ac:dyDescent="0.3">
      <c r="A2482" t="s">
        <v>229</v>
      </c>
      <c r="B2482" s="1">
        <v>41319</v>
      </c>
      <c r="C2482">
        <v>-0.24687000000000001</v>
      </c>
      <c r="D2482">
        <f t="shared" si="636"/>
        <v>-2.9552399608227229E-2</v>
      </c>
      <c r="E2482">
        <v>10.660903898000001</v>
      </c>
      <c r="F2482">
        <f t="shared" si="637"/>
        <v>1.2761991824790511</v>
      </c>
      <c r="G2482">
        <v>8.9790909090909086</v>
      </c>
      <c r="H2482">
        <f t="shared" si="638"/>
        <v>1.0748721297203176</v>
      </c>
      <c r="I2482">
        <v>2.8545250790663501E-2</v>
      </c>
      <c r="J2482">
        <f t="shared" si="639"/>
        <v>3.4171047850397054E-3</v>
      </c>
      <c r="K2482">
        <v>1</v>
      </c>
      <c r="L2482">
        <v>2013</v>
      </c>
      <c r="M2482" s="2" t="str">
        <f>VLOOKUP(A2482,Bransje!$A$2:$B$418,2,TRUE)</f>
        <v>Real Estate</v>
      </c>
      <c r="N2482" t="s">
        <v>405</v>
      </c>
      <c r="O2482">
        <f>IFERROR(VLOOKUP(A2482,Størrelse!$A$2:$B$409,2,TRUE),0)</f>
        <v>0</v>
      </c>
    </row>
    <row r="2483" spans="1:15" x14ac:dyDescent="0.3">
      <c r="A2483" t="s">
        <v>229</v>
      </c>
      <c r="B2483" s="1">
        <v>40967</v>
      </c>
      <c r="C2483">
        <v>0.38468000000000002</v>
      </c>
      <c r="D2483">
        <f t="shared" si="636"/>
        <v>3.9115178406359766E-2</v>
      </c>
      <c r="E2483">
        <v>10.486227920999999</v>
      </c>
      <c r="F2483">
        <f t="shared" si="637"/>
        <v>1.0662646249861341</v>
      </c>
      <c r="G2483">
        <v>8.3536363636363635</v>
      </c>
      <c r="H2483">
        <f t="shared" si="638"/>
        <v>0.84941763727121455</v>
      </c>
      <c r="I2483">
        <v>3.6724591943295026E-2</v>
      </c>
      <c r="J2483">
        <f t="shared" si="639"/>
        <v>3.7342439579981998E-3</v>
      </c>
      <c r="K2483">
        <v>1</v>
      </c>
      <c r="L2483">
        <v>2012</v>
      </c>
      <c r="M2483" s="2" t="str">
        <f>VLOOKUP(A2483,Bransje!$A$2:$B$418,2,TRUE)</f>
        <v>Real Estate</v>
      </c>
      <c r="N2483" t="s">
        <v>405</v>
      </c>
      <c r="O2483">
        <f>IFERROR(VLOOKUP(A2483,Størrelse!$A$2:$B$409,2,TRUE),0)</f>
        <v>0</v>
      </c>
    </row>
    <row r="2484" spans="1:15" x14ac:dyDescent="0.3">
      <c r="A2484" t="s">
        <v>229</v>
      </c>
      <c r="B2484" s="1">
        <v>40591</v>
      </c>
      <c r="C2484">
        <v>0.71819999999999995</v>
      </c>
      <c r="D2484">
        <f t="shared" si="636"/>
        <v>6.0794151596767987E-2</v>
      </c>
      <c r="E2484">
        <v>10.398030685</v>
      </c>
      <c r="F2484">
        <f t="shared" si="637"/>
        <v>0.88017189330511747</v>
      </c>
      <c r="G2484">
        <v>9.8345454545454558</v>
      </c>
      <c r="H2484">
        <f t="shared" si="638"/>
        <v>0.83247402847248964</v>
      </c>
      <c r="I2484">
        <v>-9.463232562193058E-3</v>
      </c>
      <c r="J2484">
        <f t="shared" si="639"/>
        <v>-8.0104315647651901E-4</v>
      </c>
      <c r="K2484">
        <v>1</v>
      </c>
      <c r="L2484">
        <v>2011</v>
      </c>
      <c r="M2484" s="2" t="str">
        <f>VLOOKUP(A2484,Bransje!$A$2:$B$418,2,TRUE)</f>
        <v>Real Estate</v>
      </c>
      <c r="N2484" t="s">
        <v>405</v>
      </c>
      <c r="O2484">
        <f>IFERROR(VLOOKUP(A2484,Størrelse!$A$2:$B$409,2,TRUE),0)</f>
        <v>0</v>
      </c>
    </row>
    <row r="2485" spans="1:15" x14ac:dyDescent="0.3">
      <c r="A2485" t="s">
        <v>229</v>
      </c>
      <c r="B2485" s="1">
        <v>40231</v>
      </c>
      <c r="C2485">
        <v>-0.86763999999999997</v>
      </c>
      <c r="D2485">
        <f t="shared" si="636"/>
        <v>-0.16935044313152431</v>
      </c>
      <c r="E2485">
        <v>17.558000713999999</v>
      </c>
      <c r="F2485">
        <f t="shared" si="637"/>
        <v>3.4270609946746577</v>
      </c>
      <c r="G2485">
        <v>11.813636363636363</v>
      </c>
      <c r="H2485">
        <f t="shared" si="638"/>
        <v>2.3058463800383886</v>
      </c>
      <c r="I2485">
        <v>-9.0807608601468304E-2</v>
      </c>
      <c r="J2485">
        <f t="shared" si="639"/>
        <v>-1.7724296662639662E-2</v>
      </c>
      <c r="K2485">
        <v>1</v>
      </c>
      <c r="L2485">
        <v>2010</v>
      </c>
      <c r="M2485" s="2" t="str">
        <f>VLOOKUP(A2485,Bransje!$A$2:$B$418,2,TRUE)</f>
        <v>Real Estate</v>
      </c>
      <c r="N2485" t="s">
        <v>405</v>
      </c>
      <c r="O2485">
        <f>IFERROR(VLOOKUP(A2485,Størrelse!$A$2:$B$409,2,TRUE),0)</f>
        <v>0</v>
      </c>
    </row>
    <row r="2486" spans="1:15" x14ac:dyDescent="0.3">
      <c r="A2486" t="s">
        <v>229</v>
      </c>
      <c r="B2486" s="1">
        <v>39855</v>
      </c>
      <c r="C2486">
        <v>-25.81081</v>
      </c>
      <c r="D2486">
        <f t="shared" si="636"/>
        <v>-0.493587091603092</v>
      </c>
      <c r="E2486">
        <v>31.806710931000001</v>
      </c>
      <c r="F2486">
        <f t="shared" si="637"/>
        <v>0.60824832470939749</v>
      </c>
      <c r="G2486">
        <v>5.1233405945454544</v>
      </c>
      <c r="H2486">
        <f t="shared" si="638"/>
        <v>9.7975026097737616E-2</v>
      </c>
      <c r="I2486">
        <v>-6.8966518916852459E-2</v>
      </c>
      <c r="J2486">
        <f t="shared" si="639"/>
        <v>-1.3188653703684167E-3</v>
      </c>
      <c r="K2486">
        <v>1</v>
      </c>
      <c r="L2486">
        <v>2009</v>
      </c>
      <c r="M2486" s="2" t="str">
        <f>VLOOKUP(A2486,Bransje!$A$2:$B$418,2,TRUE)</f>
        <v>Real Estate</v>
      </c>
      <c r="N2486" t="s">
        <v>405</v>
      </c>
      <c r="O2486">
        <f>IFERROR(VLOOKUP(A2486,Størrelse!$A$2:$B$409,2,TRUE),0)</f>
        <v>0</v>
      </c>
    </row>
    <row r="2487" spans="1:15" x14ac:dyDescent="0.3">
      <c r="A2487" t="s">
        <v>229</v>
      </c>
      <c r="B2487" s="1">
        <v>39492</v>
      </c>
      <c r="C2487">
        <v>11.336970000000001</v>
      </c>
      <c r="D2487">
        <f t="shared" si="636"/>
        <v>0.15912233441018356</v>
      </c>
      <c r="E2487">
        <v>65.101926800000001</v>
      </c>
      <c r="F2487">
        <f t="shared" si="637"/>
        <v>0.91375125514285471</v>
      </c>
      <c r="G2487">
        <v>52.292311608414664</v>
      </c>
      <c r="H2487">
        <f t="shared" si="638"/>
        <v>0.73395931142410009</v>
      </c>
      <c r="I2487">
        <v>-9.2794689056217572E-2</v>
      </c>
      <c r="J2487">
        <f t="shared" si="639"/>
        <v>-1.3024386183867868E-3</v>
      </c>
      <c r="K2487">
        <v>1</v>
      </c>
      <c r="L2487">
        <v>2008</v>
      </c>
      <c r="M2487" s="2" t="str">
        <f>VLOOKUP(A2487,Bransje!$A$2:$B$418,2,TRUE)</f>
        <v>Real Estate</v>
      </c>
      <c r="N2487" t="s">
        <v>405</v>
      </c>
      <c r="O2487">
        <f>IFERROR(VLOOKUP(A2487,Størrelse!$A$2:$B$409,2,TRUE),0)</f>
        <v>0</v>
      </c>
    </row>
    <row r="2488" spans="1:15" x14ac:dyDescent="0.3">
      <c r="A2488" t="s">
        <v>229</v>
      </c>
      <c r="B2488" s="1">
        <v>39122</v>
      </c>
      <c r="C2488">
        <v>5.0888099999999996</v>
      </c>
      <c r="D2488" t="e">
        <f>C2488/#REF!</f>
        <v>#REF!</v>
      </c>
      <c r="E2488" t="s">
        <v>13</v>
      </c>
      <c r="F2488" t="e">
        <f>E2488/#REF!</f>
        <v>#VALUE!</v>
      </c>
      <c r="G2488">
        <v>71.246880848138531</v>
      </c>
      <c r="H2488" t="e">
        <f>G2488/#REF!</f>
        <v>#REF!</v>
      </c>
      <c r="I2488">
        <v>1.7371224484917791E-2</v>
      </c>
      <c r="J2488" t="e">
        <f>+I2488/#REF!</f>
        <v>#REF!</v>
      </c>
      <c r="K2488">
        <v>1</v>
      </c>
      <c r="L2488">
        <v>2007</v>
      </c>
      <c r="M2488" s="2" t="str">
        <f>VLOOKUP(A2488,Bransje!$A$2:$B$418,2,TRUE)</f>
        <v>Real Estate</v>
      </c>
      <c r="N2488" t="s">
        <v>405</v>
      </c>
      <c r="O2488">
        <f>IFERROR(VLOOKUP(A2488,Størrelse!$A$2:$B$409,2,TRUE),0)</f>
        <v>0</v>
      </c>
    </row>
    <row r="2489" spans="1:15" x14ac:dyDescent="0.3">
      <c r="A2489" t="s">
        <v>230</v>
      </c>
      <c r="B2489" s="1">
        <v>38021</v>
      </c>
      <c r="C2489">
        <v>0.86126000000000003</v>
      </c>
      <c r="D2489" t="e">
        <f>C2489/G2490</f>
        <v>#DIV/0!</v>
      </c>
      <c r="E2489">
        <v>17.305903453999999</v>
      </c>
      <c r="F2489" t="e">
        <f>E2489/G2490</f>
        <v>#DIV/0!</v>
      </c>
      <c r="G2489">
        <v>12.8</v>
      </c>
      <c r="H2489" t="e">
        <f>G2489/G2490</f>
        <v>#DIV/0!</v>
      </c>
      <c r="I2489">
        <v>0.13037432896455015</v>
      </c>
      <c r="J2489" t="e">
        <f>+I2489/G2490</f>
        <v>#DIV/0!</v>
      </c>
      <c r="K2489">
        <v>0</v>
      </c>
      <c r="L2489">
        <v>2004</v>
      </c>
      <c r="M2489" s="2" t="str">
        <f>VLOOKUP(A2489,Bransje!$A$2:$B$418,2,TRUE)</f>
        <v>Real Estate</v>
      </c>
      <c r="N2489" t="s">
        <v>405</v>
      </c>
      <c r="O2489">
        <f>IFERROR(VLOOKUP(A2489,Størrelse!$A$2:$B$409,2,TRUE),0)</f>
        <v>0</v>
      </c>
    </row>
    <row r="2490" spans="1:15" x14ac:dyDescent="0.3">
      <c r="A2490" t="s">
        <v>230</v>
      </c>
      <c r="B2490" s="1">
        <v>37658</v>
      </c>
      <c r="C2490">
        <v>1.0273699999999999</v>
      </c>
      <c r="D2490">
        <f>C2490/G2491</f>
        <v>8.3818065268065262E-2</v>
      </c>
      <c r="E2490">
        <v>16.444642169000002</v>
      </c>
      <c r="F2490">
        <f>E2490/G2491</f>
        <v>1.3416374729953382</v>
      </c>
      <c r="G2490" t="e">
        <v>#DIV/0!</v>
      </c>
      <c r="H2490" t="e">
        <f>G2490/G2491</f>
        <v>#DIV/0!</v>
      </c>
      <c r="I2490">
        <v>0</v>
      </c>
      <c r="J2490">
        <f>+I2490/G2491</f>
        <v>0</v>
      </c>
      <c r="K2490">
        <v>0</v>
      </c>
      <c r="L2490">
        <v>2003</v>
      </c>
      <c r="M2490" s="2" t="str">
        <f>VLOOKUP(A2490,Bransje!$A$2:$B$418,2,TRUE)</f>
        <v>Real Estate</v>
      </c>
      <c r="N2490" t="s">
        <v>405</v>
      </c>
      <c r="O2490">
        <f>IFERROR(VLOOKUP(A2490,Størrelse!$A$2:$B$409,2,TRUE),0)</f>
        <v>0</v>
      </c>
    </row>
    <row r="2491" spans="1:15" x14ac:dyDescent="0.3">
      <c r="A2491" t="s">
        <v>230</v>
      </c>
      <c r="B2491" s="1">
        <v>37320</v>
      </c>
      <c r="C2491">
        <v>0.17915</v>
      </c>
      <c r="D2491">
        <f>C2491/G2492</f>
        <v>1.643577981651376E-2</v>
      </c>
      <c r="E2491">
        <v>15.404153342000001</v>
      </c>
      <c r="F2491">
        <f>E2491/G2492</f>
        <v>1.4132250772477064</v>
      </c>
      <c r="G2491">
        <v>12.257142857142856</v>
      </c>
      <c r="H2491">
        <f>G2491/G2492</f>
        <v>1.1245085190039317</v>
      </c>
      <c r="I2491">
        <v>5.1696590831454725E-2</v>
      </c>
      <c r="J2491">
        <f>+I2491/G2492</f>
        <v>4.7428064982985981E-3</v>
      </c>
      <c r="K2491">
        <v>0</v>
      </c>
      <c r="L2491">
        <v>2002</v>
      </c>
      <c r="M2491" s="2" t="str">
        <f>VLOOKUP(A2491,Bransje!$A$2:$B$418,2,TRUE)</f>
        <v>Real Estate</v>
      </c>
      <c r="N2491" t="s">
        <v>405</v>
      </c>
      <c r="O2491">
        <f>IFERROR(VLOOKUP(A2491,Størrelse!$A$2:$B$409,2,TRUE),0)</f>
        <v>0</v>
      </c>
    </row>
    <row r="2492" spans="1:15" x14ac:dyDescent="0.3">
      <c r="A2492" t="s">
        <v>230</v>
      </c>
      <c r="B2492" s="1">
        <v>36955</v>
      </c>
      <c r="C2492">
        <v>0.14269999999999999</v>
      </c>
      <c r="D2492">
        <f>C2492/G2493</f>
        <v>1.3590476190476189E-2</v>
      </c>
      <c r="E2492">
        <v>17.175071292999998</v>
      </c>
      <c r="F2492">
        <f>E2492/G2493</f>
        <v>1.6357210755238094</v>
      </c>
      <c r="G2492">
        <v>10.9</v>
      </c>
      <c r="H2492">
        <f>G2492/G2493</f>
        <v>1.0380952380952382</v>
      </c>
      <c r="I2492">
        <v>-5.1613611757209577E-2</v>
      </c>
      <c r="J2492">
        <f>+I2492/G2493</f>
        <v>-4.9155820721151974E-3</v>
      </c>
      <c r="K2492">
        <v>0</v>
      </c>
      <c r="L2492">
        <v>2001</v>
      </c>
      <c r="M2492" s="2" t="str">
        <f>VLOOKUP(A2492,Bransje!$A$2:$B$418,2,TRUE)</f>
        <v>Real Estate</v>
      </c>
      <c r="N2492" t="s">
        <v>405</v>
      </c>
      <c r="O2492">
        <f>IFERROR(VLOOKUP(A2492,Størrelse!$A$2:$B$409,2,TRUE),0)</f>
        <v>0</v>
      </c>
    </row>
    <row r="2493" spans="1:15" x14ac:dyDescent="0.3">
      <c r="A2493" t="s">
        <v>230</v>
      </c>
      <c r="B2493" s="1">
        <v>36524</v>
      </c>
      <c r="C2493">
        <v>-0.25641999999999998</v>
      </c>
      <c r="D2493">
        <f>C2493/G2494</f>
        <v>-2.1368333333333333E-2</v>
      </c>
      <c r="E2493">
        <v>13.946946903000001</v>
      </c>
      <c r="F2493">
        <f>E2493/G2494</f>
        <v>1.1622455752500001</v>
      </c>
      <c r="G2493">
        <v>10.5</v>
      </c>
      <c r="H2493">
        <f>G2493/G2494</f>
        <v>0.875</v>
      </c>
      <c r="I2493">
        <v>0</v>
      </c>
      <c r="J2493">
        <f>+I2493/G2494</f>
        <v>0</v>
      </c>
      <c r="K2493">
        <v>0</v>
      </c>
      <c r="L2493">
        <v>1999</v>
      </c>
      <c r="M2493" s="2" t="str">
        <f>VLOOKUP(A2493,Bransje!$A$2:$B$418,2,TRUE)</f>
        <v>Real Estate</v>
      </c>
      <c r="N2493" t="s">
        <v>405</v>
      </c>
      <c r="O2493">
        <f>IFERROR(VLOOKUP(A2493,Størrelse!$A$2:$B$409,2,TRUE),0)</f>
        <v>0</v>
      </c>
    </row>
    <row r="2494" spans="1:15" x14ac:dyDescent="0.3">
      <c r="A2494" t="s">
        <v>230</v>
      </c>
      <c r="B2494" s="1">
        <v>36157</v>
      </c>
      <c r="C2494">
        <v>-0.24</v>
      </c>
      <c r="D2494" t="e">
        <f>C2494/#REF!</f>
        <v>#REF!</v>
      </c>
      <c r="E2494">
        <v>17.257152562999998</v>
      </c>
      <c r="F2494" t="e">
        <f>E2494/#REF!</f>
        <v>#REF!</v>
      </c>
      <c r="G2494">
        <v>12</v>
      </c>
      <c r="H2494" t="e">
        <f>G2494/#REF!</f>
        <v>#REF!</v>
      </c>
      <c r="I2494">
        <v>0</v>
      </c>
      <c r="J2494" t="e">
        <f>+I2494/#REF!</f>
        <v>#REF!</v>
      </c>
      <c r="K2494">
        <v>0</v>
      </c>
      <c r="L2494">
        <v>1998</v>
      </c>
      <c r="M2494" s="2" t="str">
        <f>VLOOKUP(A2494,Bransje!$A$2:$B$418,2,TRUE)</f>
        <v>Real Estate</v>
      </c>
      <c r="N2494" t="s">
        <v>405</v>
      </c>
      <c r="O2494">
        <f>IFERROR(VLOOKUP(A2494,Størrelse!$A$2:$B$409,2,TRUE),0)</f>
        <v>0</v>
      </c>
    </row>
    <row r="2495" spans="1:15" x14ac:dyDescent="0.3">
      <c r="A2495" t="s">
        <v>231</v>
      </c>
      <c r="B2495" s="1">
        <v>43143</v>
      </c>
      <c r="C2495">
        <v>4.0411700000000002</v>
      </c>
      <c r="D2495">
        <f t="shared" ref="D2495:D2513" si="640">C2495/G2496</f>
        <v>6.7225512287334588E-2</v>
      </c>
      <c r="E2495">
        <v>33.6714786971</v>
      </c>
      <c r="F2495">
        <f t="shared" ref="F2495:F2513" si="641">E2495/G2496</f>
        <v>0.56013045847727783</v>
      </c>
      <c r="G2495">
        <v>58.036363636363646</v>
      </c>
      <c r="H2495">
        <f t="shared" ref="H2495:H2513" si="642">G2495/G2496</f>
        <v>0.96544423440453697</v>
      </c>
      <c r="I2495">
        <v>3.1609026874757085E-4</v>
      </c>
      <c r="J2495">
        <f t="shared" ref="J2495:J2513" si="643">+I2495/G2496</f>
        <v>5.2582124101675302E-6</v>
      </c>
      <c r="K2495">
        <v>1</v>
      </c>
      <c r="L2495">
        <v>2018</v>
      </c>
      <c r="M2495" s="2" t="str">
        <f>VLOOKUP(A2495,Bransje!$A$2:$B$418,2,TRUE)</f>
        <v>Mineral Resources</v>
      </c>
      <c r="N2495" t="s">
        <v>406</v>
      </c>
      <c r="O2495">
        <f>IFERROR(VLOOKUP(A2495,Størrelse!$A$2:$B$409,2,TRUE),0)</f>
        <v>0</v>
      </c>
    </row>
    <row r="2496" spans="1:15" x14ac:dyDescent="0.3">
      <c r="A2496" t="s">
        <v>231</v>
      </c>
      <c r="B2496" s="1">
        <v>42780</v>
      </c>
      <c r="C2496">
        <v>1.8892599999999999</v>
      </c>
      <c r="D2496">
        <f t="shared" si="640"/>
        <v>3.6636156897311589E-2</v>
      </c>
      <c r="E2496">
        <v>28.592617239999999</v>
      </c>
      <c r="F2496">
        <f t="shared" si="641"/>
        <v>0.55446238808285586</v>
      </c>
      <c r="G2496">
        <v>60.113636363636367</v>
      </c>
      <c r="H2496">
        <f t="shared" si="642"/>
        <v>1.1657117672983695</v>
      </c>
      <c r="I2496">
        <v>-9.922306300289141E-2</v>
      </c>
      <c r="J2496">
        <f t="shared" si="643"/>
        <v>-1.9241140467726849E-3</v>
      </c>
      <c r="K2496">
        <v>1</v>
      </c>
      <c r="L2496">
        <v>2017</v>
      </c>
      <c r="M2496" s="2" t="str">
        <f>VLOOKUP(A2496,Bransje!$A$2:$B$418,2,TRUE)</f>
        <v>Mineral Resources</v>
      </c>
      <c r="N2496" t="s">
        <v>406</v>
      </c>
      <c r="O2496">
        <f>IFERROR(VLOOKUP(A2496,Størrelse!$A$2:$B$409,2,TRUE),0)</f>
        <v>0</v>
      </c>
    </row>
    <row r="2497" spans="1:15" x14ac:dyDescent="0.3">
      <c r="A2497" t="s">
        <v>231</v>
      </c>
      <c r="B2497" s="1">
        <v>42429</v>
      </c>
      <c r="C2497">
        <v>2.6867399999999999</v>
      </c>
      <c r="D2497">
        <f t="shared" si="640"/>
        <v>0.21625212990400453</v>
      </c>
      <c r="E2497">
        <v>37.562731569999997</v>
      </c>
      <c r="F2497">
        <f t="shared" si="641"/>
        <v>3.023374314978335</v>
      </c>
      <c r="G2497">
        <v>51.56818181818182</v>
      </c>
      <c r="H2497">
        <f t="shared" si="642"/>
        <v>4.150654381688879</v>
      </c>
      <c r="I2497">
        <v>5.4596831333156182E-2</v>
      </c>
      <c r="J2497">
        <f t="shared" si="643"/>
        <v>4.3944263537985494E-3</v>
      </c>
      <c r="K2497">
        <v>1</v>
      </c>
      <c r="L2497">
        <v>2016</v>
      </c>
      <c r="M2497" s="2" t="str">
        <f>VLOOKUP(A2497,Bransje!$A$2:$B$418,2,TRUE)</f>
        <v>Mineral Resources</v>
      </c>
      <c r="N2497" t="s">
        <v>406</v>
      </c>
      <c r="O2497">
        <f>IFERROR(VLOOKUP(A2497,Størrelse!$A$2:$B$409,2,TRUE),0)</f>
        <v>0</v>
      </c>
    </row>
    <row r="2498" spans="1:15" x14ac:dyDescent="0.3">
      <c r="A2498" t="s">
        <v>231</v>
      </c>
      <c r="B2498" s="1">
        <v>42059</v>
      </c>
      <c r="C2498">
        <v>0.38907999999999998</v>
      </c>
      <c r="D2498">
        <f t="shared" si="640"/>
        <v>2.4363200178894887E-2</v>
      </c>
      <c r="E2498">
        <v>7.6721653810000001</v>
      </c>
      <c r="F2498">
        <f t="shared" si="641"/>
        <v>0.48041148602572831</v>
      </c>
      <c r="G2498">
        <v>12.424108845506669</v>
      </c>
      <c r="H2498">
        <f t="shared" si="642"/>
        <v>0.77796610169491531</v>
      </c>
      <c r="I2498">
        <v>-3.124567135036449E-2</v>
      </c>
      <c r="J2498">
        <f t="shared" si="643"/>
        <v>-1.9565244829672329E-3</v>
      </c>
      <c r="K2498">
        <v>1</v>
      </c>
      <c r="L2498">
        <v>2015</v>
      </c>
      <c r="M2498" s="2" t="str">
        <f>VLOOKUP(A2498,Bransje!$A$2:$B$418,2,TRUE)</f>
        <v>Mineral Resources</v>
      </c>
      <c r="N2498" t="s">
        <v>406</v>
      </c>
      <c r="O2498">
        <f>IFERROR(VLOOKUP(A2498,Størrelse!$A$2:$B$409,2,TRUE),0)</f>
        <v>0</v>
      </c>
    </row>
    <row r="2499" spans="1:15" x14ac:dyDescent="0.3">
      <c r="A2499" t="s">
        <v>231</v>
      </c>
      <c r="B2499" s="1">
        <v>41696</v>
      </c>
      <c r="C2499">
        <v>-38.22663</v>
      </c>
      <c r="D2499">
        <f t="shared" si="640"/>
        <v>-0.23101244380146022</v>
      </c>
      <c r="E2499">
        <v>41.048990850000003</v>
      </c>
      <c r="F2499">
        <f t="shared" si="641"/>
        <v>0.2480686289071854</v>
      </c>
      <c r="G2499">
        <v>15.969987404899639</v>
      </c>
      <c r="H2499">
        <f t="shared" si="642"/>
        <v>9.6510359869138487E-2</v>
      </c>
      <c r="I2499">
        <v>-5.9844871304312042E-3</v>
      </c>
      <c r="J2499">
        <f t="shared" si="643"/>
        <v>-3.616565197872008E-5</v>
      </c>
      <c r="K2499">
        <v>1</v>
      </c>
      <c r="L2499">
        <v>2014</v>
      </c>
      <c r="M2499" s="2" t="str">
        <f>VLOOKUP(A2499,Bransje!$A$2:$B$418,2,TRUE)</f>
        <v>Mineral Resources</v>
      </c>
      <c r="N2499" t="s">
        <v>406</v>
      </c>
      <c r="O2499">
        <f>IFERROR(VLOOKUP(A2499,Størrelse!$A$2:$B$409,2,TRUE),0)</f>
        <v>0</v>
      </c>
    </row>
    <row r="2500" spans="1:15" x14ac:dyDescent="0.3">
      <c r="A2500" t="s">
        <v>231</v>
      </c>
      <c r="B2500" s="1">
        <v>41312</v>
      </c>
      <c r="C2500">
        <v>-101.05374</v>
      </c>
      <c r="D2500">
        <f t="shared" si="640"/>
        <v>-8.4211119941110649E-2</v>
      </c>
      <c r="E2500">
        <v>194.22135627</v>
      </c>
      <c r="F2500">
        <f t="shared" si="641"/>
        <v>0.1618504958646573</v>
      </c>
      <c r="G2500">
        <v>165.47433277167198</v>
      </c>
      <c r="H2500">
        <f t="shared" si="642"/>
        <v>0.13789473684210526</v>
      </c>
      <c r="I2500">
        <v>6.8589543143404041E-2</v>
      </c>
      <c r="J2500">
        <f t="shared" si="643"/>
        <v>5.7157728594262629E-5</v>
      </c>
      <c r="K2500">
        <v>1</v>
      </c>
      <c r="L2500">
        <v>2013</v>
      </c>
      <c r="M2500" s="2" t="str">
        <f>VLOOKUP(A2500,Bransje!$A$2:$B$418,2,TRUE)</f>
        <v>Mineral Resources</v>
      </c>
      <c r="N2500" t="s">
        <v>406</v>
      </c>
      <c r="O2500">
        <f>IFERROR(VLOOKUP(A2500,Størrelse!$A$2:$B$409,2,TRUE),0)</f>
        <v>0</v>
      </c>
    </row>
    <row r="2501" spans="1:15" x14ac:dyDescent="0.3">
      <c r="A2501" t="s">
        <v>231</v>
      </c>
      <c r="B2501" s="1">
        <v>40967</v>
      </c>
      <c r="C2501">
        <v>-14945.12773</v>
      </c>
      <c r="D2501">
        <f t="shared" si="640"/>
        <v>-3.0584824177733654</v>
      </c>
      <c r="E2501">
        <v>-10843.167875069999</v>
      </c>
      <c r="F2501">
        <f t="shared" si="641"/>
        <v>-2.2190267556091725</v>
      </c>
      <c r="G2501">
        <v>1200.0047033060182</v>
      </c>
      <c r="H2501">
        <f t="shared" si="642"/>
        <v>0.245577913592499</v>
      </c>
      <c r="I2501">
        <v>0.17870462870462867</v>
      </c>
      <c r="J2501">
        <f t="shared" si="643"/>
        <v>3.6571448216577019E-5</v>
      </c>
      <c r="K2501">
        <v>1</v>
      </c>
      <c r="L2501">
        <v>2012</v>
      </c>
      <c r="M2501" s="2" t="str">
        <f>VLOOKUP(A2501,Bransje!$A$2:$B$418,2,TRUE)</f>
        <v>Mineral Resources</v>
      </c>
      <c r="N2501" t="s">
        <v>406</v>
      </c>
      <c r="O2501">
        <f>IFERROR(VLOOKUP(A2501,Størrelse!$A$2:$B$409,2,TRUE),0)</f>
        <v>0</v>
      </c>
    </row>
    <row r="2502" spans="1:15" x14ac:dyDescent="0.3">
      <c r="A2502" t="s">
        <v>231</v>
      </c>
      <c r="B2502" s="1">
        <v>40590</v>
      </c>
      <c r="C2502">
        <v>-135483.61437</v>
      </c>
      <c r="D2502">
        <f t="shared" si="640"/>
        <v>-3.7544849639734563</v>
      </c>
      <c r="E2502">
        <v>26497.542997543002</v>
      </c>
      <c r="F2502">
        <f t="shared" si="641"/>
        <v>0.73429268350360843</v>
      </c>
      <c r="G2502">
        <v>4886.4520662768246</v>
      </c>
      <c r="H2502">
        <f t="shared" si="642"/>
        <v>0.13541202672605793</v>
      </c>
      <c r="I2502">
        <v>-0.73393366868802246</v>
      </c>
      <c r="J2502">
        <f t="shared" si="643"/>
        <v>-2.0338569623023091E-5</v>
      </c>
      <c r="K2502">
        <v>1</v>
      </c>
      <c r="L2502">
        <v>2011</v>
      </c>
      <c r="M2502" s="2" t="str">
        <f>VLOOKUP(A2502,Bransje!$A$2:$B$418,2,TRUE)</f>
        <v>Mineral Resources</v>
      </c>
      <c r="N2502" t="s">
        <v>406</v>
      </c>
      <c r="O2502">
        <f>IFERROR(VLOOKUP(A2502,Størrelse!$A$2:$B$409,2,TRUE),0)</f>
        <v>0</v>
      </c>
    </row>
    <row r="2503" spans="1:15" x14ac:dyDescent="0.3">
      <c r="A2503" t="s">
        <v>231</v>
      </c>
      <c r="B2503" s="1">
        <v>40234</v>
      </c>
      <c r="C2503">
        <v>-9029.4630500000003</v>
      </c>
      <c r="D2503">
        <f t="shared" si="640"/>
        <v>-0.15192655256160117</v>
      </c>
      <c r="E2503">
        <v>76164.223194748003</v>
      </c>
      <c r="F2503">
        <f t="shared" si="641"/>
        <v>1.2815122886526906</v>
      </c>
      <c r="G2503">
        <v>36085.8055552351</v>
      </c>
      <c r="H2503">
        <f t="shared" si="642"/>
        <v>0.60716700473292751</v>
      </c>
      <c r="I2503">
        <v>0.14066453637411391</v>
      </c>
      <c r="J2503">
        <f t="shared" si="643"/>
        <v>2.3667717516154047E-6</v>
      </c>
      <c r="K2503">
        <v>1</v>
      </c>
      <c r="L2503">
        <v>2010</v>
      </c>
      <c r="M2503" s="2" t="str">
        <f>VLOOKUP(A2503,Bransje!$A$2:$B$418,2,TRUE)</f>
        <v>Mineral Resources</v>
      </c>
      <c r="N2503" t="s">
        <v>406</v>
      </c>
      <c r="O2503">
        <f>IFERROR(VLOOKUP(A2503,Størrelse!$A$2:$B$409,2,TRUE),0)</f>
        <v>0</v>
      </c>
    </row>
    <row r="2504" spans="1:15" x14ac:dyDescent="0.3">
      <c r="A2504" t="s">
        <v>231</v>
      </c>
      <c r="B2504" s="1">
        <v>39862</v>
      </c>
      <c r="C2504">
        <v>1525.10294</v>
      </c>
      <c r="D2504">
        <f t="shared" si="640"/>
        <v>5.1900699507032256E-3</v>
      </c>
      <c r="E2504">
        <v>93307.002188183993</v>
      </c>
      <c r="F2504">
        <f t="shared" si="641"/>
        <v>0.31753257799574752</v>
      </c>
      <c r="G2504">
        <v>59433.080641640001</v>
      </c>
      <c r="H2504">
        <f t="shared" si="642"/>
        <v>0.20225641025641022</v>
      </c>
      <c r="I2504">
        <v>-0.32895923258630588</v>
      </c>
      <c r="J2504">
        <f t="shared" si="643"/>
        <v>-1.1194794680892685E-6</v>
      </c>
      <c r="K2504">
        <v>1</v>
      </c>
      <c r="L2504">
        <v>2009</v>
      </c>
      <c r="M2504" s="2" t="str">
        <f>VLOOKUP(A2504,Bransje!$A$2:$B$418,2,TRUE)</f>
        <v>Mineral Resources</v>
      </c>
      <c r="N2504" t="s">
        <v>406</v>
      </c>
      <c r="O2504">
        <f>IFERROR(VLOOKUP(A2504,Størrelse!$A$2:$B$409,2,TRUE),0)</f>
        <v>0</v>
      </c>
    </row>
    <row r="2505" spans="1:15" x14ac:dyDescent="0.3">
      <c r="A2505" t="s">
        <v>231</v>
      </c>
      <c r="B2505" s="1">
        <v>39492</v>
      </c>
      <c r="C2505">
        <v>43510.296860000002</v>
      </c>
      <c r="D2505">
        <f t="shared" si="640"/>
        <v>0.32189892107011625</v>
      </c>
      <c r="E2505">
        <v>89947.270742358</v>
      </c>
      <c r="F2505">
        <f t="shared" si="641"/>
        <v>0.66545005423267234</v>
      </c>
      <c r="G2505">
        <v>293850.17051520798</v>
      </c>
      <c r="H2505">
        <f t="shared" si="642"/>
        <v>2.1739693744097139</v>
      </c>
      <c r="I2505">
        <v>3.0825462200067211E-2</v>
      </c>
      <c r="J2505">
        <f t="shared" si="643"/>
        <v>2.2805367326306232E-7</v>
      </c>
      <c r="K2505">
        <v>1</v>
      </c>
      <c r="L2505">
        <v>2008</v>
      </c>
      <c r="M2505" s="2" t="str">
        <f>VLOOKUP(A2505,Bransje!$A$2:$B$418,2,TRUE)</f>
        <v>Mineral Resources</v>
      </c>
      <c r="N2505" t="s">
        <v>406</v>
      </c>
      <c r="O2505">
        <f>IFERROR(VLOOKUP(A2505,Størrelse!$A$2:$B$409,2,TRUE),0)</f>
        <v>0</v>
      </c>
    </row>
    <row r="2506" spans="1:15" x14ac:dyDescent="0.3">
      <c r="A2506" t="s">
        <v>231</v>
      </c>
      <c r="B2506" s="1">
        <v>39127</v>
      </c>
      <c r="C2506">
        <v>2135.7832100000001</v>
      </c>
      <c r="D2506">
        <f t="shared" si="640"/>
        <v>1.9690348572897538E-2</v>
      </c>
      <c r="E2506">
        <v>47841.025641025997</v>
      </c>
      <c r="F2506">
        <f t="shared" si="641"/>
        <v>0.44105903002989277</v>
      </c>
      <c r="G2506">
        <v>135167.5759438863</v>
      </c>
      <c r="H2506">
        <f t="shared" si="642"/>
        <v>1.2461455233973495</v>
      </c>
      <c r="I2506">
        <v>-0.16380676010135986</v>
      </c>
      <c r="J2506">
        <f t="shared" si="643"/>
        <v>-1.5101777136794611E-6</v>
      </c>
      <c r="K2506">
        <v>1</v>
      </c>
      <c r="L2506">
        <v>2007</v>
      </c>
      <c r="M2506" s="2" t="str">
        <f>VLOOKUP(A2506,Bransje!$A$2:$B$418,2,TRUE)</f>
        <v>Mineral Resources</v>
      </c>
      <c r="N2506" t="s">
        <v>406</v>
      </c>
      <c r="O2506">
        <f>IFERROR(VLOOKUP(A2506,Størrelse!$A$2:$B$409,2,TRUE),0)</f>
        <v>0</v>
      </c>
    </row>
    <row r="2507" spans="1:15" x14ac:dyDescent="0.3">
      <c r="A2507" t="s">
        <v>231</v>
      </c>
      <c r="B2507" s="1">
        <v>38763</v>
      </c>
      <c r="C2507">
        <v>5592.26757</v>
      </c>
      <c r="D2507">
        <f t="shared" si="640"/>
        <v>0.13064065154064122</v>
      </c>
      <c r="E2507">
        <v>26953.911806543001</v>
      </c>
      <c r="F2507">
        <f t="shared" si="641"/>
        <v>0.62966883395669848</v>
      </c>
      <c r="G2507">
        <v>108468.53229098058</v>
      </c>
      <c r="H2507">
        <f t="shared" si="642"/>
        <v>2.533927347498286</v>
      </c>
      <c r="I2507">
        <v>-4.2591936993095381E-2</v>
      </c>
      <c r="J2507">
        <f t="shared" si="643"/>
        <v>-9.949878702166463E-7</v>
      </c>
      <c r="K2507">
        <v>1</v>
      </c>
      <c r="L2507">
        <v>2006</v>
      </c>
      <c r="M2507" s="2" t="str">
        <f>VLOOKUP(A2507,Bransje!$A$2:$B$418,2,TRUE)</f>
        <v>Mineral Resources</v>
      </c>
      <c r="N2507" t="s">
        <v>406</v>
      </c>
      <c r="O2507">
        <f>IFERROR(VLOOKUP(A2507,Størrelse!$A$2:$B$409,2,TRUE),0)</f>
        <v>0</v>
      </c>
    </row>
    <row r="2508" spans="1:15" x14ac:dyDescent="0.3">
      <c r="A2508" t="s">
        <v>231</v>
      </c>
      <c r="B2508" s="1">
        <v>38398</v>
      </c>
      <c r="C2508">
        <v>5683.0079500000002</v>
      </c>
      <c r="D2508">
        <f t="shared" si="640"/>
        <v>0.5459342475492438</v>
      </c>
      <c r="E2508">
        <v>14176.225045372001</v>
      </c>
      <c r="F2508">
        <f t="shared" si="641"/>
        <v>1.361829302602666</v>
      </c>
      <c r="G2508">
        <v>42806.488669878468</v>
      </c>
      <c r="H2508">
        <f t="shared" si="642"/>
        <v>4.1121758737316796</v>
      </c>
      <c r="I2508">
        <v>-2.0050824348659679E-3</v>
      </c>
      <c r="J2508">
        <f t="shared" si="643"/>
        <v>-1.9261686416482273E-7</v>
      </c>
      <c r="K2508">
        <v>1</v>
      </c>
      <c r="L2508">
        <v>2005</v>
      </c>
      <c r="M2508" s="2" t="str">
        <f>VLOOKUP(A2508,Bransje!$A$2:$B$418,2,TRUE)</f>
        <v>Mineral Resources</v>
      </c>
      <c r="N2508" t="s">
        <v>406</v>
      </c>
      <c r="O2508">
        <f>IFERROR(VLOOKUP(A2508,Størrelse!$A$2:$B$409,2,TRUE),0)</f>
        <v>0</v>
      </c>
    </row>
    <row r="2509" spans="1:15" x14ac:dyDescent="0.3">
      <c r="A2509" t="s">
        <v>231</v>
      </c>
      <c r="B2509" s="1">
        <v>38040</v>
      </c>
      <c r="C2509">
        <v>-2443.3022599999999</v>
      </c>
      <c r="D2509">
        <f t="shared" si="640"/>
        <v>-0.73145876544824029</v>
      </c>
      <c r="E2509">
        <v>4806.3025210080004</v>
      </c>
      <c r="F2509">
        <f t="shared" si="641"/>
        <v>1.4388772793044757</v>
      </c>
      <c r="G2509">
        <v>10409.693063792243</v>
      </c>
      <c r="H2509">
        <f t="shared" si="642"/>
        <v>3.1163812033377254</v>
      </c>
      <c r="I2509">
        <v>0.33157853711748086</v>
      </c>
      <c r="J2509">
        <f t="shared" si="643"/>
        <v>9.9265666544705802E-5</v>
      </c>
      <c r="K2509">
        <v>0</v>
      </c>
      <c r="L2509">
        <v>2004</v>
      </c>
      <c r="M2509" s="2" t="str">
        <f>VLOOKUP(A2509,Bransje!$A$2:$B$418,2,TRUE)</f>
        <v>Mineral Resources</v>
      </c>
      <c r="N2509" t="s">
        <v>406</v>
      </c>
      <c r="O2509">
        <f>IFERROR(VLOOKUP(A2509,Størrelse!$A$2:$B$409,2,TRUE),0)</f>
        <v>0</v>
      </c>
    </row>
    <row r="2510" spans="1:15" x14ac:dyDescent="0.3">
      <c r="A2510" t="s">
        <v>231</v>
      </c>
      <c r="B2510" s="1">
        <v>37676</v>
      </c>
      <c r="C2510">
        <v>-13159.62306</v>
      </c>
      <c r="D2510">
        <f t="shared" si="640"/>
        <v>-0.66619192903180935</v>
      </c>
      <c r="E2510">
        <v>10282</v>
      </c>
      <c r="F2510">
        <f t="shared" si="641"/>
        <v>0.52051532046732218</v>
      </c>
      <c r="G2510">
        <v>3340.3144174541903</v>
      </c>
      <c r="H2510">
        <f t="shared" si="642"/>
        <v>0.16909986670519206</v>
      </c>
      <c r="I2510">
        <v>0.26164835164835165</v>
      </c>
      <c r="J2510">
        <f t="shared" si="643"/>
        <v>1.3245669675937402E-5</v>
      </c>
      <c r="K2510">
        <v>0</v>
      </c>
      <c r="L2510">
        <v>2003</v>
      </c>
      <c r="M2510" s="2" t="str">
        <f>VLOOKUP(A2510,Bransje!$A$2:$B$418,2,TRUE)</f>
        <v>Mineral Resources</v>
      </c>
      <c r="N2510" t="s">
        <v>406</v>
      </c>
      <c r="O2510">
        <f>IFERROR(VLOOKUP(A2510,Størrelse!$A$2:$B$409,2,TRUE),0)</f>
        <v>0</v>
      </c>
    </row>
    <row r="2511" spans="1:15" x14ac:dyDescent="0.3">
      <c r="A2511" t="s">
        <v>231</v>
      </c>
      <c r="B2511" s="1">
        <v>37313</v>
      </c>
      <c r="C2511">
        <v>-9801.8512599999995</v>
      </c>
      <c r="D2511">
        <f t="shared" si="640"/>
        <v>-0.24174358563831932</v>
      </c>
      <c r="E2511">
        <v>24183.599999999999</v>
      </c>
      <c r="F2511">
        <f t="shared" si="641"/>
        <v>0.59644142953898072</v>
      </c>
      <c r="G2511">
        <v>19753.50118564954</v>
      </c>
      <c r="H2511">
        <f t="shared" si="642"/>
        <v>0.48718166383701195</v>
      </c>
      <c r="I2511">
        <v>3.2287117026219336E-2</v>
      </c>
      <c r="J2511">
        <f t="shared" si="643"/>
        <v>7.9629890648251809E-7</v>
      </c>
      <c r="K2511">
        <v>0</v>
      </c>
      <c r="L2511">
        <v>2002</v>
      </c>
      <c r="M2511" s="2" t="str">
        <f>VLOOKUP(A2511,Bransje!$A$2:$B$418,2,TRUE)</f>
        <v>Mineral Resources</v>
      </c>
      <c r="N2511" t="s">
        <v>406</v>
      </c>
      <c r="O2511">
        <f>IFERROR(VLOOKUP(A2511,Størrelse!$A$2:$B$409,2,TRUE),0)</f>
        <v>0</v>
      </c>
    </row>
    <row r="2512" spans="1:15" x14ac:dyDescent="0.3">
      <c r="A2512" t="s">
        <v>231</v>
      </c>
      <c r="B2512" s="1">
        <v>36893</v>
      </c>
      <c r="C2512">
        <v>26228.62501</v>
      </c>
      <c r="D2512">
        <f t="shared" si="640"/>
        <v>0.46320982615830752</v>
      </c>
      <c r="E2512">
        <v>34586.800000000003</v>
      </c>
      <c r="F2512">
        <f t="shared" si="641"/>
        <v>0.61081911877820361</v>
      </c>
      <c r="G2512">
        <v>40546.479171798492</v>
      </c>
      <c r="H2512">
        <f t="shared" si="642"/>
        <v>0.71606984969053922</v>
      </c>
      <c r="I2512">
        <v>4.9323090702400041E-3</v>
      </c>
      <c r="J2512">
        <f t="shared" si="643"/>
        <v>8.7106892797996349E-8</v>
      </c>
      <c r="K2512">
        <v>0</v>
      </c>
      <c r="L2512">
        <v>2001</v>
      </c>
      <c r="M2512" s="2" t="str">
        <f>VLOOKUP(A2512,Bransje!$A$2:$B$418,2,TRUE)</f>
        <v>Mineral Resources</v>
      </c>
      <c r="N2512" t="s">
        <v>406</v>
      </c>
      <c r="O2512">
        <f>IFERROR(VLOOKUP(A2512,Størrelse!$A$2:$B$409,2,TRUE),0)</f>
        <v>0</v>
      </c>
    </row>
    <row r="2513" spans="1:15" x14ac:dyDescent="0.3">
      <c r="A2513" t="s">
        <v>231</v>
      </c>
      <c r="B2513" s="1">
        <v>36584</v>
      </c>
      <c r="C2513">
        <v>-6938.5469700000003</v>
      </c>
      <c r="D2513">
        <f t="shared" si="640"/>
        <v>-0.14132511396570707</v>
      </c>
      <c r="E2513">
        <v>26705.928853754998</v>
      </c>
      <c r="F2513">
        <f t="shared" si="641"/>
        <v>0.54394939677362875</v>
      </c>
      <c r="G2513">
        <v>56623.636911009853</v>
      </c>
      <c r="H2513">
        <f t="shared" si="642"/>
        <v>1.1533166777137611</v>
      </c>
      <c r="I2513">
        <v>3.1817416706069857E-2</v>
      </c>
      <c r="J2513">
        <f t="shared" si="643"/>
        <v>6.4806076279681285E-7</v>
      </c>
      <c r="K2513">
        <v>0</v>
      </c>
      <c r="L2513">
        <v>2000</v>
      </c>
      <c r="M2513" s="2" t="str">
        <f>VLOOKUP(A2513,Bransje!$A$2:$B$418,2,TRUE)</f>
        <v>Mineral Resources</v>
      </c>
      <c r="N2513" t="s">
        <v>406</v>
      </c>
      <c r="O2513">
        <f>IFERROR(VLOOKUP(A2513,Størrelse!$A$2:$B$409,2,TRUE),0)</f>
        <v>0</v>
      </c>
    </row>
    <row r="2514" spans="1:15" x14ac:dyDescent="0.3">
      <c r="A2514" t="s">
        <v>231</v>
      </c>
      <c r="B2514" s="1">
        <v>36214</v>
      </c>
      <c r="C2514">
        <v>-1374.1010900000001</v>
      </c>
      <c r="D2514" t="e">
        <f>C2514/#REF!</f>
        <v>#REF!</v>
      </c>
      <c r="E2514">
        <v>48380.859375</v>
      </c>
      <c r="F2514" t="e">
        <f>E2514/#REF!</f>
        <v>#REF!</v>
      </c>
      <c r="G2514">
        <v>49096.347954714249</v>
      </c>
      <c r="H2514" t="e">
        <f>G2514/#REF!</f>
        <v>#REF!</v>
      </c>
      <c r="I2514">
        <v>-4.8955647566982674E-2</v>
      </c>
      <c r="J2514" t="e">
        <f>+I2514/#REF!</f>
        <v>#REF!</v>
      </c>
      <c r="K2514">
        <v>0</v>
      </c>
      <c r="L2514">
        <v>1999</v>
      </c>
      <c r="M2514" s="2" t="str">
        <f>VLOOKUP(A2514,Bransje!$A$2:$B$418,2,TRUE)</f>
        <v>Mineral Resources</v>
      </c>
      <c r="N2514" t="s">
        <v>406</v>
      </c>
      <c r="O2514">
        <f>IFERROR(VLOOKUP(A2514,Størrelse!$A$2:$B$409,2,TRUE),0)</f>
        <v>0</v>
      </c>
    </row>
    <row r="2515" spans="1:15" x14ac:dyDescent="0.3">
      <c r="A2515" t="s">
        <v>232</v>
      </c>
      <c r="B2515" s="1">
        <v>43158</v>
      </c>
      <c r="C2515">
        <v>3.1724700000000001</v>
      </c>
      <c r="D2515">
        <f t="shared" ref="D2515:D2531" si="644">C2515/G2516</f>
        <v>0.10367549019607844</v>
      </c>
      <c r="E2515">
        <v>27.9129204352</v>
      </c>
      <c r="F2515">
        <f t="shared" ref="F2515:F2531" si="645">E2515/G2516</f>
        <v>0.91218694232679742</v>
      </c>
      <c r="G2515">
        <v>43.399999999999991</v>
      </c>
      <c r="H2515">
        <f t="shared" ref="H2515:H2531" si="646">G2515/G2516</f>
        <v>1.4183006535947711</v>
      </c>
      <c r="I2515">
        <v>-2.6039713260686881E-2</v>
      </c>
      <c r="J2515">
        <f t="shared" ref="J2515:J2531" si="647">+I2515/G2516</f>
        <v>-8.5097102159107459E-4</v>
      </c>
      <c r="K2515">
        <v>1</v>
      </c>
      <c r="L2515">
        <v>2018</v>
      </c>
      <c r="M2515" s="2" t="str">
        <f>VLOOKUP(A2515,Bransje!$A$2:$B$418,2,TRUE)</f>
        <v>Transportation</v>
      </c>
      <c r="N2515" t="s">
        <v>404</v>
      </c>
      <c r="O2515">
        <f>IFERROR(VLOOKUP(A2515,Størrelse!$A$2:$B$409,2,TRUE),0)</f>
        <v>0</v>
      </c>
    </row>
    <row r="2516" spans="1:15" x14ac:dyDescent="0.3">
      <c r="A2516" t="s">
        <v>232</v>
      </c>
      <c r="B2516" s="1">
        <v>42793</v>
      </c>
      <c r="C2516">
        <v>3.1096200000000001</v>
      </c>
      <c r="D2516">
        <f t="shared" si="644"/>
        <v>0.10182955382726155</v>
      </c>
      <c r="E2516">
        <v>16.759462563</v>
      </c>
      <c r="F2516">
        <f t="shared" si="645"/>
        <v>0.54881580230863691</v>
      </c>
      <c r="G2516">
        <v>30.599999999999998</v>
      </c>
      <c r="H2516">
        <f t="shared" si="646"/>
        <v>1.0020466639377812</v>
      </c>
      <c r="I2516">
        <v>4.0702658886008658E-2</v>
      </c>
      <c r="J2516">
        <f t="shared" si="647"/>
        <v>1.3328746258209957E-3</v>
      </c>
      <c r="K2516">
        <v>1</v>
      </c>
      <c r="L2516">
        <v>2017</v>
      </c>
      <c r="M2516" s="2" t="str">
        <f>VLOOKUP(A2516,Bransje!$A$2:$B$418,2,TRUE)</f>
        <v>Transportation</v>
      </c>
      <c r="N2516" t="s">
        <v>404</v>
      </c>
      <c r="O2516">
        <f>IFERROR(VLOOKUP(A2516,Størrelse!$A$2:$B$409,2,TRUE),0)</f>
        <v>0</v>
      </c>
    </row>
    <row r="2517" spans="1:15" x14ac:dyDescent="0.3">
      <c r="A2517" t="s">
        <v>232</v>
      </c>
      <c r="B2517" s="1">
        <v>42445</v>
      </c>
      <c r="C2517">
        <v>1.45814</v>
      </c>
      <c r="D2517">
        <f t="shared" si="644"/>
        <v>8.1377676306443436E-2</v>
      </c>
      <c r="E2517">
        <v>13.842855169</v>
      </c>
      <c r="F2517">
        <f t="shared" si="645"/>
        <v>0.77255914185185182</v>
      </c>
      <c r="G2517">
        <v>30.537500000000001</v>
      </c>
      <c r="H2517">
        <f t="shared" si="646"/>
        <v>1.7042744799594116</v>
      </c>
      <c r="I2517">
        <v>2.1420384363769029E-2</v>
      </c>
      <c r="J2517">
        <f t="shared" si="647"/>
        <v>1.1954552410018231E-3</v>
      </c>
      <c r="K2517">
        <v>1</v>
      </c>
      <c r="L2517">
        <v>2016</v>
      </c>
      <c r="M2517" s="2" t="str">
        <f>VLOOKUP(A2517,Bransje!$A$2:$B$418,2,TRUE)</f>
        <v>Transportation</v>
      </c>
      <c r="N2517" t="s">
        <v>404</v>
      </c>
      <c r="O2517">
        <f>IFERROR(VLOOKUP(A2517,Størrelse!$A$2:$B$409,2,TRUE),0)</f>
        <v>0</v>
      </c>
    </row>
    <row r="2518" spans="1:15" x14ac:dyDescent="0.3">
      <c r="A2518" t="s">
        <v>232</v>
      </c>
      <c r="B2518" s="1">
        <v>42060</v>
      </c>
      <c r="C2518">
        <v>1.5185500000000001</v>
      </c>
      <c r="D2518">
        <f t="shared" si="644"/>
        <v>8.7108626036816822E-2</v>
      </c>
      <c r="E2518">
        <v>12.593770037000001</v>
      </c>
      <c r="F2518">
        <f t="shared" si="645"/>
        <v>0.72241678215844174</v>
      </c>
      <c r="G2518">
        <v>17.918181818181818</v>
      </c>
      <c r="H2518">
        <f t="shared" si="646"/>
        <v>1.0278411637810347</v>
      </c>
      <c r="I2518">
        <v>-2.1075349771001783E-2</v>
      </c>
      <c r="J2518">
        <f t="shared" si="647"/>
        <v>-1.2089458771836997E-3</v>
      </c>
      <c r="K2518">
        <v>1</v>
      </c>
      <c r="L2518">
        <v>2015</v>
      </c>
      <c r="M2518" s="2" t="str">
        <f>VLOOKUP(A2518,Bransje!$A$2:$B$418,2,TRUE)</f>
        <v>Transportation</v>
      </c>
      <c r="N2518" t="s">
        <v>404</v>
      </c>
      <c r="O2518">
        <f>IFERROR(VLOOKUP(A2518,Størrelse!$A$2:$B$409,2,TRUE),0)</f>
        <v>0</v>
      </c>
    </row>
    <row r="2519" spans="1:15" x14ac:dyDescent="0.3">
      <c r="A2519" t="s">
        <v>232</v>
      </c>
      <c r="B2519" s="1">
        <v>41717</v>
      </c>
      <c r="C2519">
        <v>2.0090699999999999</v>
      </c>
      <c r="D2519">
        <f t="shared" si="644"/>
        <v>0.26471723518737128</v>
      </c>
      <c r="E2519">
        <v>10.442717887000001</v>
      </c>
      <c r="F2519">
        <f t="shared" si="645"/>
        <v>1.3759437983187983</v>
      </c>
      <c r="G2519">
        <v>17.432831501190005</v>
      </c>
      <c r="H2519">
        <f t="shared" si="646"/>
        <v>2.2969687250729591</v>
      </c>
      <c r="I2519">
        <v>-3.5990054197453714E-2</v>
      </c>
      <c r="J2519">
        <f t="shared" si="647"/>
        <v>-4.742088449577961E-3</v>
      </c>
      <c r="K2519">
        <v>1</v>
      </c>
      <c r="L2519">
        <v>2014</v>
      </c>
      <c r="M2519" s="2" t="str">
        <f>VLOOKUP(A2519,Bransje!$A$2:$B$418,2,TRUE)</f>
        <v>Transportation</v>
      </c>
      <c r="N2519" t="s">
        <v>404</v>
      </c>
      <c r="O2519">
        <f>IFERROR(VLOOKUP(A2519,Størrelse!$A$2:$B$409,2,TRUE),0)</f>
        <v>0</v>
      </c>
    </row>
    <row r="2520" spans="1:15" x14ac:dyDescent="0.3">
      <c r="A2520" t="s">
        <v>232</v>
      </c>
      <c r="B2520" s="1">
        <v>41372</v>
      </c>
      <c r="C2520">
        <v>0.80220999999999998</v>
      </c>
      <c r="D2520">
        <f t="shared" si="644"/>
        <v>0.14476600264260508</v>
      </c>
      <c r="E2520">
        <v>9.5516618070000003</v>
      </c>
      <c r="F2520">
        <f t="shared" si="645"/>
        <v>1.7236831981568816</v>
      </c>
      <c r="G2520">
        <v>7.5894944980743189</v>
      </c>
      <c r="H2520">
        <f t="shared" si="646"/>
        <v>1.3695924764890286</v>
      </c>
      <c r="I2520">
        <v>0.33025906354721735</v>
      </c>
      <c r="J2520">
        <f t="shared" si="647"/>
        <v>5.9598215512422864E-2</v>
      </c>
      <c r="K2520">
        <v>1</v>
      </c>
      <c r="L2520">
        <v>2013</v>
      </c>
      <c r="M2520" s="2" t="str">
        <f>VLOOKUP(A2520,Bransje!$A$2:$B$418,2,TRUE)</f>
        <v>Transportation</v>
      </c>
      <c r="N2520" t="s">
        <v>404</v>
      </c>
      <c r="O2520">
        <f>IFERROR(VLOOKUP(A2520,Størrelse!$A$2:$B$409,2,TRUE),0)</f>
        <v>0</v>
      </c>
    </row>
    <row r="2521" spans="1:15" x14ac:dyDescent="0.3">
      <c r="A2521" t="s">
        <v>232</v>
      </c>
      <c r="B2521" s="1">
        <v>40967</v>
      </c>
      <c r="C2521">
        <v>-0.38419999999999999</v>
      </c>
      <c r="D2521">
        <f t="shared" si="644"/>
        <v>-6.5069188447955298E-2</v>
      </c>
      <c r="E2521">
        <v>8.4695929030000006</v>
      </c>
      <c r="F2521">
        <f t="shared" si="645"/>
        <v>1.4344339840780109</v>
      </c>
      <c r="G2521">
        <v>5.5414253716770592</v>
      </c>
      <c r="H2521">
        <f t="shared" si="646"/>
        <v>0.93851132686084149</v>
      </c>
      <c r="I2521">
        <v>7.1428571428571397E-2</v>
      </c>
      <c r="J2521">
        <f t="shared" si="647"/>
        <v>1.2097342985044111E-2</v>
      </c>
      <c r="K2521">
        <v>1</v>
      </c>
      <c r="L2521">
        <v>2012</v>
      </c>
      <c r="M2521" s="2" t="str">
        <f>VLOOKUP(A2521,Bransje!$A$2:$B$418,2,TRUE)</f>
        <v>Transportation</v>
      </c>
      <c r="N2521" t="s">
        <v>404</v>
      </c>
      <c r="O2521">
        <f>IFERROR(VLOOKUP(A2521,Størrelse!$A$2:$B$409,2,TRUE),0)</f>
        <v>0</v>
      </c>
    </row>
    <row r="2522" spans="1:15" x14ac:dyDescent="0.3">
      <c r="A2522" t="s">
        <v>232</v>
      </c>
      <c r="B2522" s="1">
        <v>40645</v>
      </c>
      <c r="C2522">
        <v>0.55367999999999995</v>
      </c>
      <c r="D2522">
        <f t="shared" si="644"/>
        <v>0.17247496424695005</v>
      </c>
      <c r="E2522">
        <v>8.8549501240000001</v>
      </c>
      <c r="F2522">
        <f t="shared" si="645"/>
        <v>2.7583752457112882</v>
      </c>
      <c r="G2522">
        <v>5.9044842753386595</v>
      </c>
      <c r="H2522">
        <f t="shared" si="646"/>
        <v>1.8392857142857142</v>
      </c>
      <c r="I2522">
        <v>6.4935064935063291E-3</v>
      </c>
      <c r="J2522">
        <f t="shared" si="647"/>
        <v>2.0227700121095982E-3</v>
      </c>
      <c r="K2522">
        <v>1</v>
      </c>
      <c r="L2522">
        <v>2011</v>
      </c>
      <c r="M2522" s="2" t="str">
        <f>VLOOKUP(A2522,Bransje!$A$2:$B$418,2,TRUE)</f>
        <v>Transportation</v>
      </c>
      <c r="N2522" t="s">
        <v>404</v>
      </c>
      <c r="O2522">
        <f>IFERROR(VLOOKUP(A2522,Størrelse!$A$2:$B$409,2,TRUE),0)</f>
        <v>0</v>
      </c>
    </row>
    <row r="2523" spans="1:15" x14ac:dyDescent="0.3">
      <c r="A2523" t="s">
        <v>232</v>
      </c>
      <c r="B2523" s="1">
        <v>40280</v>
      </c>
      <c r="C2523">
        <v>0.72567999999999999</v>
      </c>
      <c r="D2523">
        <f t="shared" si="644"/>
        <v>0.12830097359140324</v>
      </c>
      <c r="E2523">
        <v>7.7011687999999996</v>
      </c>
      <c r="F2523">
        <f t="shared" si="645"/>
        <v>1.3615745987649357</v>
      </c>
      <c r="G2523">
        <v>3.2102050429025724</v>
      </c>
      <c r="H2523">
        <f t="shared" si="646"/>
        <v>0.56756756756756754</v>
      </c>
      <c r="I2523">
        <v>0</v>
      </c>
      <c r="J2523">
        <f t="shared" si="647"/>
        <v>0</v>
      </c>
      <c r="K2523">
        <v>1</v>
      </c>
      <c r="L2523">
        <v>2010</v>
      </c>
      <c r="M2523" s="2" t="str">
        <f>VLOOKUP(A2523,Bransje!$A$2:$B$418,2,TRUE)</f>
        <v>Transportation</v>
      </c>
      <c r="N2523" t="s">
        <v>404</v>
      </c>
      <c r="O2523">
        <f>IFERROR(VLOOKUP(A2523,Størrelse!$A$2:$B$409,2,TRUE),0)</f>
        <v>0</v>
      </c>
    </row>
    <row r="2524" spans="1:15" x14ac:dyDescent="0.3">
      <c r="A2524" t="s">
        <v>232</v>
      </c>
      <c r="B2524" s="1">
        <v>39870</v>
      </c>
      <c r="C2524">
        <v>-0.49209000000000003</v>
      </c>
      <c r="D2524">
        <f t="shared" si="644"/>
        <v>-7.9977012453856564E-2</v>
      </c>
      <c r="E2524">
        <v>6.9739742150000001</v>
      </c>
      <c r="F2524">
        <f t="shared" si="645"/>
        <v>1.1334463668148704</v>
      </c>
      <c r="G2524">
        <v>5.6560755517807229</v>
      </c>
      <c r="H2524">
        <f t="shared" si="646"/>
        <v>0.91925465838509324</v>
      </c>
      <c r="I2524">
        <v>0</v>
      </c>
      <c r="J2524">
        <f t="shared" si="647"/>
        <v>0</v>
      </c>
      <c r="K2524">
        <v>1</v>
      </c>
      <c r="L2524">
        <v>2009</v>
      </c>
      <c r="M2524" s="2" t="str">
        <f>VLOOKUP(A2524,Bransje!$A$2:$B$418,2,TRUE)</f>
        <v>Transportation</v>
      </c>
      <c r="N2524" t="s">
        <v>404</v>
      </c>
      <c r="O2524">
        <f>IFERROR(VLOOKUP(A2524,Størrelse!$A$2:$B$409,2,TRUE),0)</f>
        <v>0</v>
      </c>
    </row>
    <row r="2525" spans="1:15" x14ac:dyDescent="0.3">
      <c r="A2525" t="s">
        <v>232</v>
      </c>
      <c r="B2525" s="1">
        <v>39503</v>
      </c>
      <c r="C2525">
        <v>0.60033999999999998</v>
      </c>
      <c r="D2525">
        <f t="shared" si="644"/>
        <v>0.10883714794897216</v>
      </c>
      <c r="E2525">
        <v>5.6796748990000001</v>
      </c>
      <c r="F2525">
        <f t="shared" si="645"/>
        <v>1.0296825420337252</v>
      </c>
      <c r="G2525">
        <v>6.152892998896597</v>
      </c>
      <c r="H2525">
        <f t="shared" si="646"/>
        <v>1.1154734411085452</v>
      </c>
      <c r="I2525">
        <v>1.2499999999999956E-2</v>
      </c>
      <c r="J2525">
        <f t="shared" si="647"/>
        <v>2.2661564269616337E-3</v>
      </c>
      <c r="K2525">
        <v>1</v>
      </c>
      <c r="L2525">
        <v>2008</v>
      </c>
      <c r="M2525" s="2" t="str">
        <f>VLOOKUP(A2525,Bransje!$A$2:$B$418,2,TRUE)</f>
        <v>Transportation</v>
      </c>
      <c r="N2525" t="s">
        <v>404</v>
      </c>
      <c r="O2525">
        <f>IFERROR(VLOOKUP(A2525,Størrelse!$A$2:$B$409,2,TRUE),0)</f>
        <v>0</v>
      </c>
    </row>
    <row r="2526" spans="1:15" x14ac:dyDescent="0.3">
      <c r="A2526" t="s">
        <v>232</v>
      </c>
      <c r="B2526" s="1">
        <v>39139</v>
      </c>
      <c r="C2526">
        <v>0.55579000000000001</v>
      </c>
      <c r="D2526" t="e">
        <f t="shared" si="644"/>
        <v>#DIV/0!</v>
      </c>
      <c r="E2526">
        <v>5.3074689580000003</v>
      </c>
      <c r="F2526" t="e">
        <f t="shared" si="645"/>
        <v>#DIV/0!</v>
      </c>
      <c r="G2526">
        <v>5.515947553876245</v>
      </c>
      <c r="H2526" t="e">
        <f t="shared" si="646"/>
        <v>#DIV/0!</v>
      </c>
      <c r="I2526">
        <v>2.2660098522167549E-2</v>
      </c>
      <c r="J2526" t="e">
        <f t="shared" si="647"/>
        <v>#DIV/0!</v>
      </c>
      <c r="K2526">
        <v>1</v>
      </c>
      <c r="L2526">
        <v>2007</v>
      </c>
      <c r="M2526" s="2" t="str">
        <f>VLOOKUP(A2526,Bransje!$A$2:$B$418,2,TRUE)</f>
        <v>Transportation</v>
      </c>
      <c r="N2526" t="s">
        <v>404</v>
      </c>
      <c r="O2526">
        <f>IFERROR(VLOOKUP(A2526,Størrelse!$A$2:$B$409,2,TRUE),0)</f>
        <v>0</v>
      </c>
    </row>
    <row r="2527" spans="1:15" x14ac:dyDescent="0.3">
      <c r="A2527" t="s">
        <v>232</v>
      </c>
      <c r="B2527" s="1">
        <v>38775</v>
      </c>
      <c r="C2527">
        <v>0.54542000000000002</v>
      </c>
      <c r="D2527">
        <f t="shared" si="644"/>
        <v>8.7022934573065078E-2</v>
      </c>
      <c r="E2527">
        <v>4.905049708</v>
      </c>
      <c r="F2527">
        <f t="shared" si="645"/>
        <v>0.78261123504256536</v>
      </c>
      <c r="G2527" t="e">
        <v>#DIV/0!</v>
      </c>
      <c r="H2527" t="e">
        <f t="shared" si="646"/>
        <v>#DIV/0!</v>
      </c>
      <c r="I2527">
        <v>0</v>
      </c>
      <c r="J2527">
        <f t="shared" si="647"/>
        <v>0</v>
      </c>
      <c r="K2527">
        <v>1</v>
      </c>
      <c r="L2527">
        <v>2006</v>
      </c>
      <c r="M2527" s="2" t="str">
        <f>VLOOKUP(A2527,Bransje!$A$2:$B$418,2,TRUE)</f>
        <v>Transportation</v>
      </c>
      <c r="N2527" t="s">
        <v>404</v>
      </c>
      <c r="O2527">
        <f>IFERROR(VLOOKUP(A2527,Størrelse!$A$2:$B$409,2,TRUE),0)</f>
        <v>0</v>
      </c>
    </row>
    <row r="2528" spans="1:15" x14ac:dyDescent="0.3">
      <c r="A2528" t="s">
        <v>232</v>
      </c>
      <c r="B2528" s="1">
        <v>38411</v>
      </c>
      <c r="C2528">
        <v>0.23039999999999999</v>
      </c>
      <c r="D2528">
        <f t="shared" si="644"/>
        <v>4.7470659706931151E-2</v>
      </c>
      <c r="E2528">
        <v>4.2953920600000002</v>
      </c>
      <c r="F2528">
        <f t="shared" si="645"/>
        <v>0.88500475168452264</v>
      </c>
      <c r="G2528">
        <v>6.2675431790002607</v>
      </c>
      <c r="H2528">
        <f t="shared" si="646"/>
        <v>1.2913385826771651</v>
      </c>
      <c r="I2528">
        <v>0</v>
      </c>
      <c r="J2528">
        <f t="shared" si="647"/>
        <v>0</v>
      </c>
      <c r="K2528">
        <v>1</v>
      </c>
      <c r="L2528">
        <v>2005</v>
      </c>
      <c r="M2528" s="2" t="str">
        <f>VLOOKUP(A2528,Bransje!$A$2:$B$418,2,TRUE)</f>
        <v>Transportation</v>
      </c>
      <c r="N2528" t="s">
        <v>404</v>
      </c>
      <c r="O2528">
        <f>IFERROR(VLOOKUP(A2528,Størrelse!$A$2:$B$409,2,TRUE),0)</f>
        <v>0</v>
      </c>
    </row>
    <row r="2529" spans="1:15" x14ac:dyDescent="0.3">
      <c r="A2529" t="s">
        <v>232</v>
      </c>
      <c r="B2529" s="1">
        <v>38047</v>
      </c>
      <c r="C2529">
        <v>0.82843</v>
      </c>
      <c r="D2529">
        <f t="shared" si="644"/>
        <v>0.18527484956926077</v>
      </c>
      <c r="E2529">
        <v>3.3820106729999999</v>
      </c>
      <c r="F2529">
        <f t="shared" si="645"/>
        <v>0.75637231713205633</v>
      </c>
      <c r="G2529">
        <v>4.8535242910550807</v>
      </c>
      <c r="H2529">
        <f t="shared" si="646"/>
        <v>1.0854700854700858</v>
      </c>
      <c r="I2529">
        <v>4.8387096774193505E-2</v>
      </c>
      <c r="J2529">
        <f t="shared" si="647"/>
        <v>1.0821568600765261E-2</v>
      </c>
      <c r="K2529">
        <v>0</v>
      </c>
      <c r="L2529">
        <v>2004</v>
      </c>
      <c r="M2529" s="2" t="str">
        <f>VLOOKUP(A2529,Bransje!$A$2:$B$418,2,TRUE)</f>
        <v>Transportation</v>
      </c>
      <c r="N2529" t="s">
        <v>404</v>
      </c>
      <c r="O2529">
        <f>IFERROR(VLOOKUP(A2529,Størrelse!$A$2:$B$409,2,TRUE),0)</f>
        <v>0</v>
      </c>
    </row>
    <row r="2530" spans="1:15" x14ac:dyDescent="0.3">
      <c r="A2530" t="s">
        <v>232</v>
      </c>
      <c r="B2530" s="1">
        <v>37679</v>
      </c>
      <c r="C2530">
        <v>0.28960000000000002</v>
      </c>
      <c r="D2530" t="e">
        <f t="shared" si="644"/>
        <v>#DIV/0!</v>
      </c>
      <c r="E2530">
        <v>3.0898413150000001</v>
      </c>
      <c r="F2530" t="e">
        <f t="shared" si="645"/>
        <v>#DIV/0!</v>
      </c>
      <c r="G2530">
        <v>4.4713570240428684</v>
      </c>
      <c r="H2530" t="e">
        <f t="shared" si="646"/>
        <v>#DIV/0!</v>
      </c>
      <c r="I2530">
        <v>5.2631578947368585E-2</v>
      </c>
      <c r="J2530" t="e">
        <f t="shared" si="647"/>
        <v>#DIV/0!</v>
      </c>
      <c r="K2530">
        <v>0</v>
      </c>
      <c r="L2530">
        <v>2003</v>
      </c>
      <c r="M2530" s="2" t="str">
        <f>VLOOKUP(A2530,Bransje!$A$2:$B$418,2,TRUE)</f>
        <v>Transportation</v>
      </c>
      <c r="N2530" t="s">
        <v>404</v>
      </c>
      <c r="O2530">
        <f>IFERROR(VLOOKUP(A2530,Størrelse!$A$2:$B$409,2,TRUE),0)</f>
        <v>0</v>
      </c>
    </row>
    <row r="2531" spans="1:15" x14ac:dyDescent="0.3">
      <c r="A2531" t="s">
        <v>232</v>
      </c>
      <c r="B2531" s="1">
        <v>37258</v>
      </c>
      <c r="C2531">
        <v>-0.33008999999999999</v>
      </c>
      <c r="D2531">
        <f t="shared" si="644"/>
        <v>-7.9484516310308617E-2</v>
      </c>
      <c r="E2531">
        <v>2.9678023599999999</v>
      </c>
      <c r="F2531">
        <f t="shared" si="645"/>
        <v>0.71463641761093166</v>
      </c>
      <c r="G2531" t="e">
        <v>#DIV/0!</v>
      </c>
      <c r="H2531" t="e">
        <f t="shared" si="646"/>
        <v>#DIV/0!</v>
      </c>
      <c r="I2531">
        <v>0</v>
      </c>
      <c r="J2531">
        <f t="shared" si="647"/>
        <v>0</v>
      </c>
      <c r="K2531">
        <v>0</v>
      </c>
      <c r="L2531">
        <v>2002</v>
      </c>
      <c r="M2531" s="2" t="str">
        <f>VLOOKUP(A2531,Bransje!$A$2:$B$418,2,TRUE)</f>
        <v>Transportation</v>
      </c>
      <c r="N2531" t="s">
        <v>404</v>
      </c>
      <c r="O2531">
        <f>IFERROR(VLOOKUP(A2531,Størrelse!$A$2:$B$409,2,TRUE),0)</f>
        <v>0</v>
      </c>
    </row>
    <row r="2532" spans="1:15" x14ac:dyDescent="0.3">
      <c r="A2532" t="s">
        <v>232</v>
      </c>
      <c r="B2532" s="1">
        <v>36887</v>
      </c>
      <c r="C2532">
        <v>3.9960000000000002E-2</v>
      </c>
      <c r="D2532" t="e">
        <f>C2532/#REF!</f>
        <v>#REF!</v>
      </c>
      <c r="E2532" t="s">
        <v>13</v>
      </c>
      <c r="F2532" t="e">
        <f>E2532/#REF!</f>
        <v>#VALUE!</v>
      </c>
      <c r="G2532">
        <v>4.1528843015326933</v>
      </c>
      <c r="H2532" t="e">
        <f>G2532/#REF!</f>
        <v>#REF!</v>
      </c>
      <c r="I2532">
        <v>-3.6363636363636487E-2</v>
      </c>
      <c r="J2532" t="e">
        <f>+I2532/#REF!</f>
        <v>#REF!</v>
      </c>
      <c r="K2532">
        <v>0</v>
      </c>
      <c r="L2532">
        <v>2000</v>
      </c>
      <c r="M2532" s="2" t="str">
        <f>VLOOKUP(A2532,Bransje!$A$2:$B$418,2,TRUE)</f>
        <v>Transportation</v>
      </c>
      <c r="N2532" t="s">
        <v>404</v>
      </c>
      <c r="O2532">
        <f>IFERROR(VLOOKUP(A2532,Størrelse!$A$2:$B$409,2,TRUE),0)</f>
        <v>0</v>
      </c>
    </row>
    <row r="2533" spans="1:15" x14ac:dyDescent="0.3">
      <c r="A2533" t="s">
        <v>233</v>
      </c>
      <c r="B2533" s="1">
        <v>40955</v>
      </c>
      <c r="C2533">
        <v>6.7589999999999997E-2</v>
      </c>
      <c r="D2533">
        <f>C2533/G2534</f>
        <v>2.9421844083893943E-2</v>
      </c>
      <c r="E2533">
        <v>2.7764527029999999</v>
      </c>
      <c r="F2533">
        <f>E2533/G2534</f>
        <v>1.2085864555995252</v>
      </c>
      <c r="G2533">
        <v>2.4359999999999999</v>
      </c>
      <c r="H2533">
        <f>G2533/G2534</f>
        <v>1.060387811634349</v>
      </c>
      <c r="I2533">
        <v>4.1152263374484299E-3</v>
      </c>
      <c r="J2533">
        <f>+I2533/G2534</f>
        <v>1.7913529763329136E-3</v>
      </c>
      <c r="K2533">
        <v>1</v>
      </c>
      <c r="L2533">
        <v>2012</v>
      </c>
      <c r="M2533" s="2" t="str">
        <f>VLOOKUP(A2533,Bransje!$A$2:$B$418,2,TRUE)</f>
        <v>Real Estate</v>
      </c>
      <c r="N2533" t="s">
        <v>405</v>
      </c>
      <c r="O2533">
        <f>IFERROR(VLOOKUP(A2533,Størrelse!$A$2:$B$409,2,TRUE),0)</f>
        <v>0</v>
      </c>
    </row>
    <row r="2534" spans="1:15" x14ac:dyDescent="0.3">
      <c r="A2534" t="s">
        <v>233</v>
      </c>
      <c r="B2534" s="1">
        <v>40589</v>
      </c>
      <c r="C2534">
        <v>-0.12234</v>
      </c>
      <c r="D2534">
        <f>C2534/G2535</f>
        <v>-6.1787878787878794E-2</v>
      </c>
      <c r="E2534">
        <v>2.7075206870000001</v>
      </c>
      <c r="F2534">
        <f>E2534/G2535</f>
        <v>1.3674346904040406</v>
      </c>
      <c r="G2534">
        <v>2.2972727272727274</v>
      </c>
      <c r="H2534">
        <f>G2534/G2535</f>
        <v>1.1602387511478423</v>
      </c>
      <c r="I2534">
        <v>-8.2123378851664652E-2</v>
      </c>
      <c r="J2534">
        <f>+I2534/G2535</f>
        <v>-4.1476453965487201E-2</v>
      </c>
      <c r="K2534">
        <v>1</v>
      </c>
      <c r="L2534">
        <v>2011</v>
      </c>
      <c r="M2534" s="2" t="str">
        <f>VLOOKUP(A2534,Bransje!$A$2:$B$418,2,TRUE)</f>
        <v>Real Estate</v>
      </c>
      <c r="N2534" t="s">
        <v>405</v>
      </c>
      <c r="O2534">
        <f>IFERROR(VLOOKUP(A2534,Størrelse!$A$2:$B$409,2,TRUE),0)</f>
        <v>0</v>
      </c>
    </row>
    <row r="2535" spans="1:15" x14ac:dyDescent="0.3">
      <c r="A2535" t="s">
        <v>233</v>
      </c>
      <c r="B2535" s="1">
        <v>40297</v>
      </c>
      <c r="C2535">
        <v>-1.3760399999999999</v>
      </c>
      <c r="D2535">
        <f>C2535/G2536</f>
        <v>-0.73728397467121276</v>
      </c>
      <c r="E2535">
        <v>5.8303777630000004</v>
      </c>
      <c r="F2535">
        <f>E2535/G2536</f>
        <v>3.1239237892352656</v>
      </c>
      <c r="G2535">
        <v>1.9799999999999998</v>
      </c>
      <c r="H2535">
        <f>G2535/G2536</f>
        <v>1.0608865075499267</v>
      </c>
      <c r="I2535">
        <v>-7.5181894012838257E-2</v>
      </c>
      <c r="J2535">
        <f>+I2535/G2536</f>
        <v>-4.0282554025388252E-2</v>
      </c>
      <c r="K2535">
        <v>1</v>
      </c>
      <c r="L2535">
        <v>2010</v>
      </c>
      <c r="M2535" s="2" t="str">
        <f>VLOOKUP(A2535,Bransje!$A$2:$B$418,2,TRUE)</f>
        <v>Real Estate</v>
      </c>
      <c r="N2535" t="s">
        <v>405</v>
      </c>
      <c r="O2535">
        <f>IFERROR(VLOOKUP(A2535,Størrelse!$A$2:$B$409,2,TRUE),0)</f>
        <v>0</v>
      </c>
    </row>
    <row r="2536" spans="1:15" x14ac:dyDescent="0.3">
      <c r="A2536" t="s">
        <v>233</v>
      </c>
      <c r="B2536" s="1">
        <v>39870</v>
      </c>
      <c r="C2536">
        <v>-18.07123</v>
      </c>
      <c r="D2536">
        <f>C2536/G2537</f>
        <v>-0.70009607748184022</v>
      </c>
      <c r="E2536">
        <v>24.469051577999998</v>
      </c>
      <c r="F2536">
        <f>E2536/G2537</f>
        <v>0.94795357202905561</v>
      </c>
      <c r="G2536">
        <v>1.8663636363636364</v>
      </c>
      <c r="H2536">
        <f>G2536/G2537</f>
        <v>7.2304644508034338E-2</v>
      </c>
      <c r="I2536">
        <v>-8.4557611815574751E-2</v>
      </c>
      <c r="J2536">
        <f>+I2536/G2537</f>
        <v>-3.2758396829278354E-3</v>
      </c>
      <c r="K2536">
        <v>1</v>
      </c>
      <c r="L2536">
        <v>2009</v>
      </c>
      <c r="M2536" s="2" t="str">
        <f>VLOOKUP(A2536,Bransje!$A$2:$B$418,2,TRUE)</f>
        <v>Real Estate</v>
      </c>
      <c r="N2536" t="s">
        <v>405</v>
      </c>
      <c r="O2536">
        <f>IFERROR(VLOOKUP(A2536,Størrelse!$A$2:$B$409,2,TRUE),0)</f>
        <v>0</v>
      </c>
    </row>
    <row r="2537" spans="1:15" x14ac:dyDescent="0.3">
      <c r="A2537" t="s">
        <v>233</v>
      </c>
      <c r="B2537" s="1">
        <v>39499</v>
      </c>
      <c r="C2537">
        <v>-1.77772</v>
      </c>
      <c r="D2537" t="e">
        <f>C2537/#REF!</f>
        <v>#REF!</v>
      </c>
      <c r="E2537">
        <v>42.588431851999999</v>
      </c>
      <c r="F2537" t="e">
        <f>E2537/#REF!</f>
        <v>#REF!</v>
      </c>
      <c r="G2537">
        <v>25.8125</v>
      </c>
      <c r="H2537" t="e">
        <f>G2537/#REF!</f>
        <v>#REF!</v>
      </c>
      <c r="I2537">
        <v>6.3371126228269126E-2</v>
      </c>
      <c r="J2537" t="e">
        <f>+I2537/#REF!</f>
        <v>#REF!</v>
      </c>
      <c r="K2537">
        <v>1</v>
      </c>
      <c r="L2537">
        <v>2008</v>
      </c>
      <c r="M2537" s="2" t="str">
        <f>VLOOKUP(A2537,Bransje!$A$2:$B$418,2,TRUE)</f>
        <v>Real Estate</v>
      </c>
      <c r="N2537" t="s">
        <v>405</v>
      </c>
      <c r="O2537">
        <f>IFERROR(VLOOKUP(A2537,Størrelse!$A$2:$B$409,2,TRUE),0)</f>
        <v>0</v>
      </c>
    </row>
    <row r="2538" spans="1:15" x14ac:dyDescent="0.3">
      <c r="A2538" t="s">
        <v>234</v>
      </c>
      <c r="B2538" s="1">
        <v>39491</v>
      </c>
      <c r="C2538">
        <v>-0.30248000000000003</v>
      </c>
      <c r="D2538">
        <f t="shared" ref="D2538:D2547" si="648">C2538/G2539</f>
        <v>-7.0861037163241413E-3</v>
      </c>
      <c r="E2538">
        <v>1.565757048</v>
      </c>
      <c r="F2538">
        <f t="shared" ref="F2538:F2547" si="649">E2538/G2539</f>
        <v>3.6680497344265796E-2</v>
      </c>
      <c r="G2538">
        <v>38.663636363636364</v>
      </c>
      <c r="H2538">
        <f t="shared" ref="H2538:H2547" si="650">G2538/G2539</f>
        <v>0.90576083484186998</v>
      </c>
      <c r="I2538">
        <v>2.4572502272558694E-2</v>
      </c>
      <c r="J2538">
        <f t="shared" ref="J2538:J2547" si="651">+I2538/G2539</f>
        <v>5.7565227344935719E-4</v>
      </c>
      <c r="K2538">
        <v>1</v>
      </c>
      <c r="L2538">
        <v>2008</v>
      </c>
      <c r="M2538" s="2" t="str">
        <f>VLOOKUP(A2538,Bransje!$A$2:$B$418,2,TRUE)</f>
        <v>Energy - Fossil Fuels</v>
      </c>
      <c r="N2538" t="s">
        <v>462</v>
      </c>
      <c r="O2538">
        <f>IFERROR(VLOOKUP(A2538,Størrelse!$A$2:$B$409,2,TRUE),0)</f>
        <v>0</v>
      </c>
    </row>
    <row r="2539" spans="1:15" x14ac:dyDescent="0.3">
      <c r="A2539" t="s">
        <v>234</v>
      </c>
      <c r="B2539" s="1">
        <v>39127</v>
      </c>
      <c r="C2539">
        <v>-3.8000000000000002E-4</v>
      </c>
      <c r="D2539">
        <f t="shared" si="648"/>
        <v>-8.7151420380505603E-6</v>
      </c>
      <c r="E2539">
        <v>1.9226321390000001</v>
      </c>
      <c r="F2539">
        <f t="shared" si="649"/>
        <v>4.4094768890278864E-2</v>
      </c>
      <c r="G2539">
        <v>42.68636363636363</v>
      </c>
      <c r="H2539">
        <f t="shared" si="650"/>
        <v>0.97899400573364592</v>
      </c>
      <c r="I2539">
        <v>-0.10308654135356843</v>
      </c>
      <c r="J2539">
        <f t="shared" si="651"/>
        <v>-2.3642469739676886E-3</v>
      </c>
      <c r="K2539">
        <v>1</v>
      </c>
      <c r="L2539">
        <v>2007</v>
      </c>
      <c r="M2539" s="2" t="str">
        <f>VLOOKUP(A2539,Bransje!$A$2:$B$418,2,TRUE)</f>
        <v>Energy - Fossil Fuels</v>
      </c>
      <c r="N2539" t="s">
        <v>462</v>
      </c>
      <c r="O2539">
        <f>IFERROR(VLOOKUP(A2539,Størrelse!$A$2:$B$409,2,TRUE),0)</f>
        <v>0</v>
      </c>
    </row>
    <row r="2540" spans="1:15" x14ac:dyDescent="0.3">
      <c r="A2540" t="s">
        <v>234</v>
      </c>
      <c r="B2540" s="1">
        <v>38747</v>
      </c>
      <c r="C2540">
        <v>7.9280000000000003E-2</v>
      </c>
      <c r="D2540">
        <f t="shared" si="648"/>
        <v>4.4391957241028254E-3</v>
      </c>
      <c r="E2540">
        <v>2.6554945339999998</v>
      </c>
      <c r="F2540">
        <f t="shared" si="649"/>
        <v>0.14869147301603461</v>
      </c>
      <c r="G2540">
        <v>43.602272727272727</v>
      </c>
      <c r="H2540">
        <f t="shared" si="650"/>
        <v>2.4414609315347415</v>
      </c>
      <c r="I2540">
        <v>-5.414428488891776E-2</v>
      </c>
      <c r="J2540">
        <f t="shared" si="651"/>
        <v>-3.0317492175011215E-3</v>
      </c>
      <c r="K2540">
        <v>1</v>
      </c>
      <c r="L2540">
        <v>2006</v>
      </c>
      <c r="M2540" s="2" t="str">
        <f>VLOOKUP(A2540,Bransje!$A$2:$B$418,2,TRUE)</f>
        <v>Energy - Fossil Fuels</v>
      </c>
      <c r="N2540" t="s">
        <v>462</v>
      </c>
      <c r="O2540">
        <f>IFERROR(VLOOKUP(A2540,Størrelse!$A$2:$B$409,2,TRUE),0)</f>
        <v>0</v>
      </c>
    </row>
    <row r="2541" spans="1:15" x14ac:dyDescent="0.3">
      <c r="A2541" t="s">
        <v>234</v>
      </c>
      <c r="B2541" s="1">
        <v>38383</v>
      </c>
      <c r="C2541">
        <v>-0.80017000000000005</v>
      </c>
      <c r="D2541">
        <f t="shared" si="648"/>
        <v>-7.6305765062852193E-2</v>
      </c>
      <c r="E2541">
        <v>3.0897130490000002</v>
      </c>
      <c r="F2541">
        <f t="shared" si="649"/>
        <v>0.29464103631556138</v>
      </c>
      <c r="G2541">
        <v>17.859090909090909</v>
      </c>
      <c r="H2541">
        <f t="shared" si="650"/>
        <v>1.7030775899436499</v>
      </c>
      <c r="I2541">
        <v>7.0748166471441776E-2</v>
      </c>
      <c r="J2541">
        <f t="shared" si="651"/>
        <v>6.7466825417066278E-3</v>
      </c>
      <c r="K2541">
        <v>1</v>
      </c>
      <c r="L2541">
        <v>2005</v>
      </c>
      <c r="M2541" s="2" t="str">
        <f>VLOOKUP(A2541,Bransje!$A$2:$B$418,2,TRUE)</f>
        <v>Energy - Fossil Fuels</v>
      </c>
      <c r="N2541" t="s">
        <v>462</v>
      </c>
      <c r="O2541">
        <f>IFERROR(VLOOKUP(A2541,Størrelse!$A$2:$B$409,2,TRUE),0)</f>
        <v>0</v>
      </c>
    </row>
    <row r="2542" spans="1:15" x14ac:dyDescent="0.3">
      <c r="A2542" t="s">
        <v>234</v>
      </c>
      <c r="B2542" s="1">
        <v>38033</v>
      </c>
      <c r="C2542">
        <v>-1.8718360000000001</v>
      </c>
      <c r="D2542">
        <f t="shared" si="648"/>
        <v>-0.43632540792540786</v>
      </c>
      <c r="E2542">
        <v>4.8293823099999997</v>
      </c>
      <c r="F2542">
        <f t="shared" si="649"/>
        <v>1.1257301421911419</v>
      </c>
      <c r="G2542">
        <v>10.486363636363636</v>
      </c>
      <c r="H2542">
        <f t="shared" si="650"/>
        <v>2.4443738080101709</v>
      </c>
      <c r="I2542">
        <v>0.12283945536063012</v>
      </c>
      <c r="J2542">
        <f t="shared" si="651"/>
        <v>2.8633905678468553E-2</v>
      </c>
      <c r="K2542">
        <v>0</v>
      </c>
      <c r="L2542">
        <v>2004</v>
      </c>
      <c r="M2542" s="2" t="str">
        <f>VLOOKUP(A2542,Bransje!$A$2:$B$418,2,TRUE)</f>
        <v>Energy - Fossil Fuels</v>
      </c>
      <c r="N2542" t="s">
        <v>462</v>
      </c>
      <c r="O2542">
        <f>IFERROR(VLOOKUP(A2542,Størrelse!$A$2:$B$409,2,TRUE),0)</f>
        <v>0</v>
      </c>
    </row>
    <row r="2543" spans="1:15" x14ac:dyDescent="0.3">
      <c r="A2543" t="s">
        <v>234</v>
      </c>
      <c r="B2543" s="1">
        <v>37672</v>
      </c>
      <c r="C2543">
        <v>1.6637139999999999</v>
      </c>
      <c r="D2543">
        <f t="shared" si="648"/>
        <v>4.229781355932203E-2</v>
      </c>
      <c r="E2543">
        <v>17.921300279</v>
      </c>
      <c r="F2543">
        <f t="shared" si="649"/>
        <v>0.45562627827966101</v>
      </c>
      <c r="G2543">
        <v>4.2900000000000009</v>
      </c>
      <c r="H2543">
        <f t="shared" si="650"/>
        <v>0.10906779661016951</v>
      </c>
      <c r="I2543">
        <v>-6.2219741128037964E-2</v>
      </c>
      <c r="J2543">
        <f t="shared" si="651"/>
        <v>-1.5818578252891006E-3</v>
      </c>
      <c r="K2543">
        <v>0</v>
      </c>
      <c r="L2543">
        <v>2003</v>
      </c>
      <c r="M2543" s="2" t="str">
        <f>VLOOKUP(A2543,Bransje!$A$2:$B$418,2,TRUE)</f>
        <v>Energy - Fossil Fuels</v>
      </c>
      <c r="N2543" t="s">
        <v>462</v>
      </c>
      <c r="O2543">
        <f>IFERROR(VLOOKUP(A2543,Størrelse!$A$2:$B$409,2,TRUE),0)</f>
        <v>0</v>
      </c>
    </row>
    <row r="2544" spans="1:15" x14ac:dyDescent="0.3">
      <c r="A2544" t="s">
        <v>234</v>
      </c>
      <c r="B2544" s="1">
        <v>37389</v>
      </c>
      <c r="C2544">
        <v>-8.8157859999999992</v>
      </c>
      <c r="D2544">
        <f t="shared" si="648"/>
        <v>-5.2048269565570598E-2</v>
      </c>
      <c r="E2544">
        <v>30.276921945000002</v>
      </c>
      <c r="F2544">
        <f t="shared" si="649"/>
        <v>0.17875449733116258</v>
      </c>
      <c r="G2544">
        <v>39.333333333333336</v>
      </c>
      <c r="H2544">
        <f t="shared" si="650"/>
        <v>0.23222341561441909</v>
      </c>
      <c r="I2544">
        <v>3.3615488211352629E-3</v>
      </c>
      <c r="J2544">
        <f t="shared" si="651"/>
        <v>1.9846534296575966E-5</v>
      </c>
      <c r="K2544">
        <v>0</v>
      </c>
      <c r="L2544">
        <v>2002</v>
      </c>
      <c r="M2544" s="2" t="str">
        <f>VLOOKUP(A2544,Bransje!$A$2:$B$418,2,TRUE)</f>
        <v>Energy - Fossil Fuels</v>
      </c>
      <c r="N2544" t="s">
        <v>462</v>
      </c>
      <c r="O2544">
        <f>IFERROR(VLOOKUP(A2544,Størrelse!$A$2:$B$409,2,TRUE),0)</f>
        <v>0</v>
      </c>
    </row>
    <row r="2545" spans="1:15" x14ac:dyDescent="0.3">
      <c r="A2545" t="s">
        <v>234</v>
      </c>
      <c r="B2545" s="1">
        <v>36979</v>
      </c>
      <c r="C2545">
        <v>-4.622884</v>
      </c>
      <c r="D2545">
        <f t="shared" si="648"/>
        <v>-3.3532152142158426E-2</v>
      </c>
      <c r="E2545">
        <v>44.650967878000003</v>
      </c>
      <c r="F2545">
        <f t="shared" si="649"/>
        <v>0.32387640446520499</v>
      </c>
      <c r="G2545">
        <v>169.37711999999999</v>
      </c>
      <c r="H2545">
        <f t="shared" si="650"/>
        <v>1.2285792499315631</v>
      </c>
      <c r="I2545">
        <v>-3.7265101722080862E-2</v>
      </c>
      <c r="J2545">
        <f t="shared" si="651"/>
        <v>-2.7030292357277955E-4</v>
      </c>
      <c r="K2545">
        <v>0</v>
      </c>
      <c r="L2545">
        <v>2001</v>
      </c>
      <c r="M2545" s="2" t="str">
        <f>VLOOKUP(A2545,Bransje!$A$2:$B$418,2,TRUE)</f>
        <v>Energy - Fossil Fuels</v>
      </c>
      <c r="N2545" t="s">
        <v>462</v>
      </c>
      <c r="O2545">
        <f>IFERROR(VLOOKUP(A2545,Størrelse!$A$2:$B$409,2,TRUE),0)</f>
        <v>0</v>
      </c>
    </row>
    <row r="2546" spans="1:15" x14ac:dyDescent="0.3">
      <c r="A2546" t="s">
        <v>234</v>
      </c>
      <c r="B2546" s="1">
        <v>36524</v>
      </c>
      <c r="C2546">
        <v>-4.2177319999999998</v>
      </c>
      <c r="D2546">
        <f t="shared" si="648"/>
        <v>-4.7843302249400942E-3</v>
      </c>
      <c r="E2546">
        <v>109.954301239</v>
      </c>
      <c r="F2546">
        <f t="shared" si="649"/>
        <v>0.124725252050134</v>
      </c>
      <c r="G2546">
        <v>137.86421999999999</v>
      </c>
      <c r="H2546">
        <f t="shared" si="650"/>
        <v>0.15638451060517611</v>
      </c>
      <c r="I2546">
        <v>-0.15505409931201386</v>
      </c>
      <c r="J2546">
        <f t="shared" si="651"/>
        <v>-1.758836298369197E-4</v>
      </c>
      <c r="K2546">
        <v>0</v>
      </c>
      <c r="L2546">
        <v>1999</v>
      </c>
      <c r="M2546" s="2" t="str">
        <f>VLOOKUP(A2546,Bransje!$A$2:$B$418,2,TRUE)</f>
        <v>Energy - Fossil Fuels</v>
      </c>
      <c r="N2546" t="s">
        <v>462</v>
      </c>
      <c r="O2546">
        <f>IFERROR(VLOOKUP(A2546,Størrelse!$A$2:$B$409,2,TRUE),0)</f>
        <v>0</v>
      </c>
    </row>
    <row r="2547" spans="1:15" x14ac:dyDescent="0.3">
      <c r="A2547" t="s">
        <v>234</v>
      </c>
      <c r="B2547" s="1">
        <v>35835</v>
      </c>
      <c r="C2547">
        <v>1.6277E-2</v>
      </c>
      <c r="D2547">
        <f t="shared" si="648"/>
        <v>2.3538543584278586E-5</v>
      </c>
      <c r="E2547">
        <v>5.1624142969999998</v>
      </c>
      <c r="F2547">
        <f t="shared" si="649"/>
        <v>7.4654858960519384E-3</v>
      </c>
      <c r="G2547">
        <v>881.57209090909089</v>
      </c>
      <c r="H2547">
        <f t="shared" si="650"/>
        <v>1.2748616504606034</v>
      </c>
      <c r="I2547">
        <v>-5.6925020363844503E-2</v>
      </c>
      <c r="J2547">
        <f t="shared" si="651"/>
        <v>-8.2320579521428998E-5</v>
      </c>
      <c r="K2547">
        <v>0</v>
      </c>
      <c r="L2547">
        <v>1998</v>
      </c>
      <c r="M2547" s="2" t="str">
        <f>VLOOKUP(A2547,Bransje!$A$2:$B$418,2,TRUE)</f>
        <v>Energy - Fossil Fuels</v>
      </c>
      <c r="N2547" t="s">
        <v>462</v>
      </c>
      <c r="O2547">
        <f>IFERROR(VLOOKUP(A2547,Størrelse!$A$2:$B$409,2,TRUE),0)</f>
        <v>0</v>
      </c>
    </row>
    <row r="2548" spans="1:15" x14ac:dyDescent="0.3">
      <c r="A2548" t="s">
        <v>234</v>
      </c>
      <c r="B2548" s="1">
        <v>35464</v>
      </c>
      <c r="C2548">
        <v>-7.9000000000000001E-4</v>
      </c>
      <c r="D2548" t="e">
        <f>C2548/#REF!</f>
        <v>#REF!</v>
      </c>
      <c r="E2548">
        <v>1.7111398609999999</v>
      </c>
      <c r="F2548" t="e">
        <f>E2548/#REF!</f>
        <v>#REF!</v>
      </c>
      <c r="G2548">
        <v>691.5041256363636</v>
      </c>
      <c r="H2548" t="e">
        <f>G2548/#REF!</f>
        <v>#REF!</v>
      </c>
      <c r="I2548">
        <v>-0.12500000048683402</v>
      </c>
      <c r="J2548" t="e">
        <f>+I2548/#REF!</f>
        <v>#REF!</v>
      </c>
      <c r="K2548">
        <v>0</v>
      </c>
      <c r="L2548">
        <v>1997</v>
      </c>
      <c r="M2548" s="2" t="str">
        <f>VLOOKUP(A2548,Bransje!$A$2:$B$418,2,TRUE)</f>
        <v>Energy - Fossil Fuels</v>
      </c>
      <c r="N2548" t="s">
        <v>462</v>
      </c>
      <c r="O2548">
        <f>IFERROR(VLOOKUP(A2548,Størrelse!$A$2:$B$409,2,TRUE),0)</f>
        <v>0</v>
      </c>
    </row>
    <row r="2549" spans="1:15" x14ac:dyDescent="0.3">
      <c r="A2549" t="s">
        <v>235</v>
      </c>
      <c r="B2549" s="1">
        <v>43145</v>
      </c>
      <c r="C2549">
        <v>0.86446000000000001</v>
      </c>
      <c r="D2549">
        <f t="shared" ref="D2549:D2555" si="652">C2549/G2550</f>
        <v>1.4056260162601626E-2</v>
      </c>
      <c r="E2549">
        <v>5.5367498313999999</v>
      </c>
      <c r="F2549">
        <f t="shared" ref="F2549:F2555" si="653">E2549/G2550</f>
        <v>9.0028452543089429E-2</v>
      </c>
      <c r="G2549">
        <v>71.027272727272731</v>
      </c>
      <c r="H2549">
        <f t="shared" ref="H2549:H2555" si="654">G2549/G2550</f>
        <v>1.1549150036954916</v>
      </c>
      <c r="I2549">
        <v>6.889139912397424E-2</v>
      </c>
      <c r="J2549">
        <f t="shared" ref="J2549:J2555" si="655">+I2549/G2550</f>
        <v>1.1201853516093372E-3</v>
      </c>
      <c r="K2549">
        <v>1</v>
      </c>
      <c r="L2549">
        <v>2018</v>
      </c>
      <c r="M2549" s="2" t="str">
        <f>VLOOKUP(A2549,Bransje!$A$2:$B$418,2,TRUE)</f>
        <v>Energy - Fossil Fuels</v>
      </c>
      <c r="N2549" t="s">
        <v>462</v>
      </c>
      <c r="O2549">
        <f>IFERROR(VLOOKUP(A2549,Størrelse!$A$2:$B$409,2,TRUE),0)</f>
        <v>0</v>
      </c>
    </row>
    <row r="2550" spans="1:15" x14ac:dyDescent="0.3">
      <c r="A2550" t="s">
        <v>235</v>
      </c>
      <c r="B2550" s="1">
        <v>42781</v>
      </c>
      <c r="C2550">
        <v>0.54776000000000002</v>
      </c>
      <c r="D2550">
        <f t="shared" si="652"/>
        <v>1.1364315352697095E-2</v>
      </c>
      <c r="E2550">
        <v>5.7885599279999997</v>
      </c>
      <c r="F2550">
        <f t="shared" si="653"/>
        <v>0.12009460431535268</v>
      </c>
      <c r="G2550">
        <v>61.5</v>
      </c>
      <c r="H2550">
        <f t="shared" si="654"/>
        <v>1.2759336099585061</v>
      </c>
      <c r="I2550">
        <v>-1.8464998368076357E-2</v>
      </c>
      <c r="J2550">
        <f t="shared" si="655"/>
        <v>-3.8309125244971696E-4</v>
      </c>
      <c r="K2550">
        <v>1</v>
      </c>
      <c r="L2550">
        <v>2017</v>
      </c>
      <c r="M2550" s="2" t="str">
        <f>VLOOKUP(A2550,Bransje!$A$2:$B$418,2,TRUE)</f>
        <v>Energy - Fossil Fuels</v>
      </c>
      <c r="N2550" t="s">
        <v>462</v>
      </c>
      <c r="O2550">
        <f>IFERROR(VLOOKUP(A2550,Størrelse!$A$2:$B$409,2,TRUE),0)</f>
        <v>0</v>
      </c>
    </row>
    <row r="2551" spans="1:15" x14ac:dyDescent="0.3">
      <c r="A2551" t="s">
        <v>235</v>
      </c>
      <c r="B2551" s="1">
        <v>42416</v>
      </c>
      <c r="C2551">
        <v>0.77307000000000003</v>
      </c>
      <c r="D2551">
        <f t="shared" si="652"/>
        <v>1.6625161290322578E-2</v>
      </c>
      <c r="E2551">
        <v>5.1825376429999999</v>
      </c>
      <c r="F2551">
        <f t="shared" si="653"/>
        <v>0.1114524224301075</v>
      </c>
      <c r="G2551">
        <v>48.2</v>
      </c>
      <c r="H2551">
        <f t="shared" si="654"/>
        <v>1.0365591397849461</v>
      </c>
      <c r="I2551">
        <v>-5.6908723754619861E-2</v>
      </c>
      <c r="J2551">
        <f t="shared" si="655"/>
        <v>-1.223843521604728E-3</v>
      </c>
      <c r="K2551">
        <v>1</v>
      </c>
      <c r="L2551">
        <v>2016</v>
      </c>
      <c r="M2551" s="2" t="str">
        <f>VLOOKUP(A2551,Bransje!$A$2:$B$418,2,TRUE)</f>
        <v>Energy - Fossil Fuels</v>
      </c>
      <c r="N2551" t="s">
        <v>462</v>
      </c>
      <c r="O2551">
        <f>IFERROR(VLOOKUP(A2551,Størrelse!$A$2:$B$409,2,TRUE),0)</f>
        <v>0</v>
      </c>
    </row>
    <row r="2552" spans="1:15" x14ac:dyDescent="0.3">
      <c r="A2552" t="s">
        <v>235</v>
      </c>
      <c r="B2552" s="1">
        <v>42059</v>
      </c>
      <c r="C2552">
        <v>0.75092999999999999</v>
      </c>
      <c r="D2552">
        <f t="shared" si="652"/>
        <v>2.0088107976653696E-2</v>
      </c>
      <c r="E2552">
        <v>5.2803877699999999</v>
      </c>
      <c r="F2552">
        <f t="shared" si="653"/>
        <v>0.1412555094114786</v>
      </c>
      <c r="G2552">
        <v>46.500000000000007</v>
      </c>
      <c r="H2552">
        <f t="shared" si="654"/>
        <v>1.2439202334630353</v>
      </c>
      <c r="I2552">
        <v>-1.2161506543634237E-3</v>
      </c>
      <c r="J2552">
        <f t="shared" si="655"/>
        <v>-3.2533213030149952E-5</v>
      </c>
      <c r="K2552">
        <v>1</v>
      </c>
      <c r="L2552">
        <v>2015</v>
      </c>
      <c r="M2552" s="2" t="str">
        <f>VLOOKUP(A2552,Bransje!$A$2:$B$418,2,TRUE)</f>
        <v>Energy - Fossil Fuels</v>
      </c>
      <c r="N2552" t="s">
        <v>462</v>
      </c>
      <c r="O2552">
        <f>IFERROR(VLOOKUP(A2552,Størrelse!$A$2:$B$409,2,TRUE),0)</f>
        <v>0</v>
      </c>
    </row>
    <row r="2553" spans="1:15" x14ac:dyDescent="0.3">
      <c r="A2553" t="s">
        <v>235</v>
      </c>
      <c r="B2553" s="1">
        <v>41694</v>
      </c>
      <c r="C2553">
        <v>0.70845000000000002</v>
      </c>
      <c r="D2553" t="e">
        <f t="shared" si="652"/>
        <v>#DIV/0!</v>
      </c>
      <c r="E2553">
        <v>6.0282841920000001</v>
      </c>
      <c r="F2553" t="e">
        <f t="shared" si="653"/>
        <v>#DIV/0!</v>
      </c>
      <c r="G2553">
        <v>37.381818181818183</v>
      </c>
      <c r="H2553" t="e">
        <f t="shared" si="654"/>
        <v>#DIV/0!</v>
      </c>
      <c r="I2553">
        <v>7.1117429140531874E-2</v>
      </c>
      <c r="J2553" t="e">
        <f t="shared" si="655"/>
        <v>#DIV/0!</v>
      </c>
      <c r="K2553">
        <v>1</v>
      </c>
      <c r="L2553">
        <v>2014</v>
      </c>
      <c r="M2553" s="2" t="str">
        <f>VLOOKUP(A2553,Bransje!$A$2:$B$418,2,TRUE)</f>
        <v>Energy - Fossil Fuels</v>
      </c>
      <c r="N2553" t="s">
        <v>462</v>
      </c>
      <c r="O2553">
        <f>IFERROR(VLOOKUP(A2553,Størrelse!$A$2:$B$409,2,TRUE),0)</f>
        <v>0</v>
      </c>
    </row>
    <row r="2554" spans="1:15" x14ac:dyDescent="0.3">
      <c r="A2554" t="s">
        <v>235</v>
      </c>
      <c r="B2554" s="1">
        <v>41436</v>
      </c>
      <c r="C2554">
        <v>0.27700000000000002</v>
      </c>
      <c r="D2554" t="e">
        <f t="shared" si="652"/>
        <v>#DIV/0!</v>
      </c>
      <c r="E2554">
        <v>5.33</v>
      </c>
      <c r="F2554" t="e">
        <f t="shared" si="653"/>
        <v>#DIV/0!</v>
      </c>
      <c r="G2554" t="e">
        <v>#DIV/0!</v>
      </c>
      <c r="H2554" t="e">
        <f t="shared" si="654"/>
        <v>#DIV/0!</v>
      </c>
      <c r="I2554">
        <v>0</v>
      </c>
      <c r="J2554" t="e">
        <f t="shared" si="655"/>
        <v>#DIV/0!</v>
      </c>
      <c r="K2554">
        <v>1</v>
      </c>
      <c r="L2554">
        <v>2013</v>
      </c>
      <c r="M2554" s="2" t="str">
        <f>VLOOKUP(A2554,Bransje!$A$2:$B$418,2,TRUE)</f>
        <v>Energy - Fossil Fuels</v>
      </c>
      <c r="N2554" t="s">
        <v>462</v>
      </c>
      <c r="O2554">
        <f>IFERROR(VLOOKUP(A2554,Størrelse!$A$2:$B$409,2,TRUE),0)</f>
        <v>0</v>
      </c>
    </row>
    <row r="2555" spans="1:15" x14ac:dyDescent="0.3">
      <c r="A2555" t="s">
        <v>235</v>
      </c>
      <c r="B2555" s="1">
        <v>40907</v>
      </c>
      <c r="C2555">
        <v>4.2000000000000003E-2</v>
      </c>
      <c r="D2555" t="e">
        <f t="shared" si="652"/>
        <v>#DIV/0!</v>
      </c>
      <c r="E2555">
        <v>0.41699999999999998</v>
      </c>
      <c r="F2555" t="e">
        <f t="shared" si="653"/>
        <v>#DIV/0!</v>
      </c>
      <c r="G2555" t="e">
        <v>#DIV/0!</v>
      </c>
      <c r="H2555" t="e">
        <f t="shared" si="654"/>
        <v>#DIV/0!</v>
      </c>
      <c r="I2555">
        <v>0</v>
      </c>
      <c r="J2555" t="e">
        <f t="shared" si="655"/>
        <v>#DIV/0!</v>
      </c>
      <c r="K2555">
        <v>1</v>
      </c>
      <c r="L2555">
        <v>2011</v>
      </c>
      <c r="M2555" s="2" t="str">
        <f>VLOOKUP(A2555,Bransje!$A$2:$B$418,2,TRUE)</f>
        <v>Energy - Fossil Fuels</v>
      </c>
      <c r="N2555" t="s">
        <v>462</v>
      </c>
      <c r="O2555">
        <f>IFERROR(VLOOKUP(A2555,Størrelse!$A$2:$B$409,2,TRUE),0)</f>
        <v>0</v>
      </c>
    </row>
    <row r="2556" spans="1:15" x14ac:dyDescent="0.3">
      <c r="A2556" t="s">
        <v>235</v>
      </c>
      <c r="B2556" s="1">
        <v>40539</v>
      </c>
      <c r="C2556">
        <v>-0.123</v>
      </c>
      <c r="D2556" t="e">
        <f>C2556/#REF!</f>
        <v>#REF!</v>
      </c>
      <c r="E2556">
        <v>1.2450000000000001</v>
      </c>
      <c r="F2556" t="e">
        <f>E2556/#REF!</f>
        <v>#REF!</v>
      </c>
      <c r="G2556" t="e">
        <v>#DIV/0!</v>
      </c>
      <c r="H2556" t="e">
        <f>G2556/#REF!</f>
        <v>#DIV/0!</v>
      </c>
      <c r="I2556">
        <v>0</v>
      </c>
      <c r="J2556" t="e">
        <f>+I2556/#REF!</f>
        <v>#REF!</v>
      </c>
      <c r="K2556">
        <v>1</v>
      </c>
      <c r="L2556">
        <v>2010</v>
      </c>
      <c r="M2556" s="2" t="str">
        <f>VLOOKUP(A2556,Bransje!$A$2:$B$418,2,TRUE)</f>
        <v>Energy - Fossil Fuels</v>
      </c>
      <c r="N2556" t="s">
        <v>462</v>
      </c>
      <c r="O2556">
        <f>IFERROR(VLOOKUP(A2556,Størrelse!$A$2:$B$409,2,TRUE),0)</f>
        <v>0</v>
      </c>
    </row>
    <row r="2557" spans="1:15" x14ac:dyDescent="0.3">
      <c r="A2557" t="s">
        <v>236</v>
      </c>
      <c r="B2557" s="1">
        <v>42793</v>
      </c>
      <c r="C2557">
        <v>-0.67867999999999995</v>
      </c>
      <c r="D2557">
        <f t="shared" ref="D2557:D2567" si="656">C2557/G2558</f>
        <v>-0.16690562557639099</v>
      </c>
      <c r="E2557">
        <v>1.1610723140000001</v>
      </c>
      <c r="F2557">
        <f t="shared" ref="F2557:F2567" si="657">E2557/G2558</f>
        <v>0.28553884143867203</v>
      </c>
      <c r="G2557">
        <v>4.6163636363636362</v>
      </c>
      <c r="H2557">
        <f t="shared" ref="H2557:H2567" si="658">G2557/G2558</f>
        <v>1.1352877064527849</v>
      </c>
      <c r="I2557">
        <v>-3.9929939860061103E-2</v>
      </c>
      <c r="J2557">
        <f t="shared" ref="J2557:J2567" si="659">+I2557/G2558</f>
        <v>-9.8198438020439226E-3</v>
      </c>
      <c r="K2557">
        <v>1</v>
      </c>
      <c r="L2557">
        <v>2017</v>
      </c>
      <c r="M2557" s="2" t="str">
        <f>VLOOKUP(A2557,Bransje!$A$2:$B$418,2,TRUE)</f>
        <v>Energy - Fossil Fuels</v>
      </c>
      <c r="N2557" t="s">
        <v>462</v>
      </c>
      <c r="O2557">
        <f>IFERROR(VLOOKUP(A2557,Størrelse!$A$2:$B$409,2,TRUE),0)</f>
        <v>0</v>
      </c>
    </row>
    <row r="2558" spans="1:15" x14ac:dyDescent="0.3">
      <c r="A2558" t="s">
        <v>236</v>
      </c>
      <c r="B2558" s="1">
        <v>42417</v>
      </c>
      <c r="C2558">
        <v>-0.64853000000000005</v>
      </c>
      <c r="D2558">
        <f t="shared" si="656"/>
        <v>-0.11370465412814793</v>
      </c>
      <c r="E2558">
        <v>2.271720357</v>
      </c>
      <c r="F2558">
        <f t="shared" si="657"/>
        <v>0.39829333642014664</v>
      </c>
      <c r="G2558">
        <v>4.0662500000000001</v>
      </c>
      <c r="H2558">
        <f t="shared" si="658"/>
        <v>0.71292237806821812</v>
      </c>
      <c r="I2558">
        <v>0.13664070860368416</v>
      </c>
      <c r="J2558">
        <f t="shared" si="659"/>
        <v>2.3956770714703951E-2</v>
      </c>
      <c r="K2558">
        <v>1</v>
      </c>
      <c r="L2558">
        <v>2016</v>
      </c>
      <c r="M2558" s="2" t="str">
        <f>VLOOKUP(A2558,Bransje!$A$2:$B$418,2,TRUE)</f>
        <v>Energy - Fossil Fuels</v>
      </c>
      <c r="N2558" t="s">
        <v>462</v>
      </c>
      <c r="O2558">
        <f>IFERROR(VLOOKUP(A2558,Størrelse!$A$2:$B$409,2,TRUE),0)</f>
        <v>0</v>
      </c>
    </row>
    <row r="2559" spans="1:15" x14ac:dyDescent="0.3">
      <c r="A2559" t="s">
        <v>236</v>
      </c>
      <c r="B2559" s="1">
        <v>42053</v>
      </c>
      <c r="C2559">
        <v>-0.25422</v>
      </c>
      <c r="D2559">
        <f t="shared" si="656"/>
        <v>-5.8797729184188387E-2</v>
      </c>
      <c r="E2559">
        <v>3.0563565370000001</v>
      </c>
      <c r="F2559">
        <f t="shared" si="657"/>
        <v>0.70689490973507141</v>
      </c>
      <c r="G2559">
        <v>5.7036363636363632</v>
      </c>
      <c r="H2559">
        <f t="shared" si="658"/>
        <v>1.319175777964676</v>
      </c>
      <c r="I2559">
        <v>-0.14784200951360282</v>
      </c>
      <c r="J2559">
        <f t="shared" si="659"/>
        <v>-3.4193904639395097E-2</v>
      </c>
      <c r="K2559">
        <v>1</v>
      </c>
      <c r="L2559">
        <v>2015</v>
      </c>
      <c r="M2559" s="2" t="str">
        <f>VLOOKUP(A2559,Bransje!$A$2:$B$418,2,TRUE)</f>
        <v>Energy - Fossil Fuels</v>
      </c>
      <c r="N2559" t="s">
        <v>462</v>
      </c>
      <c r="O2559">
        <f>IFERROR(VLOOKUP(A2559,Størrelse!$A$2:$B$409,2,TRUE),0)</f>
        <v>0</v>
      </c>
    </row>
    <row r="2560" spans="1:15" x14ac:dyDescent="0.3">
      <c r="A2560" t="s">
        <v>236</v>
      </c>
      <c r="B2560" s="1">
        <v>41682</v>
      </c>
      <c r="C2560">
        <v>-0.15239</v>
      </c>
      <c r="D2560">
        <f t="shared" si="656"/>
        <v>-3.984525790349417E-2</v>
      </c>
      <c r="E2560">
        <v>3.8352732509999998</v>
      </c>
      <c r="F2560">
        <f t="shared" si="657"/>
        <v>1.0028049859995245</v>
      </c>
      <c r="G2560">
        <v>4.3236363636363642</v>
      </c>
      <c r="H2560">
        <f t="shared" si="658"/>
        <v>1.1304967910625148</v>
      </c>
      <c r="I2560">
        <v>-4.4307556093650113E-2</v>
      </c>
      <c r="J2560">
        <f t="shared" si="659"/>
        <v>-1.1585051510105804E-2</v>
      </c>
      <c r="K2560">
        <v>1</v>
      </c>
      <c r="L2560">
        <v>2014</v>
      </c>
      <c r="M2560" s="2" t="str">
        <f>VLOOKUP(A2560,Bransje!$A$2:$B$418,2,TRUE)</f>
        <v>Energy - Fossil Fuels</v>
      </c>
      <c r="N2560" t="s">
        <v>462</v>
      </c>
      <c r="O2560">
        <f>IFERROR(VLOOKUP(A2560,Størrelse!$A$2:$B$409,2,TRUE),0)</f>
        <v>0</v>
      </c>
    </row>
    <row r="2561" spans="1:15" x14ac:dyDescent="0.3">
      <c r="A2561" t="s">
        <v>236</v>
      </c>
      <c r="B2561" s="1">
        <v>41325</v>
      </c>
      <c r="C2561">
        <v>-0.40394000000000002</v>
      </c>
      <c r="D2561">
        <f t="shared" si="656"/>
        <v>-7.0417432646592712E-2</v>
      </c>
      <c r="E2561">
        <v>3.650865096</v>
      </c>
      <c r="F2561">
        <f t="shared" si="657"/>
        <v>0.63644240976228206</v>
      </c>
      <c r="G2561">
        <v>3.8245454545454551</v>
      </c>
      <c r="H2561">
        <f t="shared" si="658"/>
        <v>0.66671949286846288</v>
      </c>
      <c r="I2561">
        <v>-3.6959356791148146E-2</v>
      </c>
      <c r="J2561">
        <f t="shared" si="659"/>
        <v>-6.4429940523396132E-3</v>
      </c>
      <c r="K2561">
        <v>1</v>
      </c>
      <c r="L2561">
        <v>2013</v>
      </c>
      <c r="M2561" s="2" t="str">
        <f>VLOOKUP(A2561,Bransje!$A$2:$B$418,2,TRUE)</f>
        <v>Energy - Fossil Fuels</v>
      </c>
      <c r="N2561" t="s">
        <v>462</v>
      </c>
      <c r="O2561">
        <f>IFERROR(VLOOKUP(A2561,Størrelse!$A$2:$B$409,2,TRUE),0)</f>
        <v>0</v>
      </c>
    </row>
    <row r="2562" spans="1:15" x14ac:dyDescent="0.3">
      <c r="A2562" t="s">
        <v>236</v>
      </c>
      <c r="B2562" s="1">
        <v>40954</v>
      </c>
      <c r="C2562">
        <v>9.9210000000000007E-2</v>
      </c>
      <c r="D2562">
        <f t="shared" si="656"/>
        <v>1.5011141678129296E-2</v>
      </c>
      <c r="E2562">
        <v>7.221595883</v>
      </c>
      <c r="F2562">
        <f t="shared" si="657"/>
        <v>1.0926761308528197</v>
      </c>
      <c r="G2562">
        <v>5.7363636363636363</v>
      </c>
      <c r="H2562">
        <f t="shared" si="658"/>
        <v>0.86795048143053632</v>
      </c>
      <c r="I2562">
        <v>0.19934736824886501</v>
      </c>
      <c r="J2562">
        <f t="shared" si="659"/>
        <v>3.0162600422799377E-2</v>
      </c>
      <c r="K2562">
        <v>1</v>
      </c>
      <c r="L2562">
        <v>2012</v>
      </c>
      <c r="M2562" s="2" t="str">
        <f>VLOOKUP(A2562,Bransje!$A$2:$B$418,2,TRUE)</f>
        <v>Energy - Fossil Fuels</v>
      </c>
      <c r="N2562" t="s">
        <v>462</v>
      </c>
      <c r="O2562">
        <f>IFERROR(VLOOKUP(A2562,Størrelse!$A$2:$B$409,2,TRUE),0)</f>
        <v>0</v>
      </c>
    </row>
    <row r="2563" spans="1:15" x14ac:dyDescent="0.3">
      <c r="A2563" t="s">
        <v>236</v>
      </c>
      <c r="B2563" s="1">
        <v>40661</v>
      </c>
      <c r="C2563">
        <v>3.9171999999999998E-2</v>
      </c>
      <c r="D2563">
        <f t="shared" si="656"/>
        <v>5.0279113185530905E-3</v>
      </c>
      <c r="E2563">
        <v>6.6485944440000004</v>
      </c>
      <c r="F2563">
        <f t="shared" si="657"/>
        <v>0.85337851673278864</v>
      </c>
      <c r="G2563">
        <v>6.6090909090909102</v>
      </c>
      <c r="H2563">
        <f t="shared" si="658"/>
        <v>0.84830805134189025</v>
      </c>
      <c r="I2563">
        <v>-2.8603851518689161E-2</v>
      </c>
      <c r="J2563">
        <f t="shared" si="659"/>
        <v>-3.6714395181514665E-3</v>
      </c>
      <c r="K2563">
        <v>1</v>
      </c>
      <c r="L2563">
        <v>2011</v>
      </c>
      <c r="M2563" s="2" t="str">
        <f>VLOOKUP(A2563,Bransje!$A$2:$B$418,2,TRUE)</f>
        <v>Energy - Fossil Fuels</v>
      </c>
      <c r="N2563" t="s">
        <v>462</v>
      </c>
      <c r="O2563">
        <f>IFERROR(VLOOKUP(A2563,Størrelse!$A$2:$B$409,2,TRUE),0)</f>
        <v>0</v>
      </c>
    </row>
    <row r="2564" spans="1:15" x14ac:dyDescent="0.3">
      <c r="A2564" t="s">
        <v>236</v>
      </c>
      <c r="B2564" s="1">
        <v>40219</v>
      </c>
      <c r="C2564">
        <v>-8.3465170000000004</v>
      </c>
      <c r="D2564">
        <f t="shared" si="656"/>
        <v>-4.1628513715710726E-2</v>
      </c>
      <c r="E2564">
        <v>14.329682118999999</v>
      </c>
      <c r="F2564">
        <f t="shared" si="657"/>
        <v>7.1469736254364091E-2</v>
      </c>
      <c r="G2564">
        <v>7.7909090909090928</v>
      </c>
      <c r="H2564">
        <f t="shared" si="658"/>
        <v>3.8857401949671286E-2</v>
      </c>
      <c r="I2564">
        <v>-8.6815204683764469E-2</v>
      </c>
      <c r="J2564">
        <f t="shared" si="659"/>
        <v>-4.3299353956989761E-4</v>
      </c>
      <c r="K2564">
        <v>1</v>
      </c>
      <c r="L2564">
        <v>2010</v>
      </c>
      <c r="M2564" s="2" t="str">
        <f>VLOOKUP(A2564,Bransje!$A$2:$B$418,2,TRUE)</f>
        <v>Energy - Fossil Fuels</v>
      </c>
      <c r="N2564" t="s">
        <v>462</v>
      </c>
      <c r="O2564">
        <f>IFERROR(VLOOKUP(A2564,Størrelse!$A$2:$B$409,2,TRUE),0)</f>
        <v>0</v>
      </c>
    </row>
    <row r="2565" spans="1:15" x14ac:dyDescent="0.3">
      <c r="A2565" t="s">
        <v>236</v>
      </c>
      <c r="B2565" s="1">
        <v>39855</v>
      </c>
      <c r="C2565">
        <v>8.829739</v>
      </c>
      <c r="D2565">
        <f t="shared" si="656"/>
        <v>1.2704660431654677E-2</v>
      </c>
      <c r="E2565">
        <v>89.824965276</v>
      </c>
      <c r="F2565">
        <f t="shared" si="657"/>
        <v>0.12924455435395685</v>
      </c>
      <c r="G2565">
        <v>200.5</v>
      </c>
      <c r="H2565">
        <f t="shared" si="658"/>
        <v>0.28848920863309352</v>
      </c>
      <c r="I2565">
        <v>-9.9526066350710929E-2</v>
      </c>
      <c r="J2565">
        <f t="shared" si="659"/>
        <v>-1.4320297316649055E-4</v>
      </c>
      <c r="K2565">
        <v>1</v>
      </c>
      <c r="L2565">
        <v>2009</v>
      </c>
      <c r="M2565" s="2" t="str">
        <f>VLOOKUP(A2565,Bransje!$A$2:$B$418,2,TRUE)</f>
        <v>Energy - Fossil Fuels</v>
      </c>
      <c r="N2565" t="s">
        <v>462</v>
      </c>
      <c r="O2565">
        <f>IFERROR(VLOOKUP(A2565,Størrelse!$A$2:$B$409,2,TRUE),0)</f>
        <v>0</v>
      </c>
    </row>
    <row r="2566" spans="1:15" x14ac:dyDescent="0.3">
      <c r="A2566" t="s">
        <v>236</v>
      </c>
      <c r="B2566" s="1">
        <v>39491</v>
      </c>
      <c r="C2566">
        <v>-5.9936579999999999</v>
      </c>
      <c r="D2566">
        <f t="shared" si="656"/>
        <v>-9.221012307692308E-3</v>
      </c>
      <c r="E2566">
        <v>67.232725264999999</v>
      </c>
      <c r="F2566">
        <f t="shared" si="657"/>
        <v>0.10343496194615384</v>
      </c>
      <c r="G2566">
        <v>695</v>
      </c>
      <c r="H2566">
        <f t="shared" si="658"/>
        <v>1.0692307692307692</v>
      </c>
      <c r="I2566">
        <v>-7.7633062541326292E-2</v>
      </c>
      <c r="J2566">
        <f t="shared" si="659"/>
        <v>-1.1943548083280968E-4</v>
      </c>
      <c r="K2566">
        <v>1</v>
      </c>
      <c r="L2566">
        <v>2008</v>
      </c>
      <c r="M2566" s="2" t="str">
        <f>VLOOKUP(A2566,Bransje!$A$2:$B$418,2,TRUE)</f>
        <v>Energy - Fossil Fuels</v>
      </c>
      <c r="N2566" t="s">
        <v>462</v>
      </c>
      <c r="O2566">
        <f>IFERROR(VLOOKUP(A2566,Størrelse!$A$2:$B$409,2,TRUE),0)</f>
        <v>0</v>
      </c>
    </row>
    <row r="2567" spans="1:15" x14ac:dyDescent="0.3">
      <c r="A2567" t="s">
        <v>236</v>
      </c>
      <c r="B2567" s="1">
        <v>39125</v>
      </c>
      <c r="C2567">
        <v>-2.5943679999999998</v>
      </c>
      <c r="D2567" t="e">
        <f t="shared" si="656"/>
        <v>#DIV/0!</v>
      </c>
      <c r="E2567">
        <v>100.164906883</v>
      </c>
      <c r="F2567" t="e">
        <f t="shared" si="657"/>
        <v>#DIV/0!</v>
      </c>
      <c r="G2567">
        <v>650</v>
      </c>
      <c r="H2567" t="e">
        <f t="shared" si="658"/>
        <v>#DIV/0!</v>
      </c>
      <c r="I2567">
        <v>0</v>
      </c>
      <c r="J2567" t="e">
        <f t="shared" si="659"/>
        <v>#DIV/0!</v>
      </c>
      <c r="K2567">
        <v>1</v>
      </c>
      <c r="L2567">
        <v>2007</v>
      </c>
      <c r="M2567" s="2" t="str">
        <f>VLOOKUP(A2567,Bransje!$A$2:$B$418,2,TRUE)</f>
        <v>Energy - Fossil Fuels</v>
      </c>
      <c r="N2567" t="s">
        <v>462</v>
      </c>
      <c r="O2567">
        <f>IFERROR(VLOOKUP(A2567,Størrelse!$A$2:$B$409,2,TRUE),0)</f>
        <v>0</v>
      </c>
    </row>
    <row r="2568" spans="1:15" x14ac:dyDescent="0.3">
      <c r="A2568" t="s">
        <v>236</v>
      </c>
      <c r="B2568" s="1">
        <v>38755</v>
      </c>
      <c r="C2568">
        <v>-1.934679</v>
      </c>
      <c r="D2568" t="e">
        <f>C2568/#REF!</f>
        <v>#REF!</v>
      </c>
      <c r="E2568" t="s">
        <v>13</v>
      </c>
      <c r="F2568" t="e">
        <f>E2568/#REF!</f>
        <v>#VALUE!</v>
      </c>
      <c r="G2568" t="e">
        <v>#DIV/0!</v>
      </c>
      <c r="H2568" t="e">
        <f>G2568/#REF!</f>
        <v>#DIV/0!</v>
      </c>
      <c r="I2568">
        <v>0</v>
      </c>
      <c r="J2568" t="e">
        <f>+I2568/#REF!</f>
        <v>#REF!</v>
      </c>
      <c r="K2568">
        <v>1</v>
      </c>
      <c r="L2568">
        <v>2006</v>
      </c>
      <c r="M2568" s="2" t="str">
        <f>VLOOKUP(A2568,Bransje!$A$2:$B$418,2,TRUE)</f>
        <v>Energy - Fossil Fuels</v>
      </c>
      <c r="N2568" t="s">
        <v>462</v>
      </c>
      <c r="O2568">
        <f>IFERROR(VLOOKUP(A2568,Størrelse!$A$2:$B$409,2,TRUE),0)</f>
        <v>0</v>
      </c>
    </row>
    <row r="2569" spans="1:15" x14ac:dyDescent="0.3">
      <c r="A2569" t="s">
        <v>237</v>
      </c>
      <c r="B2569" s="1">
        <v>42793</v>
      </c>
      <c r="C2569">
        <v>-0.32049</v>
      </c>
      <c r="D2569">
        <f t="shared" ref="D2569:D2575" si="660">C2569/G2570</f>
        <v>-5.6271189146049484E-2</v>
      </c>
      <c r="E2569">
        <v>3.6333765900000001</v>
      </c>
      <c r="F2569">
        <f t="shared" ref="F2569:F2575" si="661">E2569/G2570</f>
        <v>0.63794321612130889</v>
      </c>
      <c r="G2569">
        <v>15.249999999999998</v>
      </c>
      <c r="H2569">
        <f t="shared" ref="H2569:H2575" si="662">G2569/G2570</f>
        <v>2.6775738228252193</v>
      </c>
      <c r="I2569">
        <v>6.8914058560119895E-2</v>
      </c>
      <c r="J2569">
        <f t="shared" ref="J2569:J2575" si="663">+I2569/G2570</f>
        <v>1.2099834703293198E-2</v>
      </c>
      <c r="K2569">
        <v>1</v>
      </c>
      <c r="L2569">
        <v>2017</v>
      </c>
      <c r="M2569" s="2" t="str">
        <f>VLOOKUP(A2569,Bransje!$A$2:$B$418,2,TRUE)</f>
        <v>Energy - Fossil Fuels</v>
      </c>
      <c r="N2569" t="s">
        <v>462</v>
      </c>
      <c r="O2569">
        <f>IFERROR(VLOOKUP(A2569,Størrelse!$A$2:$B$409,2,TRUE),0)</f>
        <v>1</v>
      </c>
    </row>
    <row r="2570" spans="1:15" x14ac:dyDescent="0.3">
      <c r="A2570" t="s">
        <v>237</v>
      </c>
      <c r="B2570" s="1">
        <v>42429</v>
      </c>
      <c r="C2570">
        <v>-1.6073200000000001</v>
      </c>
      <c r="D2570">
        <f t="shared" si="660"/>
        <v>-0.19207517653449216</v>
      </c>
      <c r="E2570">
        <v>3.9827732039999999</v>
      </c>
      <c r="F2570">
        <f t="shared" si="661"/>
        <v>0.4759424795654536</v>
      </c>
      <c r="G2570">
        <v>5.6954545454545453</v>
      </c>
      <c r="H2570">
        <f t="shared" si="662"/>
        <v>0.68060836501901145</v>
      </c>
      <c r="I2570">
        <v>0.10093874220042343</v>
      </c>
      <c r="J2570">
        <f t="shared" si="663"/>
        <v>1.2062207107057661E-2</v>
      </c>
      <c r="K2570">
        <v>1</v>
      </c>
      <c r="L2570">
        <v>2016</v>
      </c>
      <c r="M2570" s="2" t="str">
        <f>VLOOKUP(A2570,Bransje!$A$2:$B$418,2,TRUE)</f>
        <v>Energy - Fossil Fuels</v>
      </c>
      <c r="N2570" t="s">
        <v>462</v>
      </c>
      <c r="O2570">
        <f>IFERROR(VLOOKUP(A2570,Størrelse!$A$2:$B$409,2,TRUE),0)</f>
        <v>1</v>
      </c>
    </row>
    <row r="2571" spans="1:15" x14ac:dyDescent="0.3">
      <c r="A2571" t="s">
        <v>237</v>
      </c>
      <c r="B2571" s="1">
        <v>42059</v>
      </c>
      <c r="C2571">
        <v>0.21245</v>
      </c>
      <c r="D2571">
        <f t="shared" si="660"/>
        <v>6.3349146110056919E-3</v>
      </c>
      <c r="E2571">
        <v>5.5832704729999998</v>
      </c>
      <c r="F2571">
        <f t="shared" si="661"/>
        <v>0.16648407482515584</v>
      </c>
      <c r="G2571">
        <v>8.3681818181818173</v>
      </c>
      <c r="H2571">
        <f t="shared" si="662"/>
        <v>0.24952561669829218</v>
      </c>
      <c r="I2571">
        <v>-6.7247903168758616E-2</v>
      </c>
      <c r="J2571">
        <f t="shared" si="663"/>
        <v>-2.0052234612533064E-3</v>
      </c>
      <c r="K2571">
        <v>1</v>
      </c>
      <c r="L2571">
        <v>2015</v>
      </c>
      <c r="M2571" s="2" t="str">
        <f>VLOOKUP(A2571,Bransje!$A$2:$B$418,2,TRUE)</f>
        <v>Energy - Fossil Fuels</v>
      </c>
      <c r="N2571" t="s">
        <v>462</v>
      </c>
      <c r="O2571">
        <f>IFERROR(VLOOKUP(A2571,Størrelse!$A$2:$B$409,2,TRUE),0)</f>
        <v>1</v>
      </c>
    </row>
    <row r="2572" spans="1:15" x14ac:dyDescent="0.3">
      <c r="A2572" t="s">
        <v>237</v>
      </c>
      <c r="B2572" s="1">
        <v>41823</v>
      </c>
      <c r="C2572">
        <v>0.33645000000000003</v>
      </c>
      <c r="D2572" t="e">
        <f t="shared" si="660"/>
        <v>#DIV/0!</v>
      </c>
      <c r="E2572">
        <v>5.6517499999999998</v>
      </c>
      <c r="F2572" t="e">
        <f t="shared" si="661"/>
        <v>#DIV/0!</v>
      </c>
      <c r="G2572">
        <v>33.536363636363639</v>
      </c>
      <c r="H2572" t="e">
        <f t="shared" si="662"/>
        <v>#DIV/0!</v>
      </c>
      <c r="I2572">
        <v>-4.9067602944619093E-3</v>
      </c>
      <c r="J2572" t="e">
        <f t="shared" si="663"/>
        <v>#DIV/0!</v>
      </c>
      <c r="K2572">
        <v>1</v>
      </c>
      <c r="L2572">
        <v>2014</v>
      </c>
      <c r="M2572" s="2" t="str">
        <f>VLOOKUP(A2572,Bransje!$A$2:$B$418,2,TRUE)</f>
        <v>Energy - Fossil Fuels</v>
      </c>
      <c r="N2572" t="s">
        <v>462</v>
      </c>
      <c r="O2572">
        <f>IFERROR(VLOOKUP(A2572,Størrelse!$A$2:$B$409,2,TRUE),0)</f>
        <v>1</v>
      </c>
    </row>
    <row r="2573" spans="1:15" x14ac:dyDescent="0.3">
      <c r="A2573" t="s">
        <v>237</v>
      </c>
      <c r="B2573" s="1">
        <v>41529</v>
      </c>
      <c r="C2573">
        <v>7.4490000000000001E-2</v>
      </c>
      <c r="D2573" t="e">
        <f t="shared" si="660"/>
        <v>#DIV/0!</v>
      </c>
      <c r="E2573">
        <v>0.81755979000000001</v>
      </c>
      <c r="F2573" t="e">
        <f t="shared" si="661"/>
        <v>#DIV/0!</v>
      </c>
      <c r="G2573" t="e">
        <v>#DIV/0!</v>
      </c>
      <c r="H2573" t="e">
        <f t="shared" si="662"/>
        <v>#DIV/0!</v>
      </c>
      <c r="I2573">
        <v>0</v>
      </c>
      <c r="J2573" t="e">
        <f t="shared" si="663"/>
        <v>#DIV/0!</v>
      </c>
      <c r="K2573">
        <v>1</v>
      </c>
      <c r="L2573">
        <v>2013</v>
      </c>
      <c r="M2573" s="2" t="str">
        <f>VLOOKUP(A2573,Bransje!$A$2:$B$418,2,TRUE)</f>
        <v>Energy - Fossil Fuels</v>
      </c>
      <c r="N2573" t="s">
        <v>462</v>
      </c>
      <c r="O2573">
        <f>IFERROR(VLOOKUP(A2573,Størrelse!$A$2:$B$409,2,TRUE),0)</f>
        <v>1</v>
      </c>
    </row>
    <row r="2574" spans="1:15" x14ac:dyDescent="0.3">
      <c r="A2574" t="s">
        <v>237</v>
      </c>
      <c r="B2574" s="1">
        <v>40907</v>
      </c>
      <c r="C2574">
        <v>7.9049999999999995E-2</v>
      </c>
      <c r="D2574" t="e">
        <f t="shared" si="660"/>
        <v>#DIV/0!</v>
      </c>
      <c r="E2574">
        <v>0.73372083899999996</v>
      </c>
      <c r="F2574" t="e">
        <f t="shared" si="661"/>
        <v>#DIV/0!</v>
      </c>
      <c r="G2574" t="e">
        <v>#DIV/0!</v>
      </c>
      <c r="H2574" t="e">
        <f t="shared" si="662"/>
        <v>#DIV/0!</v>
      </c>
      <c r="I2574">
        <v>0</v>
      </c>
      <c r="J2574" t="e">
        <f t="shared" si="663"/>
        <v>#DIV/0!</v>
      </c>
      <c r="K2574">
        <v>1</v>
      </c>
      <c r="L2574">
        <v>2011</v>
      </c>
      <c r="M2574" s="2" t="str">
        <f>VLOOKUP(A2574,Bransje!$A$2:$B$418,2,TRUE)</f>
        <v>Energy - Fossil Fuels</v>
      </c>
      <c r="N2574" t="s">
        <v>462</v>
      </c>
      <c r="O2574">
        <f>IFERROR(VLOOKUP(A2574,Størrelse!$A$2:$B$409,2,TRUE),0)</f>
        <v>1</v>
      </c>
    </row>
    <row r="2575" spans="1:15" x14ac:dyDescent="0.3">
      <c r="A2575" t="s">
        <v>237</v>
      </c>
      <c r="B2575" s="1">
        <v>40542</v>
      </c>
      <c r="C2575">
        <v>2.9533E-2</v>
      </c>
      <c r="D2575" t="e">
        <f t="shared" si="660"/>
        <v>#DIV/0!</v>
      </c>
      <c r="E2575">
        <v>0.72229237499999999</v>
      </c>
      <c r="F2575" t="e">
        <f t="shared" si="661"/>
        <v>#DIV/0!</v>
      </c>
      <c r="G2575" t="e">
        <v>#DIV/0!</v>
      </c>
      <c r="H2575" t="e">
        <f t="shared" si="662"/>
        <v>#DIV/0!</v>
      </c>
      <c r="I2575">
        <v>0</v>
      </c>
      <c r="J2575" t="e">
        <f t="shared" si="663"/>
        <v>#DIV/0!</v>
      </c>
      <c r="K2575">
        <v>1</v>
      </c>
      <c r="L2575">
        <v>2010</v>
      </c>
      <c r="M2575" s="2" t="str">
        <f>VLOOKUP(A2575,Bransje!$A$2:$B$418,2,TRUE)</f>
        <v>Energy - Fossil Fuels</v>
      </c>
      <c r="N2575" t="s">
        <v>462</v>
      </c>
      <c r="O2575">
        <f>IFERROR(VLOOKUP(A2575,Størrelse!$A$2:$B$409,2,TRUE),0)</f>
        <v>1</v>
      </c>
    </row>
    <row r="2576" spans="1:15" x14ac:dyDescent="0.3">
      <c r="A2576" t="s">
        <v>237</v>
      </c>
      <c r="B2576" s="1">
        <v>40175</v>
      </c>
      <c r="C2576">
        <v>4.3201000000000003E-2</v>
      </c>
      <c r="D2576" t="e">
        <f>C2576/#REF!</f>
        <v>#REF!</v>
      </c>
      <c r="E2576">
        <v>0.611693406</v>
      </c>
      <c r="F2576" t="e">
        <f>E2576/#REF!</f>
        <v>#REF!</v>
      </c>
      <c r="G2576" t="e">
        <v>#DIV/0!</v>
      </c>
      <c r="H2576" t="e">
        <f>G2576/#REF!</f>
        <v>#DIV/0!</v>
      </c>
      <c r="I2576">
        <v>0</v>
      </c>
      <c r="J2576" t="e">
        <f>+I2576/#REF!</f>
        <v>#REF!</v>
      </c>
      <c r="K2576">
        <v>1</v>
      </c>
      <c r="L2576">
        <v>2009</v>
      </c>
      <c r="M2576" s="2" t="str">
        <f>VLOOKUP(A2576,Bransje!$A$2:$B$418,2,TRUE)</f>
        <v>Energy - Fossil Fuels</v>
      </c>
      <c r="N2576" t="s">
        <v>462</v>
      </c>
      <c r="O2576">
        <f>IFERROR(VLOOKUP(A2576,Størrelse!$A$2:$B$409,2,TRUE),0)</f>
        <v>1</v>
      </c>
    </row>
    <row r="2577" spans="1:15" x14ac:dyDescent="0.3">
      <c r="A2577" t="s">
        <v>238</v>
      </c>
      <c r="B2577" s="1">
        <v>39503</v>
      </c>
      <c r="C2577">
        <v>-3.8089999999999999E-2</v>
      </c>
      <c r="D2577">
        <f>C2577/G2578</f>
        <v>-2.6129456743624172E-3</v>
      </c>
      <c r="E2577">
        <v>2.3144141989999998</v>
      </c>
      <c r="F2577">
        <f>E2577/G2578</f>
        <v>0.15876709293672903</v>
      </c>
      <c r="G2577">
        <v>20.263636363636365</v>
      </c>
      <c r="H2577">
        <f>G2577/G2578</f>
        <v>1.3900703854874408</v>
      </c>
      <c r="I2577">
        <v>2.1805256339613166E-4</v>
      </c>
      <c r="J2577">
        <f>+I2577/G2578</f>
        <v>1.4958243694133866E-5</v>
      </c>
      <c r="K2577">
        <v>1</v>
      </c>
      <c r="L2577">
        <v>2008</v>
      </c>
      <c r="M2577" s="2" t="str">
        <f>VLOOKUP(A2577,Bransje!$A$2:$B$418,2,TRUE)</f>
        <v>Energy - Fossil Fuels</v>
      </c>
      <c r="N2577" t="s">
        <v>462</v>
      </c>
      <c r="O2577">
        <f>IFERROR(VLOOKUP(A2577,Størrelse!$A$2:$B$409,2,TRUE),0)</f>
        <v>0</v>
      </c>
    </row>
    <row r="2578" spans="1:15" x14ac:dyDescent="0.3">
      <c r="A2578" t="s">
        <v>238</v>
      </c>
      <c r="B2578" s="1">
        <v>39133</v>
      </c>
      <c r="C2578">
        <v>2.3E-3</v>
      </c>
      <c r="D2578" t="e">
        <f>C2578/#REF!</f>
        <v>#REF!</v>
      </c>
      <c r="E2578">
        <v>2.1966313070000001</v>
      </c>
      <c r="F2578" t="e">
        <f>E2578/#REF!</f>
        <v>#REF!</v>
      </c>
      <c r="G2578">
        <v>14.577417499999999</v>
      </c>
      <c r="H2578" t="e">
        <f>G2578/#REF!</f>
        <v>#REF!</v>
      </c>
      <c r="I2578">
        <v>-5.3492282175008454E-2</v>
      </c>
      <c r="J2578" t="e">
        <f>+I2578/#REF!</f>
        <v>#REF!</v>
      </c>
      <c r="K2578">
        <v>1</v>
      </c>
      <c r="L2578">
        <v>2007</v>
      </c>
      <c r="M2578" s="2" t="str">
        <f>VLOOKUP(A2578,Bransje!$A$2:$B$418,2,TRUE)</f>
        <v>Energy - Fossil Fuels</v>
      </c>
      <c r="N2578" t="s">
        <v>462</v>
      </c>
      <c r="O2578">
        <f>IFERROR(VLOOKUP(A2578,Størrelse!$A$2:$B$409,2,TRUE),0)</f>
        <v>0</v>
      </c>
    </row>
    <row r="2579" spans="1:15" x14ac:dyDescent="0.3">
      <c r="A2579" t="s">
        <v>239</v>
      </c>
      <c r="B2579" s="1">
        <v>43145</v>
      </c>
      <c r="C2579">
        <v>1.05216</v>
      </c>
      <c r="D2579">
        <f t="shared" ref="D2579:D2600" si="664">C2579/G2580</f>
        <v>3.687907465825447E-2</v>
      </c>
      <c r="E2579">
        <v>10.2811704835</v>
      </c>
      <c r="F2579">
        <f t="shared" ref="F2579:F2600" si="665">E2579/G2580</f>
        <v>0.36036349398878376</v>
      </c>
      <c r="G2579">
        <v>29.436363636363637</v>
      </c>
      <c r="H2579">
        <f t="shared" ref="H2579:H2600" si="666">G2579/G2580</f>
        <v>1.031768792021158</v>
      </c>
      <c r="I2579">
        <v>4.9346481858797087E-2</v>
      </c>
      <c r="J2579">
        <f t="shared" ref="J2579:J2600" si="667">+I2579/G2580</f>
        <v>1.7296348355694737E-3</v>
      </c>
      <c r="K2579">
        <v>1</v>
      </c>
      <c r="L2579">
        <v>2018</v>
      </c>
      <c r="M2579" s="2" t="str">
        <f>VLOOKUP(A2579,Bransje!$A$2:$B$418,2,TRUE)</f>
        <v>Transportation</v>
      </c>
      <c r="N2579" t="s">
        <v>404</v>
      </c>
      <c r="O2579">
        <f>IFERROR(VLOOKUP(A2579,Størrelse!$A$2:$B$409,2,TRUE),0)</f>
        <v>1</v>
      </c>
    </row>
    <row r="2580" spans="1:15" x14ac:dyDescent="0.3">
      <c r="A2580" t="s">
        <v>239</v>
      </c>
      <c r="B2580" s="1">
        <v>42781</v>
      </c>
      <c r="C2580">
        <v>1.27</v>
      </c>
      <c r="D2580">
        <f t="shared" si="664"/>
        <v>5.3428691628102661E-2</v>
      </c>
      <c r="E2580">
        <v>9.130203946</v>
      </c>
      <c r="F2580">
        <f t="shared" si="665"/>
        <v>0.38410618199411029</v>
      </c>
      <c r="G2580">
        <v>28.53</v>
      </c>
      <c r="H2580">
        <f t="shared" si="666"/>
        <v>1.2002524190155661</v>
      </c>
      <c r="I2580">
        <v>-6.6283497914258249E-2</v>
      </c>
      <c r="J2580">
        <f t="shared" si="667"/>
        <v>-2.7885358819629055E-3</v>
      </c>
      <c r="K2580">
        <v>1</v>
      </c>
      <c r="L2580">
        <v>2017</v>
      </c>
      <c r="M2580" s="2" t="str">
        <f>VLOOKUP(A2580,Bransje!$A$2:$B$418,2,TRUE)</f>
        <v>Transportation</v>
      </c>
      <c r="N2580" t="s">
        <v>404</v>
      </c>
      <c r="O2580">
        <f>IFERROR(VLOOKUP(A2580,Størrelse!$A$2:$B$409,2,TRUE),0)</f>
        <v>1</v>
      </c>
    </row>
    <row r="2581" spans="1:15" x14ac:dyDescent="0.3">
      <c r="A2581" t="s">
        <v>239</v>
      </c>
      <c r="B2581" s="1">
        <v>42460</v>
      </c>
      <c r="C2581">
        <v>-0.41064000000000001</v>
      </c>
      <c r="D2581">
        <f t="shared" si="664"/>
        <v>-1.8558093672966309E-2</v>
      </c>
      <c r="E2581">
        <v>7.4374646689999997</v>
      </c>
      <c r="F2581">
        <f t="shared" si="665"/>
        <v>0.33612206803204597</v>
      </c>
      <c r="G2581">
        <v>23.769999999999996</v>
      </c>
      <c r="H2581">
        <f t="shared" si="666"/>
        <v>1.0742399342645848</v>
      </c>
      <c r="I2581">
        <v>0.23212010144333384</v>
      </c>
      <c r="J2581">
        <f t="shared" si="667"/>
        <v>1.0490226441563976E-2</v>
      </c>
      <c r="K2581">
        <v>1</v>
      </c>
      <c r="L2581">
        <v>2016</v>
      </c>
      <c r="M2581" s="2" t="str">
        <f>VLOOKUP(A2581,Bransje!$A$2:$B$418,2,TRUE)</f>
        <v>Transportation</v>
      </c>
      <c r="N2581" t="s">
        <v>404</v>
      </c>
      <c r="O2581">
        <f>IFERROR(VLOOKUP(A2581,Størrelse!$A$2:$B$409,2,TRUE),0)</f>
        <v>1</v>
      </c>
    </row>
    <row r="2582" spans="1:15" x14ac:dyDescent="0.3">
      <c r="A2582" t="s">
        <v>239</v>
      </c>
      <c r="B2582" s="1">
        <v>42051</v>
      </c>
      <c r="C2582">
        <v>-0.95438999999999996</v>
      </c>
      <c r="D2582">
        <f t="shared" si="664"/>
        <v>-2.3528216046615862E-2</v>
      </c>
      <c r="E2582">
        <v>8.097807864</v>
      </c>
      <c r="F2582">
        <f t="shared" si="665"/>
        <v>0.19963219745405644</v>
      </c>
      <c r="G2582">
        <v>22.127272727272729</v>
      </c>
      <c r="H2582">
        <f t="shared" si="666"/>
        <v>0.54549529359031823</v>
      </c>
      <c r="I2582">
        <v>-0.13858869939538132</v>
      </c>
      <c r="J2582">
        <f t="shared" si="667"/>
        <v>-3.4165748394199783E-3</v>
      </c>
      <c r="K2582">
        <v>1</v>
      </c>
      <c r="L2582">
        <v>2015</v>
      </c>
      <c r="M2582" s="2" t="str">
        <f>VLOOKUP(A2582,Bransje!$A$2:$B$418,2,TRUE)</f>
        <v>Transportation</v>
      </c>
      <c r="N2582" t="s">
        <v>404</v>
      </c>
      <c r="O2582">
        <f>IFERROR(VLOOKUP(A2582,Størrelse!$A$2:$B$409,2,TRUE),0)</f>
        <v>1</v>
      </c>
    </row>
    <row r="2583" spans="1:15" x14ac:dyDescent="0.3">
      <c r="A2583" t="s">
        <v>239</v>
      </c>
      <c r="B2583" s="1">
        <v>41682</v>
      </c>
      <c r="C2583">
        <v>-1.3543400000000001</v>
      </c>
      <c r="D2583">
        <f t="shared" si="664"/>
        <v>-5.1531442407471463E-2</v>
      </c>
      <c r="E2583">
        <v>9.5664945209999992</v>
      </c>
      <c r="F2583">
        <f t="shared" si="665"/>
        <v>0.363996678419232</v>
      </c>
      <c r="G2583">
        <v>40.56363636363637</v>
      </c>
      <c r="H2583">
        <f t="shared" si="666"/>
        <v>1.5434105845728123</v>
      </c>
      <c r="I2583">
        <v>-0.18494130289349264</v>
      </c>
      <c r="J2583">
        <f t="shared" si="667"/>
        <v>-7.03685344804019E-3</v>
      </c>
      <c r="K2583">
        <v>1</v>
      </c>
      <c r="L2583">
        <v>2014</v>
      </c>
      <c r="M2583" s="2" t="str">
        <f>VLOOKUP(A2583,Bransje!$A$2:$B$418,2,TRUE)</f>
        <v>Transportation</v>
      </c>
      <c r="N2583" t="s">
        <v>404</v>
      </c>
      <c r="O2583">
        <f>IFERROR(VLOOKUP(A2583,Størrelse!$A$2:$B$409,2,TRUE),0)</f>
        <v>1</v>
      </c>
    </row>
    <row r="2584" spans="1:15" x14ac:dyDescent="0.3">
      <c r="A2584" t="s">
        <v>239</v>
      </c>
      <c r="B2584" s="1">
        <v>41318</v>
      </c>
      <c r="C2584">
        <v>-1.37662</v>
      </c>
      <c r="D2584">
        <f t="shared" si="664"/>
        <v>-3.4458573216520648E-2</v>
      </c>
      <c r="E2584">
        <v>11.262248303</v>
      </c>
      <c r="F2584">
        <f t="shared" si="665"/>
        <v>0.28190859331664581</v>
      </c>
      <c r="G2584">
        <v>26.281818181818185</v>
      </c>
      <c r="H2584">
        <f t="shared" si="666"/>
        <v>0.65786778928205714</v>
      </c>
      <c r="I2584">
        <v>-0.10686695523030276</v>
      </c>
      <c r="J2584">
        <f t="shared" si="667"/>
        <v>-2.6750176528235986E-3</v>
      </c>
      <c r="K2584">
        <v>1</v>
      </c>
      <c r="L2584">
        <v>2013</v>
      </c>
      <c r="M2584" s="2" t="str">
        <f>VLOOKUP(A2584,Bransje!$A$2:$B$418,2,TRUE)</f>
        <v>Transportation</v>
      </c>
      <c r="N2584" t="s">
        <v>404</v>
      </c>
      <c r="O2584">
        <f>IFERROR(VLOOKUP(A2584,Størrelse!$A$2:$B$409,2,TRUE),0)</f>
        <v>1</v>
      </c>
    </row>
    <row r="2585" spans="1:15" x14ac:dyDescent="0.3">
      <c r="A2585" t="s">
        <v>239</v>
      </c>
      <c r="B2585" s="1">
        <v>40946</v>
      </c>
      <c r="C2585">
        <v>-0.24803</v>
      </c>
      <c r="D2585">
        <f t="shared" si="664"/>
        <v>-4.6829669588671612E-3</v>
      </c>
      <c r="E2585">
        <v>12.678951053</v>
      </c>
      <c r="F2585">
        <f t="shared" si="665"/>
        <v>0.23938680342818611</v>
      </c>
      <c r="G2585">
        <v>39.950000000000003</v>
      </c>
      <c r="H2585">
        <f t="shared" si="666"/>
        <v>0.75428186109238038</v>
      </c>
      <c r="I2585">
        <v>-4.9679875077544455E-2</v>
      </c>
      <c r="J2585">
        <f t="shared" si="667"/>
        <v>-9.3798820105950417E-4</v>
      </c>
      <c r="K2585">
        <v>1</v>
      </c>
      <c r="L2585">
        <v>2012</v>
      </c>
      <c r="M2585" s="2" t="str">
        <f>VLOOKUP(A2585,Bransje!$A$2:$B$418,2,TRUE)</f>
        <v>Transportation</v>
      </c>
      <c r="N2585" t="s">
        <v>404</v>
      </c>
      <c r="O2585">
        <f>IFERROR(VLOOKUP(A2585,Størrelse!$A$2:$B$409,2,TRUE),0)</f>
        <v>1</v>
      </c>
    </row>
    <row r="2586" spans="1:15" x14ac:dyDescent="0.3">
      <c r="A2586" t="s">
        <v>239</v>
      </c>
      <c r="B2586" s="1">
        <v>40582</v>
      </c>
      <c r="C2586">
        <v>-1.4125399999999999</v>
      </c>
      <c r="D2586">
        <f t="shared" si="664"/>
        <v>-2.7689106692803132E-2</v>
      </c>
      <c r="E2586">
        <v>9.6627443559999993</v>
      </c>
      <c r="F2586">
        <f t="shared" si="665"/>
        <v>0.18941251887986554</v>
      </c>
      <c r="G2586">
        <v>52.964285714285715</v>
      </c>
      <c r="H2586">
        <f t="shared" si="666"/>
        <v>1.0382245869504341</v>
      </c>
      <c r="I2586">
        <v>1.3039575016363658E-3</v>
      </c>
      <c r="J2586">
        <f t="shared" si="667"/>
        <v>2.556063430818975E-5</v>
      </c>
      <c r="K2586">
        <v>1</v>
      </c>
      <c r="L2586">
        <v>2011</v>
      </c>
      <c r="M2586" s="2" t="str">
        <f>VLOOKUP(A2586,Bransje!$A$2:$B$418,2,TRUE)</f>
        <v>Transportation</v>
      </c>
      <c r="N2586" t="s">
        <v>404</v>
      </c>
      <c r="O2586">
        <f>IFERROR(VLOOKUP(A2586,Størrelse!$A$2:$B$409,2,TRUE),0)</f>
        <v>1</v>
      </c>
    </row>
    <row r="2587" spans="1:15" x14ac:dyDescent="0.3">
      <c r="A2587" t="s">
        <v>239</v>
      </c>
      <c r="B2587" s="1">
        <v>40217</v>
      </c>
      <c r="C2587">
        <v>1.42214</v>
      </c>
      <c r="D2587">
        <f t="shared" si="664"/>
        <v>3.8373988127361036E-2</v>
      </c>
      <c r="E2587">
        <v>10.578459444</v>
      </c>
      <c r="F2587">
        <f t="shared" si="665"/>
        <v>0.28544143130059363</v>
      </c>
      <c r="G2587">
        <v>51.01428571428572</v>
      </c>
      <c r="H2587">
        <f t="shared" si="666"/>
        <v>1.3765322642818596</v>
      </c>
      <c r="I2587">
        <v>9.0832238602637227E-3</v>
      </c>
      <c r="J2587">
        <f t="shared" si="667"/>
        <v>2.4509508527425047E-4</v>
      </c>
      <c r="K2587">
        <v>1</v>
      </c>
      <c r="L2587">
        <v>2010</v>
      </c>
      <c r="M2587" s="2" t="str">
        <f>VLOOKUP(A2587,Bransje!$A$2:$B$418,2,TRUE)</f>
        <v>Transportation</v>
      </c>
      <c r="N2587" t="s">
        <v>404</v>
      </c>
      <c r="O2587">
        <f>IFERROR(VLOOKUP(A2587,Størrelse!$A$2:$B$409,2,TRUE),0)</f>
        <v>1</v>
      </c>
    </row>
    <row r="2588" spans="1:15" x14ac:dyDescent="0.3">
      <c r="A2588" t="s">
        <v>239</v>
      </c>
      <c r="B2588" s="1">
        <v>39847</v>
      </c>
      <c r="C2588">
        <v>1.9500900000000001</v>
      </c>
      <c r="D2588">
        <f t="shared" si="664"/>
        <v>3.1826394658753712E-2</v>
      </c>
      <c r="E2588">
        <v>8.5318872219999999</v>
      </c>
      <c r="F2588">
        <f t="shared" si="665"/>
        <v>0.13924445021068249</v>
      </c>
      <c r="G2588">
        <v>37.06</v>
      </c>
      <c r="H2588">
        <f t="shared" si="666"/>
        <v>0.60483679525222556</v>
      </c>
      <c r="I2588">
        <v>3.7921215371994887E-2</v>
      </c>
      <c r="J2588">
        <f t="shared" si="667"/>
        <v>6.1889223900881861E-4</v>
      </c>
      <c r="K2588">
        <v>1</v>
      </c>
      <c r="L2588">
        <v>2009</v>
      </c>
      <c r="M2588" s="2" t="str">
        <f>VLOOKUP(A2588,Bransje!$A$2:$B$418,2,TRUE)</f>
        <v>Transportation</v>
      </c>
      <c r="N2588" t="s">
        <v>404</v>
      </c>
      <c r="O2588">
        <f>IFERROR(VLOOKUP(A2588,Størrelse!$A$2:$B$409,2,TRUE),0)</f>
        <v>1</v>
      </c>
    </row>
    <row r="2589" spans="1:15" x14ac:dyDescent="0.3">
      <c r="A2589" t="s">
        <v>239</v>
      </c>
      <c r="B2589" s="1">
        <v>39482</v>
      </c>
      <c r="C2589">
        <v>-0.12129</v>
      </c>
      <c r="D2589">
        <f t="shared" si="664"/>
        <v>-1.1626928104575163E-3</v>
      </c>
      <c r="E2589">
        <v>7.9955603550000003</v>
      </c>
      <c r="F2589">
        <f t="shared" si="665"/>
        <v>7.6645894470588241E-2</v>
      </c>
      <c r="G2589">
        <v>61.272727272727273</v>
      </c>
      <c r="H2589">
        <f t="shared" si="666"/>
        <v>0.58736383442265794</v>
      </c>
      <c r="I2589">
        <v>1.7585894888313747E-2</v>
      </c>
      <c r="J2589">
        <f t="shared" si="667"/>
        <v>1.685793845502843E-4</v>
      </c>
      <c r="K2589">
        <v>1</v>
      </c>
      <c r="L2589">
        <v>2008</v>
      </c>
      <c r="M2589" s="2" t="str">
        <f>VLOOKUP(A2589,Bransje!$A$2:$B$418,2,TRUE)</f>
        <v>Transportation</v>
      </c>
      <c r="N2589" t="s">
        <v>404</v>
      </c>
      <c r="O2589">
        <f>IFERROR(VLOOKUP(A2589,Størrelse!$A$2:$B$409,2,TRUE),0)</f>
        <v>1</v>
      </c>
    </row>
    <row r="2590" spans="1:15" x14ac:dyDescent="0.3">
      <c r="A2590" t="s">
        <v>239</v>
      </c>
      <c r="B2590" s="1">
        <v>39114</v>
      </c>
      <c r="C2590">
        <v>1.3765400000000001</v>
      </c>
      <c r="D2590">
        <f t="shared" si="664"/>
        <v>1.3078764845605701E-2</v>
      </c>
      <c r="E2590">
        <v>8.3368159849999994</v>
      </c>
      <c r="F2590">
        <f t="shared" si="665"/>
        <v>7.9209653064133009E-2</v>
      </c>
      <c r="G2590">
        <v>104.31818181818181</v>
      </c>
      <c r="H2590">
        <f t="shared" si="666"/>
        <v>0.99114662060030223</v>
      </c>
      <c r="I2590">
        <v>-9.2056473271545647E-3</v>
      </c>
      <c r="J2590">
        <f t="shared" si="667"/>
        <v>-8.746458268080347E-5</v>
      </c>
      <c r="K2590">
        <v>1</v>
      </c>
      <c r="L2590">
        <v>2007</v>
      </c>
      <c r="M2590" s="2" t="str">
        <f>VLOOKUP(A2590,Bransje!$A$2:$B$418,2,TRUE)</f>
        <v>Transportation</v>
      </c>
      <c r="N2590" t="s">
        <v>404</v>
      </c>
      <c r="O2590">
        <f>IFERROR(VLOOKUP(A2590,Størrelse!$A$2:$B$409,2,TRUE),0)</f>
        <v>1</v>
      </c>
    </row>
    <row r="2591" spans="1:15" x14ac:dyDescent="0.3">
      <c r="A2591" t="s">
        <v>239</v>
      </c>
      <c r="B2591" s="1">
        <v>38754</v>
      </c>
      <c r="C2591">
        <v>1.41889</v>
      </c>
      <c r="D2591">
        <f t="shared" si="664"/>
        <v>1.2523803410230691E-2</v>
      </c>
      <c r="E2591">
        <v>7.9779921270000003</v>
      </c>
      <c r="F2591">
        <f t="shared" si="665"/>
        <v>7.0417583468004016E-2</v>
      </c>
      <c r="G2591">
        <v>105.25</v>
      </c>
      <c r="H2591">
        <f t="shared" si="666"/>
        <v>0.92898696088264798</v>
      </c>
      <c r="I2591">
        <v>-6.2736408998292026E-2</v>
      </c>
      <c r="J2591">
        <f t="shared" si="667"/>
        <v>-5.537416240571412E-4</v>
      </c>
      <c r="K2591">
        <v>1</v>
      </c>
      <c r="L2591">
        <v>2006</v>
      </c>
      <c r="M2591" s="2" t="str">
        <f>VLOOKUP(A2591,Bransje!$A$2:$B$418,2,TRUE)</f>
        <v>Transportation</v>
      </c>
      <c r="N2591" t="s">
        <v>404</v>
      </c>
      <c r="O2591">
        <f>IFERROR(VLOOKUP(A2591,Størrelse!$A$2:$B$409,2,TRUE),0)</f>
        <v>1</v>
      </c>
    </row>
    <row r="2592" spans="1:15" x14ac:dyDescent="0.3">
      <c r="A2592" t="s">
        <v>239</v>
      </c>
      <c r="B2592" s="1">
        <v>38383</v>
      </c>
      <c r="C2592">
        <v>1.0801700000000001</v>
      </c>
      <c r="D2592">
        <f t="shared" si="664"/>
        <v>2.3066693360026695E-2</v>
      </c>
      <c r="E2592">
        <v>7.3608243499999997</v>
      </c>
      <c r="F2592">
        <f t="shared" si="665"/>
        <v>0.1571881075742409</v>
      </c>
      <c r="G2592">
        <v>113.29545454545455</v>
      </c>
      <c r="H2592">
        <f t="shared" si="666"/>
        <v>2.4193890860557525</v>
      </c>
      <c r="I2592">
        <v>5.1351387710546148E-2</v>
      </c>
      <c r="J2592">
        <f t="shared" si="667"/>
        <v>1.0965928640223402E-3</v>
      </c>
      <c r="K2592">
        <v>1</v>
      </c>
      <c r="L2592">
        <v>2005</v>
      </c>
      <c r="M2592" s="2" t="str">
        <f>VLOOKUP(A2592,Bransje!$A$2:$B$418,2,TRUE)</f>
        <v>Transportation</v>
      </c>
      <c r="N2592" t="s">
        <v>404</v>
      </c>
      <c r="O2592">
        <f>IFERROR(VLOOKUP(A2592,Størrelse!$A$2:$B$409,2,TRUE),0)</f>
        <v>1</v>
      </c>
    </row>
    <row r="2593" spans="1:15" x14ac:dyDescent="0.3">
      <c r="A2593" t="s">
        <v>239</v>
      </c>
      <c r="B2593" s="1">
        <v>38026</v>
      </c>
      <c r="C2593">
        <v>0.89085999999999999</v>
      </c>
      <c r="D2593">
        <f t="shared" si="664"/>
        <v>3.0852294372294371E-2</v>
      </c>
      <c r="E2593">
        <v>6.1167157139999997</v>
      </c>
      <c r="F2593">
        <f t="shared" si="665"/>
        <v>0.21183431044155843</v>
      </c>
      <c r="G2593">
        <v>46.828125</v>
      </c>
      <c r="H2593">
        <f t="shared" si="666"/>
        <v>1.6217532467532467</v>
      </c>
      <c r="I2593">
        <v>0.10120008364073441</v>
      </c>
      <c r="J2593">
        <f t="shared" si="667"/>
        <v>3.5047648014107152E-3</v>
      </c>
      <c r="K2593">
        <v>0</v>
      </c>
      <c r="L2593">
        <v>2004</v>
      </c>
      <c r="M2593" s="2" t="str">
        <f>VLOOKUP(A2593,Bransje!$A$2:$B$418,2,TRUE)</f>
        <v>Transportation</v>
      </c>
      <c r="N2593" t="s">
        <v>404</v>
      </c>
      <c r="O2593">
        <f>IFERROR(VLOOKUP(A2593,Størrelse!$A$2:$B$409,2,TRUE),0)</f>
        <v>1</v>
      </c>
    </row>
    <row r="2594" spans="1:15" x14ac:dyDescent="0.3">
      <c r="A2594" t="s">
        <v>239</v>
      </c>
      <c r="B2594" s="1">
        <v>37662</v>
      </c>
      <c r="C2594">
        <v>0.50651999999999997</v>
      </c>
      <c r="D2594">
        <f t="shared" si="664"/>
        <v>1.4268169014084507E-2</v>
      </c>
      <c r="E2594">
        <v>5.9637800509999996</v>
      </c>
      <c r="F2594">
        <f t="shared" si="665"/>
        <v>0.16799380425352112</v>
      </c>
      <c r="G2594">
        <v>28.875</v>
      </c>
      <c r="H2594">
        <f t="shared" si="666"/>
        <v>0.81338028169014087</v>
      </c>
      <c r="I2594">
        <v>-0.13866414540838634</v>
      </c>
      <c r="J2594">
        <f t="shared" si="667"/>
        <v>-3.9060322650249675E-3</v>
      </c>
      <c r="K2594">
        <v>0</v>
      </c>
      <c r="L2594">
        <v>2003</v>
      </c>
      <c r="M2594" s="2" t="str">
        <f>VLOOKUP(A2594,Bransje!$A$2:$B$418,2,TRUE)</f>
        <v>Transportation</v>
      </c>
      <c r="N2594" t="s">
        <v>404</v>
      </c>
      <c r="O2594">
        <f>IFERROR(VLOOKUP(A2594,Størrelse!$A$2:$B$409,2,TRUE),0)</f>
        <v>1</v>
      </c>
    </row>
    <row r="2595" spans="1:15" x14ac:dyDescent="0.3">
      <c r="A2595" t="s">
        <v>239</v>
      </c>
      <c r="B2595" s="1">
        <v>37321</v>
      </c>
      <c r="C2595">
        <v>0.60763</v>
      </c>
      <c r="D2595">
        <f t="shared" si="664"/>
        <v>2.1509026548672566E-2</v>
      </c>
      <c r="E2595">
        <v>5.323538299</v>
      </c>
      <c r="F2595">
        <f t="shared" si="665"/>
        <v>0.18844383359292036</v>
      </c>
      <c r="G2595">
        <v>35.5</v>
      </c>
      <c r="H2595">
        <f t="shared" si="666"/>
        <v>1.2566371681415929</v>
      </c>
      <c r="I2595">
        <v>5.7698207750735753E-2</v>
      </c>
      <c r="J2595">
        <f t="shared" si="667"/>
        <v>2.0424144336543631E-3</v>
      </c>
      <c r="K2595">
        <v>0</v>
      </c>
      <c r="L2595">
        <v>2002</v>
      </c>
      <c r="M2595" s="2" t="str">
        <f>VLOOKUP(A2595,Bransje!$A$2:$B$418,2,TRUE)</f>
        <v>Transportation</v>
      </c>
      <c r="N2595" t="s">
        <v>404</v>
      </c>
      <c r="O2595">
        <f>IFERROR(VLOOKUP(A2595,Størrelse!$A$2:$B$409,2,TRUE),0)</f>
        <v>1</v>
      </c>
    </row>
    <row r="2596" spans="1:15" x14ac:dyDescent="0.3">
      <c r="A2596" t="s">
        <v>239</v>
      </c>
      <c r="B2596" s="1">
        <v>36935</v>
      </c>
      <c r="C2596">
        <v>-0.12578</v>
      </c>
      <c r="D2596">
        <f t="shared" si="664"/>
        <v>-5.2913584574934272E-3</v>
      </c>
      <c r="E2596">
        <v>5.5761855269999998</v>
      </c>
      <c r="F2596">
        <f t="shared" si="665"/>
        <v>0.23458098623663454</v>
      </c>
      <c r="G2596">
        <v>28.25</v>
      </c>
      <c r="H2596">
        <f t="shared" si="666"/>
        <v>1.1884312007011395</v>
      </c>
      <c r="I2596">
        <v>0</v>
      </c>
      <c r="J2596">
        <f t="shared" si="667"/>
        <v>0</v>
      </c>
      <c r="K2596">
        <v>0</v>
      </c>
      <c r="L2596">
        <v>2001</v>
      </c>
      <c r="M2596" s="2" t="str">
        <f>VLOOKUP(A2596,Bransje!$A$2:$B$418,2,TRUE)</f>
        <v>Transportation</v>
      </c>
      <c r="N2596" t="s">
        <v>404</v>
      </c>
      <c r="O2596">
        <f>IFERROR(VLOOKUP(A2596,Størrelse!$A$2:$B$409,2,TRUE),0)</f>
        <v>1</v>
      </c>
    </row>
    <row r="2597" spans="1:15" x14ac:dyDescent="0.3">
      <c r="A2597" t="s">
        <v>239</v>
      </c>
      <c r="B2597" s="1">
        <v>36524</v>
      </c>
      <c r="C2597">
        <v>0.18554000000000001</v>
      </c>
      <c r="D2597">
        <f t="shared" si="664"/>
        <v>7.0015094339622649E-3</v>
      </c>
      <c r="E2597">
        <v>5.1612672899999996</v>
      </c>
      <c r="F2597">
        <f t="shared" si="665"/>
        <v>0.1947648033962264</v>
      </c>
      <c r="G2597">
        <v>23.770833333333332</v>
      </c>
      <c r="H2597">
        <f t="shared" si="666"/>
        <v>0.8970125786163522</v>
      </c>
      <c r="I2597">
        <v>5.2631578947368585E-3</v>
      </c>
      <c r="J2597">
        <f t="shared" si="667"/>
        <v>1.9860973187686259E-4</v>
      </c>
      <c r="K2597">
        <v>0</v>
      </c>
      <c r="L2597">
        <v>1999</v>
      </c>
      <c r="M2597" s="2" t="str">
        <f>VLOOKUP(A2597,Bransje!$A$2:$B$418,2,TRUE)</f>
        <v>Transportation</v>
      </c>
      <c r="N2597" t="s">
        <v>404</v>
      </c>
      <c r="O2597">
        <f>IFERROR(VLOOKUP(A2597,Størrelse!$A$2:$B$409,2,TRUE),0)</f>
        <v>1</v>
      </c>
    </row>
    <row r="2598" spans="1:15" x14ac:dyDescent="0.3">
      <c r="A2598" t="s">
        <v>239</v>
      </c>
      <c r="B2598" s="1">
        <v>35835</v>
      </c>
      <c r="C2598">
        <v>0.92334499999999997</v>
      </c>
      <c r="D2598">
        <f t="shared" si="664"/>
        <v>3.6262935689739817E-2</v>
      </c>
      <c r="E2598">
        <v>4.2331442900000003</v>
      </c>
      <c r="F2598">
        <f t="shared" si="665"/>
        <v>0.1662501439371625</v>
      </c>
      <c r="G2598">
        <v>26.5</v>
      </c>
      <c r="H2598">
        <f t="shared" si="666"/>
        <v>1.0407461953853707</v>
      </c>
      <c r="I2598">
        <v>2.569161836642464E-3</v>
      </c>
      <c r="J2598">
        <f t="shared" si="667"/>
        <v>1.0089982667226173E-4</v>
      </c>
      <c r="K2598">
        <v>0</v>
      </c>
      <c r="L2598">
        <v>1998</v>
      </c>
      <c r="M2598" s="2" t="str">
        <f>VLOOKUP(A2598,Bransje!$A$2:$B$418,2,TRUE)</f>
        <v>Transportation</v>
      </c>
      <c r="N2598" t="s">
        <v>404</v>
      </c>
      <c r="O2598">
        <f>IFERROR(VLOOKUP(A2598,Størrelse!$A$2:$B$409,2,TRUE),0)</f>
        <v>1</v>
      </c>
    </row>
    <row r="2599" spans="1:15" x14ac:dyDescent="0.3">
      <c r="A2599" t="s">
        <v>239</v>
      </c>
      <c r="B2599" s="1">
        <v>35117</v>
      </c>
      <c r="C2599">
        <v>0.52282600000000001</v>
      </c>
      <c r="D2599">
        <f t="shared" si="664"/>
        <v>1.7384073150457192E-2</v>
      </c>
      <c r="E2599">
        <v>2.8050272989999998</v>
      </c>
      <c r="F2599">
        <f t="shared" si="665"/>
        <v>9.3267740615128839E-2</v>
      </c>
      <c r="G2599">
        <v>25.462499999999999</v>
      </c>
      <c r="H2599">
        <f t="shared" si="666"/>
        <v>0.84663341645885282</v>
      </c>
      <c r="I2599">
        <v>5.406162964943817E-2</v>
      </c>
      <c r="J2599">
        <f t="shared" si="667"/>
        <v>1.797560420596448E-3</v>
      </c>
      <c r="K2599">
        <v>0</v>
      </c>
      <c r="L2599">
        <v>1996</v>
      </c>
      <c r="M2599" s="2" t="str">
        <f>VLOOKUP(A2599,Bransje!$A$2:$B$418,2,TRUE)</f>
        <v>Transportation</v>
      </c>
      <c r="N2599" t="s">
        <v>404</v>
      </c>
      <c r="O2599">
        <f>IFERROR(VLOOKUP(A2599,Størrelse!$A$2:$B$409,2,TRUE),0)</f>
        <v>1</v>
      </c>
    </row>
    <row r="2600" spans="1:15" x14ac:dyDescent="0.3">
      <c r="A2600" t="s">
        <v>239</v>
      </c>
      <c r="B2600" s="1">
        <v>34750</v>
      </c>
      <c r="C2600">
        <v>0.313498</v>
      </c>
      <c r="D2600">
        <f t="shared" si="664"/>
        <v>1.2002794927016032E-2</v>
      </c>
      <c r="E2600">
        <v>2.631993735</v>
      </c>
      <c r="F2600">
        <f t="shared" si="665"/>
        <v>0.10077027939698494</v>
      </c>
      <c r="G2600">
        <v>30.074999999999999</v>
      </c>
      <c r="H2600">
        <f t="shared" si="666"/>
        <v>1.1514716439339556</v>
      </c>
      <c r="I2600">
        <v>-9.8594814258133212E-2</v>
      </c>
      <c r="J2600">
        <f t="shared" si="667"/>
        <v>-3.7748672604214681E-3</v>
      </c>
      <c r="K2600">
        <v>0</v>
      </c>
      <c r="L2600">
        <v>1995</v>
      </c>
      <c r="M2600" s="2" t="str">
        <f>VLOOKUP(A2600,Bransje!$A$2:$B$418,2,TRUE)</f>
        <v>Transportation</v>
      </c>
      <c r="N2600" t="s">
        <v>404</v>
      </c>
      <c r="O2600">
        <f>IFERROR(VLOOKUP(A2600,Størrelse!$A$2:$B$409,2,TRUE),0)</f>
        <v>1</v>
      </c>
    </row>
    <row r="2601" spans="1:15" x14ac:dyDescent="0.3">
      <c r="A2601" t="s">
        <v>239</v>
      </c>
      <c r="B2601" s="1">
        <v>34379</v>
      </c>
      <c r="C2601">
        <v>-0.10122200000000001</v>
      </c>
      <c r="D2601" t="e">
        <f>C2601/#REF!</f>
        <v>#REF!</v>
      </c>
      <c r="E2601">
        <v>3.5517989120000002</v>
      </c>
      <c r="F2601" t="e">
        <f>E2601/#REF!</f>
        <v>#REF!</v>
      </c>
      <c r="G2601">
        <v>26.118749999999999</v>
      </c>
      <c r="H2601" t="e">
        <f>G2601/#REF!</f>
        <v>#REF!</v>
      </c>
      <c r="I2601">
        <v>0.10347305921637573</v>
      </c>
      <c r="J2601" t="e">
        <f>+I2601/#REF!</f>
        <v>#REF!</v>
      </c>
      <c r="K2601">
        <v>0</v>
      </c>
      <c r="L2601">
        <v>1994</v>
      </c>
      <c r="M2601" s="2" t="str">
        <f>VLOOKUP(A2601,Bransje!$A$2:$B$418,2,TRUE)</f>
        <v>Transportation</v>
      </c>
      <c r="N2601" t="s">
        <v>404</v>
      </c>
      <c r="O2601">
        <f>IFERROR(VLOOKUP(A2601,Størrelse!$A$2:$B$409,2,TRUE),0)</f>
        <v>1</v>
      </c>
    </row>
    <row r="2602" spans="1:15" x14ac:dyDescent="0.3">
      <c r="A2602" t="s">
        <v>240</v>
      </c>
      <c r="B2602" s="1">
        <v>37389</v>
      </c>
      <c r="C2602">
        <v>-3.1387700000000001</v>
      </c>
      <c r="D2602" t="e">
        <f>C2602/G2603</f>
        <v>#DIV/0!</v>
      </c>
      <c r="E2602">
        <v>9.0900909080000005</v>
      </c>
      <c r="F2602" t="e">
        <f>E2602/G2603</f>
        <v>#DIV/0!</v>
      </c>
      <c r="G2602">
        <v>6.5466666666666669</v>
      </c>
      <c r="H2602" t="e">
        <f>G2602/G2603</f>
        <v>#DIV/0!</v>
      </c>
      <c r="I2602">
        <v>-2.2339525581476782E-2</v>
      </c>
      <c r="J2602" t="e">
        <f>+I2602/G2603</f>
        <v>#DIV/0!</v>
      </c>
      <c r="K2602">
        <v>0</v>
      </c>
      <c r="L2602">
        <v>2002</v>
      </c>
      <c r="M2602" s="2" t="str">
        <f>VLOOKUP(A2602,Bransje!$A$2:$B$418,2,TRUE)</f>
        <v>Energy - Fossil Fuels</v>
      </c>
      <c r="N2602" t="s">
        <v>462</v>
      </c>
      <c r="O2602">
        <f>IFERROR(VLOOKUP(A2602,Størrelse!$A$2:$B$409,2,TRUE),0)</f>
        <v>0</v>
      </c>
    </row>
    <row r="2603" spans="1:15" x14ac:dyDescent="0.3">
      <c r="A2603" t="s">
        <v>240</v>
      </c>
      <c r="B2603" s="1">
        <v>36893</v>
      </c>
      <c r="C2603">
        <v>-2.1189900000000002</v>
      </c>
      <c r="D2603" t="e">
        <f>C2603/G2604</f>
        <v>#DIV/0!</v>
      </c>
      <c r="E2603">
        <v>12.789388842999999</v>
      </c>
      <c r="F2603" t="e">
        <f>E2603/G2604</f>
        <v>#DIV/0!</v>
      </c>
      <c r="G2603" t="e">
        <v>#DIV/0!</v>
      </c>
      <c r="H2603" t="e">
        <f>G2603/G2604</f>
        <v>#DIV/0!</v>
      </c>
      <c r="I2603">
        <v>0</v>
      </c>
      <c r="J2603" t="e">
        <f>+I2603/G2604</f>
        <v>#DIV/0!</v>
      </c>
      <c r="K2603">
        <v>0</v>
      </c>
      <c r="L2603">
        <v>2001</v>
      </c>
      <c r="M2603" s="2" t="str">
        <f>VLOOKUP(A2603,Bransje!$A$2:$B$418,2,TRUE)</f>
        <v>Energy - Fossil Fuels</v>
      </c>
      <c r="N2603" t="s">
        <v>462</v>
      </c>
      <c r="O2603">
        <f>IFERROR(VLOOKUP(A2603,Størrelse!$A$2:$B$409,2,TRUE),0)</f>
        <v>0</v>
      </c>
    </row>
    <row r="2604" spans="1:15" x14ac:dyDescent="0.3">
      <c r="A2604" t="s">
        <v>240</v>
      </c>
      <c r="B2604" s="1">
        <v>36521</v>
      </c>
      <c r="C2604">
        <v>-3.17008</v>
      </c>
      <c r="D2604" t="e">
        <f>C2604/#REF!</f>
        <v>#REF!</v>
      </c>
      <c r="E2604" t="s">
        <v>13</v>
      </c>
      <c r="F2604" t="e">
        <f>E2604/#REF!</f>
        <v>#VALUE!</v>
      </c>
      <c r="G2604" t="e">
        <v>#DIV/0!</v>
      </c>
      <c r="H2604" t="e">
        <f>G2604/#REF!</f>
        <v>#DIV/0!</v>
      </c>
      <c r="I2604">
        <v>0</v>
      </c>
      <c r="J2604" t="e">
        <f>+I2604/#REF!</f>
        <v>#REF!</v>
      </c>
      <c r="K2604">
        <v>0</v>
      </c>
      <c r="L2604">
        <v>1999</v>
      </c>
      <c r="M2604" s="2" t="str">
        <f>VLOOKUP(A2604,Bransje!$A$2:$B$418,2,TRUE)</f>
        <v>Energy - Fossil Fuels</v>
      </c>
      <c r="N2604" t="s">
        <v>462</v>
      </c>
      <c r="O2604">
        <f>IFERROR(VLOOKUP(A2604,Størrelse!$A$2:$B$409,2,TRUE),0)</f>
        <v>0</v>
      </c>
    </row>
    <row r="2605" spans="1:15" x14ac:dyDescent="0.3">
      <c r="A2605" t="s">
        <v>241</v>
      </c>
      <c r="B2605" s="1">
        <v>40234</v>
      </c>
      <c r="C2605">
        <v>1.6791199999999999</v>
      </c>
      <c r="D2605">
        <f t="shared" ref="D2605:D2611" si="668">C2605/G2606</f>
        <v>6.6178144034396272E-2</v>
      </c>
      <c r="E2605">
        <v>16.336934845999998</v>
      </c>
      <c r="F2605">
        <f t="shared" ref="F2605:F2611" si="669">E2605/G2606</f>
        <v>0.64387776175564304</v>
      </c>
      <c r="G2605">
        <v>43.309090909090912</v>
      </c>
      <c r="H2605">
        <f t="shared" ref="H2605:H2611" si="670">G2605/G2606</f>
        <v>1.7069150841992118</v>
      </c>
      <c r="I2605">
        <v>0.46231015251416829</v>
      </c>
      <c r="J2605">
        <f t="shared" ref="J2605:J2611" si="671">+I2605/G2606</f>
        <v>1.8220751263546581E-2</v>
      </c>
      <c r="K2605">
        <v>1</v>
      </c>
      <c r="L2605">
        <v>2010</v>
      </c>
      <c r="M2605" s="2" t="str">
        <f>VLOOKUP(A2605,Bransje!$A$2:$B$418,2,TRUE)</f>
        <v>Energy - Fossil Fuels</v>
      </c>
      <c r="N2605" t="s">
        <v>462</v>
      </c>
      <c r="O2605">
        <f>IFERROR(VLOOKUP(A2605,Størrelse!$A$2:$B$409,2,TRUE),0)</f>
        <v>0</v>
      </c>
    </row>
    <row r="2606" spans="1:15" x14ac:dyDescent="0.3">
      <c r="A2606" t="s">
        <v>241</v>
      </c>
      <c r="B2606" s="1">
        <v>39869</v>
      </c>
      <c r="C2606">
        <v>5.2696199999999997</v>
      </c>
      <c r="D2606">
        <f t="shared" si="668"/>
        <v>6.2345598279107288E-2</v>
      </c>
      <c r="E2606">
        <v>17.662158068</v>
      </c>
      <c r="F2606">
        <f t="shared" si="669"/>
        <v>0.20896341892766873</v>
      </c>
      <c r="G2606">
        <v>25.372727272727275</v>
      </c>
      <c r="H2606">
        <f t="shared" si="670"/>
        <v>0.30018822264049483</v>
      </c>
      <c r="I2606">
        <v>0.33917128708686217</v>
      </c>
      <c r="J2606">
        <f t="shared" si="671"/>
        <v>4.0127821005167888E-3</v>
      </c>
      <c r="K2606">
        <v>1</v>
      </c>
      <c r="L2606">
        <v>2009</v>
      </c>
      <c r="M2606" s="2" t="str">
        <f>VLOOKUP(A2606,Bransje!$A$2:$B$418,2,TRUE)</f>
        <v>Energy - Fossil Fuels</v>
      </c>
      <c r="N2606" t="s">
        <v>462</v>
      </c>
      <c r="O2606">
        <f>IFERROR(VLOOKUP(A2606,Størrelse!$A$2:$B$409,2,TRUE),0)</f>
        <v>0</v>
      </c>
    </row>
    <row r="2607" spans="1:15" x14ac:dyDescent="0.3">
      <c r="A2607" t="s">
        <v>241</v>
      </c>
      <c r="B2607" s="1">
        <v>39504</v>
      </c>
      <c r="C2607">
        <v>4.4754699999999996</v>
      </c>
      <c r="D2607">
        <f t="shared" si="668"/>
        <v>9.8141380513331669E-2</v>
      </c>
      <c r="E2607">
        <v>10.053614067</v>
      </c>
      <c r="F2607">
        <f t="shared" si="669"/>
        <v>0.22046300470869673</v>
      </c>
      <c r="G2607">
        <v>84.522727272727266</v>
      </c>
      <c r="H2607">
        <f t="shared" si="670"/>
        <v>1.8534762023423872</v>
      </c>
      <c r="I2607">
        <v>0.20557920062989055</v>
      </c>
      <c r="J2607">
        <f t="shared" si="671"/>
        <v>4.5080911177249857E-3</v>
      </c>
      <c r="K2607">
        <v>1</v>
      </c>
      <c r="L2607">
        <v>2008</v>
      </c>
      <c r="M2607" s="2" t="str">
        <f>VLOOKUP(A2607,Bransje!$A$2:$B$418,2,TRUE)</f>
        <v>Energy - Fossil Fuels</v>
      </c>
      <c r="N2607" t="s">
        <v>462</v>
      </c>
      <c r="O2607">
        <f>IFERROR(VLOOKUP(A2607,Størrelse!$A$2:$B$409,2,TRUE),0)</f>
        <v>0</v>
      </c>
    </row>
    <row r="2608" spans="1:15" x14ac:dyDescent="0.3">
      <c r="A2608" t="s">
        <v>241</v>
      </c>
      <c r="B2608" s="1">
        <v>39140</v>
      </c>
      <c r="C2608">
        <v>2.3607300000000002</v>
      </c>
      <c r="D2608">
        <f t="shared" si="668"/>
        <v>0.12141685563997665</v>
      </c>
      <c r="E2608">
        <v>5.3953044119999998</v>
      </c>
      <c r="F2608">
        <f t="shared" si="669"/>
        <v>0.27749081721566338</v>
      </c>
      <c r="G2608">
        <v>45.602272727272727</v>
      </c>
      <c r="H2608">
        <f t="shared" si="670"/>
        <v>2.3454120397428406</v>
      </c>
      <c r="I2608">
        <v>0.11519628940146664</v>
      </c>
      <c r="J2608">
        <f t="shared" si="671"/>
        <v>5.9247653228106751E-3</v>
      </c>
      <c r="K2608">
        <v>1</v>
      </c>
      <c r="L2608">
        <v>2007</v>
      </c>
      <c r="M2608" s="2" t="str">
        <f>VLOOKUP(A2608,Bransje!$A$2:$B$418,2,TRUE)</f>
        <v>Energy - Fossil Fuels</v>
      </c>
      <c r="N2608" t="s">
        <v>462</v>
      </c>
      <c r="O2608">
        <f>IFERROR(VLOOKUP(A2608,Størrelse!$A$2:$B$409,2,TRUE),0)</f>
        <v>0</v>
      </c>
    </row>
    <row r="2609" spans="1:15" x14ac:dyDescent="0.3">
      <c r="A2609" t="s">
        <v>241</v>
      </c>
      <c r="B2609" s="1">
        <v>38775</v>
      </c>
      <c r="C2609">
        <v>0.87238000000000004</v>
      </c>
      <c r="D2609" t="e">
        <f t="shared" si="668"/>
        <v>#DIV/0!</v>
      </c>
      <c r="E2609">
        <v>3.7153566260000002</v>
      </c>
      <c r="F2609" t="e">
        <f t="shared" si="669"/>
        <v>#DIV/0!</v>
      </c>
      <c r="G2609">
        <v>19.443181818181817</v>
      </c>
      <c r="H2609" t="e">
        <f t="shared" si="670"/>
        <v>#DIV/0!</v>
      </c>
      <c r="I2609">
        <v>5.5367833997448601E-2</v>
      </c>
      <c r="J2609" t="e">
        <f t="shared" si="671"/>
        <v>#DIV/0!</v>
      </c>
      <c r="K2609">
        <v>1</v>
      </c>
      <c r="L2609">
        <v>2006</v>
      </c>
      <c r="M2609" s="2" t="str">
        <f>VLOOKUP(A2609,Bransje!$A$2:$B$418,2,TRUE)</f>
        <v>Energy - Fossil Fuels</v>
      </c>
      <c r="N2609" t="s">
        <v>462</v>
      </c>
      <c r="O2609">
        <f>IFERROR(VLOOKUP(A2609,Størrelse!$A$2:$B$409,2,TRUE),0)</f>
        <v>0</v>
      </c>
    </row>
    <row r="2610" spans="1:15" x14ac:dyDescent="0.3">
      <c r="A2610" t="s">
        <v>241</v>
      </c>
      <c r="B2610" s="1">
        <v>38658</v>
      </c>
      <c r="C2610">
        <v>9.9279999999999993E-2</v>
      </c>
      <c r="D2610" t="e">
        <f t="shared" si="668"/>
        <v>#DIV/0!</v>
      </c>
      <c r="E2610">
        <v>0.62454288499999999</v>
      </c>
      <c r="F2610" t="e">
        <f t="shared" si="669"/>
        <v>#DIV/0!</v>
      </c>
      <c r="G2610" t="e">
        <v>#DIV/0!</v>
      </c>
      <c r="H2610" t="e">
        <f t="shared" si="670"/>
        <v>#DIV/0!</v>
      </c>
      <c r="I2610">
        <v>0</v>
      </c>
      <c r="J2610" t="e">
        <f t="shared" si="671"/>
        <v>#DIV/0!</v>
      </c>
      <c r="K2610">
        <v>1</v>
      </c>
      <c r="L2610">
        <v>2005</v>
      </c>
      <c r="M2610" s="2" t="str">
        <f>VLOOKUP(A2610,Bransje!$A$2:$B$418,2,TRUE)</f>
        <v>Energy - Fossil Fuels</v>
      </c>
      <c r="N2610" t="s">
        <v>462</v>
      </c>
      <c r="O2610">
        <f>IFERROR(VLOOKUP(A2610,Størrelse!$A$2:$B$409,2,TRUE),0)</f>
        <v>0</v>
      </c>
    </row>
    <row r="2611" spans="1:15" x14ac:dyDescent="0.3">
      <c r="A2611" t="s">
        <v>241</v>
      </c>
      <c r="B2611" s="1">
        <v>37985</v>
      </c>
      <c r="C2611">
        <v>0.10718999999999999</v>
      </c>
      <c r="D2611" t="e">
        <f t="shared" si="668"/>
        <v>#DIV/0!</v>
      </c>
      <c r="E2611">
        <v>1.256226617</v>
      </c>
      <c r="F2611" t="e">
        <f t="shared" si="669"/>
        <v>#DIV/0!</v>
      </c>
      <c r="G2611" t="e">
        <v>#DIV/0!</v>
      </c>
      <c r="H2611" t="e">
        <f t="shared" si="670"/>
        <v>#DIV/0!</v>
      </c>
      <c r="I2611">
        <v>0</v>
      </c>
      <c r="J2611" t="e">
        <f t="shared" si="671"/>
        <v>#DIV/0!</v>
      </c>
      <c r="K2611">
        <v>0</v>
      </c>
      <c r="L2611">
        <v>2003</v>
      </c>
      <c r="M2611" s="2" t="str">
        <f>VLOOKUP(A2611,Bransje!$A$2:$B$418,2,TRUE)</f>
        <v>Energy - Fossil Fuels</v>
      </c>
      <c r="N2611" t="s">
        <v>462</v>
      </c>
      <c r="O2611">
        <f>IFERROR(VLOOKUP(A2611,Størrelse!$A$2:$B$409,2,TRUE),0)</f>
        <v>0</v>
      </c>
    </row>
    <row r="2612" spans="1:15" x14ac:dyDescent="0.3">
      <c r="A2612" t="s">
        <v>241</v>
      </c>
      <c r="B2612" s="1">
        <v>37617</v>
      </c>
      <c r="C2612">
        <v>-249.10789</v>
      </c>
      <c r="D2612" t="e">
        <f>C2612/#REF!</f>
        <v>#REF!</v>
      </c>
      <c r="E2612">
        <v>44.719356937000001</v>
      </c>
      <c r="F2612" t="e">
        <f>E2612/#REF!</f>
        <v>#REF!</v>
      </c>
      <c r="G2612" t="e">
        <v>#DIV/0!</v>
      </c>
      <c r="H2612" t="e">
        <f>G2612/#REF!</f>
        <v>#DIV/0!</v>
      </c>
      <c r="I2612">
        <v>0</v>
      </c>
      <c r="J2612" t="e">
        <f>+I2612/#REF!</f>
        <v>#REF!</v>
      </c>
      <c r="K2612">
        <v>0</v>
      </c>
      <c r="L2612">
        <v>2002</v>
      </c>
      <c r="M2612" s="2" t="str">
        <f>VLOOKUP(A2612,Bransje!$A$2:$B$418,2,TRUE)</f>
        <v>Energy - Fossil Fuels</v>
      </c>
      <c r="N2612" t="s">
        <v>462</v>
      </c>
      <c r="O2612">
        <f>IFERROR(VLOOKUP(A2612,Størrelse!$A$2:$B$409,2,TRUE),0)</f>
        <v>0</v>
      </c>
    </row>
    <row r="2613" spans="1:15" x14ac:dyDescent="0.3">
      <c r="A2613" t="s">
        <v>242</v>
      </c>
      <c r="B2613" s="1">
        <v>43145</v>
      </c>
      <c r="C2613">
        <v>32</v>
      </c>
      <c r="D2613">
        <f t="shared" ref="D2613:D2632" si="672">C2613/G2614</f>
        <v>0.18823529411764706</v>
      </c>
      <c r="E2613">
        <v>226.84905660379999</v>
      </c>
      <c r="F2613">
        <f t="shared" ref="F2613:F2632" si="673">E2613/G2614</f>
        <v>1.3344062153164706</v>
      </c>
      <c r="G2613">
        <v>154.65454545454546</v>
      </c>
      <c r="H2613">
        <f t="shared" ref="H2613:H2632" si="674">G2613/G2614</f>
        <v>0.90973262032085567</v>
      </c>
      <c r="I2613">
        <v>3.37340253482179E-2</v>
      </c>
      <c r="J2613">
        <f t="shared" ref="J2613:J2632" si="675">+I2613/G2614</f>
        <v>1.9843544322481116E-4</v>
      </c>
      <c r="K2613">
        <v>1</v>
      </c>
      <c r="L2613">
        <v>2018</v>
      </c>
      <c r="M2613" s="2" t="str">
        <f>VLOOKUP(A2613,Bransje!$A$2:$B$418,2,TRUE)</f>
        <v>Real Estate</v>
      </c>
      <c r="N2613" t="s">
        <v>405</v>
      </c>
      <c r="O2613">
        <f>IFERROR(VLOOKUP(A2613,Størrelse!$A$2:$B$409,2,TRUE),0)</f>
        <v>0</v>
      </c>
    </row>
    <row r="2614" spans="1:15" x14ac:dyDescent="0.3">
      <c r="A2614" t="s">
        <v>242</v>
      </c>
      <c r="B2614" s="1">
        <v>42781</v>
      </c>
      <c r="C2614">
        <v>34</v>
      </c>
      <c r="D2614">
        <f t="shared" si="672"/>
        <v>0.26199649737302977</v>
      </c>
      <c r="E2614">
        <v>199.69160752889999</v>
      </c>
      <c r="F2614">
        <f t="shared" si="673"/>
        <v>1.5387794625694569</v>
      </c>
      <c r="G2614">
        <v>170</v>
      </c>
      <c r="H2614">
        <f t="shared" si="674"/>
        <v>1.3099824868651488</v>
      </c>
      <c r="I2614">
        <v>3.2950204881665002E-2</v>
      </c>
      <c r="J2614">
        <f t="shared" si="675"/>
        <v>2.5390700784470405E-4</v>
      </c>
      <c r="K2614">
        <v>1</v>
      </c>
      <c r="L2614">
        <v>2017</v>
      </c>
      <c r="M2614" s="2" t="str">
        <f>VLOOKUP(A2614,Bransje!$A$2:$B$418,2,TRUE)</f>
        <v>Real Estate</v>
      </c>
      <c r="N2614" t="s">
        <v>405</v>
      </c>
      <c r="O2614">
        <f>IFERROR(VLOOKUP(A2614,Størrelse!$A$2:$B$409,2,TRUE),0)</f>
        <v>0</v>
      </c>
    </row>
    <row r="2615" spans="1:15" x14ac:dyDescent="0.3">
      <c r="A2615" t="s">
        <v>242</v>
      </c>
      <c r="B2615" s="1">
        <v>42417</v>
      </c>
      <c r="C2615">
        <v>34.74</v>
      </c>
      <c r="D2615">
        <f t="shared" si="672"/>
        <v>0.21336683417085428</v>
      </c>
      <c r="E2615">
        <v>166.87708720699999</v>
      </c>
      <c r="F2615">
        <f t="shared" si="673"/>
        <v>1.0249290671563371</v>
      </c>
      <c r="G2615">
        <v>129.77272727272728</v>
      </c>
      <c r="H2615">
        <f t="shared" si="674"/>
        <v>0.79704075935231722</v>
      </c>
      <c r="I2615">
        <v>-1.5088598223167438E-2</v>
      </c>
      <c r="J2615">
        <f t="shared" si="675"/>
        <v>-9.2671457540391853E-5</v>
      </c>
      <c r="K2615">
        <v>1</v>
      </c>
      <c r="L2615">
        <v>2016</v>
      </c>
      <c r="M2615" s="2" t="str">
        <f>VLOOKUP(A2615,Bransje!$A$2:$B$418,2,TRUE)</f>
        <v>Real Estate</v>
      </c>
      <c r="N2615" t="s">
        <v>405</v>
      </c>
      <c r="O2615">
        <f>IFERROR(VLOOKUP(A2615,Størrelse!$A$2:$B$409,2,TRUE),0)</f>
        <v>0</v>
      </c>
    </row>
    <row r="2616" spans="1:15" x14ac:dyDescent="0.3">
      <c r="A2616" t="s">
        <v>242</v>
      </c>
      <c r="B2616" s="1">
        <v>42047</v>
      </c>
      <c r="C2616">
        <v>11.14</v>
      </c>
      <c r="D2616">
        <f t="shared" si="672"/>
        <v>0.10504929275610803</v>
      </c>
      <c r="E2616">
        <v>132.42424847800001</v>
      </c>
      <c r="F2616">
        <f t="shared" si="673"/>
        <v>1.2487498784894986</v>
      </c>
      <c r="G2616">
        <v>162.81818181818181</v>
      </c>
      <c r="H2616">
        <f t="shared" si="674"/>
        <v>1.5353621945992284</v>
      </c>
      <c r="I2616">
        <v>0.14037050060895329</v>
      </c>
      <c r="J2616">
        <f t="shared" si="675"/>
        <v>1.3236823889399795E-3</v>
      </c>
      <c r="K2616">
        <v>1</v>
      </c>
      <c r="L2616">
        <v>2015</v>
      </c>
      <c r="M2616" s="2" t="str">
        <f>VLOOKUP(A2616,Bransje!$A$2:$B$418,2,TRUE)</f>
        <v>Real Estate</v>
      </c>
      <c r="N2616" t="s">
        <v>405</v>
      </c>
      <c r="O2616">
        <f>IFERROR(VLOOKUP(A2616,Størrelse!$A$2:$B$409,2,TRUE),0)</f>
        <v>0</v>
      </c>
    </row>
    <row r="2617" spans="1:15" x14ac:dyDescent="0.3">
      <c r="A2617" t="s">
        <v>242</v>
      </c>
      <c r="B2617" s="1">
        <v>41682</v>
      </c>
      <c r="C2617">
        <v>16.07</v>
      </c>
      <c r="D2617">
        <f t="shared" si="672"/>
        <v>0.1767346530693861</v>
      </c>
      <c r="E2617">
        <v>121.487693114</v>
      </c>
      <c r="F2617">
        <f t="shared" si="673"/>
        <v>1.3360974047730452</v>
      </c>
      <c r="G2617">
        <v>106.04545454545455</v>
      </c>
      <c r="H2617">
        <f t="shared" si="674"/>
        <v>1.1662667466506698</v>
      </c>
      <c r="I2617">
        <v>-8.9723408473874056E-3</v>
      </c>
      <c r="J2617">
        <f t="shared" si="675"/>
        <v>-9.8676014118437758E-5</v>
      </c>
      <c r="K2617">
        <v>1</v>
      </c>
      <c r="L2617">
        <v>2014</v>
      </c>
      <c r="M2617" s="2" t="str">
        <f>VLOOKUP(A2617,Bransje!$A$2:$B$418,2,TRUE)</f>
        <v>Real Estate</v>
      </c>
      <c r="N2617" t="s">
        <v>405</v>
      </c>
      <c r="O2617">
        <f>IFERROR(VLOOKUP(A2617,Størrelse!$A$2:$B$409,2,TRUE),0)</f>
        <v>0</v>
      </c>
    </row>
    <row r="2618" spans="1:15" x14ac:dyDescent="0.3">
      <c r="A2618" t="s">
        <v>242</v>
      </c>
      <c r="B2618" s="1">
        <v>41318</v>
      </c>
      <c r="C2618">
        <v>10.531230000000001</v>
      </c>
      <c r="D2618">
        <f t="shared" si="672"/>
        <v>0.12560287325165348</v>
      </c>
      <c r="E2618">
        <v>106.054451243</v>
      </c>
      <c r="F2618">
        <f t="shared" si="673"/>
        <v>1.2648801514398786</v>
      </c>
      <c r="G2618">
        <v>90.927272727272737</v>
      </c>
      <c r="H2618">
        <f t="shared" si="674"/>
        <v>1.0844627561530957</v>
      </c>
      <c r="I2618">
        <v>1.3412566020187366E-2</v>
      </c>
      <c r="J2618">
        <f t="shared" si="675"/>
        <v>1.599677179031346E-4</v>
      </c>
      <c r="K2618">
        <v>1</v>
      </c>
      <c r="L2618">
        <v>2013</v>
      </c>
      <c r="M2618" s="2" t="str">
        <f>VLOOKUP(A2618,Bransje!$A$2:$B$418,2,TRUE)</f>
        <v>Real Estate</v>
      </c>
      <c r="N2618" t="s">
        <v>405</v>
      </c>
      <c r="O2618">
        <f>IFERROR(VLOOKUP(A2618,Størrelse!$A$2:$B$409,2,TRUE),0)</f>
        <v>0</v>
      </c>
    </row>
    <row r="2619" spans="1:15" x14ac:dyDescent="0.3">
      <c r="A2619" t="s">
        <v>242</v>
      </c>
      <c r="B2619" s="1">
        <v>40953</v>
      </c>
      <c r="C2619">
        <v>6.9331399999999999</v>
      </c>
      <c r="D2619">
        <f t="shared" si="672"/>
        <v>7.498234195261036E-2</v>
      </c>
      <c r="E2619">
        <v>94.311332804000003</v>
      </c>
      <c r="F2619">
        <f t="shared" si="673"/>
        <v>1.0199829523586668</v>
      </c>
      <c r="G2619">
        <v>83.845454545454544</v>
      </c>
      <c r="H2619">
        <f t="shared" si="674"/>
        <v>0.90679382558253852</v>
      </c>
      <c r="I2619">
        <v>3.3854338779550242E-2</v>
      </c>
      <c r="J2619">
        <f t="shared" si="675"/>
        <v>3.6613678750865462E-4</v>
      </c>
      <c r="K2619">
        <v>1</v>
      </c>
      <c r="L2619">
        <v>2012</v>
      </c>
      <c r="M2619" s="2" t="str">
        <f>VLOOKUP(A2619,Bransje!$A$2:$B$418,2,TRUE)</f>
        <v>Real Estate</v>
      </c>
      <c r="N2619" t="s">
        <v>405</v>
      </c>
      <c r="O2619">
        <f>IFERROR(VLOOKUP(A2619,Størrelse!$A$2:$B$409,2,TRUE),0)</f>
        <v>0</v>
      </c>
    </row>
    <row r="2620" spans="1:15" x14ac:dyDescent="0.3">
      <c r="A2620" t="s">
        <v>242</v>
      </c>
      <c r="B2620" s="1">
        <v>40588</v>
      </c>
      <c r="C2620">
        <v>12.447710000000001</v>
      </c>
      <c r="D2620">
        <f t="shared" si="672"/>
        <v>0.16030534449452671</v>
      </c>
      <c r="E2620">
        <v>88.956470796000005</v>
      </c>
      <c r="F2620">
        <f t="shared" si="673"/>
        <v>1.1456081235801674</v>
      </c>
      <c r="G2620">
        <v>92.463636363636368</v>
      </c>
      <c r="H2620">
        <f t="shared" si="674"/>
        <v>1.1907744541356904</v>
      </c>
      <c r="I2620">
        <v>-1.0723056065824799E-2</v>
      </c>
      <c r="J2620">
        <f t="shared" si="675"/>
        <v>-1.3809473362298515E-4</v>
      </c>
      <c r="K2620">
        <v>1</v>
      </c>
      <c r="L2620">
        <v>2011</v>
      </c>
      <c r="M2620" s="2" t="str">
        <f>VLOOKUP(A2620,Bransje!$A$2:$B$418,2,TRUE)</f>
        <v>Real Estate</v>
      </c>
      <c r="N2620" t="s">
        <v>405</v>
      </c>
      <c r="O2620">
        <f>IFERROR(VLOOKUP(A2620,Størrelse!$A$2:$B$409,2,TRUE),0)</f>
        <v>0</v>
      </c>
    </row>
    <row r="2621" spans="1:15" x14ac:dyDescent="0.3">
      <c r="A2621" t="s">
        <v>242</v>
      </c>
      <c r="B2621" s="1">
        <v>40224</v>
      </c>
      <c r="C2621">
        <v>5.21326</v>
      </c>
      <c r="D2621">
        <f t="shared" si="672"/>
        <v>0.10274458021284984</v>
      </c>
      <c r="E2621">
        <v>77.208542377000001</v>
      </c>
      <c r="F2621">
        <f t="shared" si="673"/>
        <v>1.5216504213046906</v>
      </c>
      <c r="G2621">
        <v>77.650000000000006</v>
      </c>
      <c r="H2621">
        <f t="shared" si="674"/>
        <v>1.5303508080409935</v>
      </c>
      <c r="I2621">
        <v>1.9001545044463164E-2</v>
      </c>
      <c r="J2621">
        <f t="shared" si="675"/>
        <v>3.7448847151090196E-4</v>
      </c>
      <c r="K2621">
        <v>1</v>
      </c>
      <c r="L2621">
        <v>2010</v>
      </c>
      <c r="M2621" s="2" t="str">
        <f>VLOOKUP(A2621,Bransje!$A$2:$B$418,2,TRUE)</f>
        <v>Real Estate</v>
      </c>
      <c r="N2621" t="s">
        <v>405</v>
      </c>
      <c r="O2621">
        <f>IFERROR(VLOOKUP(A2621,Størrelse!$A$2:$B$409,2,TRUE),0)</f>
        <v>0</v>
      </c>
    </row>
    <row r="2622" spans="1:15" x14ac:dyDescent="0.3">
      <c r="A2622" t="s">
        <v>242</v>
      </c>
      <c r="B2622" s="1">
        <v>39856</v>
      </c>
      <c r="C2622">
        <v>-1.18879</v>
      </c>
      <c r="D2622">
        <f t="shared" si="672"/>
        <v>-1.5496331471135941E-2</v>
      </c>
      <c r="E2622">
        <v>69.258001211000007</v>
      </c>
      <c r="F2622">
        <f t="shared" si="673"/>
        <v>0.90280448505959043</v>
      </c>
      <c r="G2622">
        <v>50.739999999999995</v>
      </c>
      <c r="H2622">
        <f t="shared" si="674"/>
        <v>0.66141527001862199</v>
      </c>
      <c r="I2622">
        <v>0.13641500054582689</v>
      </c>
      <c r="J2622">
        <f t="shared" si="675"/>
        <v>1.7782216086048199E-3</v>
      </c>
      <c r="K2622">
        <v>1</v>
      </c>
      <c r="L2622">
        <v>2009</v>
      </c>
      <c r="M2622" s="2" t="str">
        <f>VLOOKUP(A2622,Bransje!$A$2:$B$418,2,TRUE)</f>
        <v>Real Estate</v>
      </c>
      <c r="N2622" t="s">
        <v>405</v>
      </c>
      <c r="O2622">
        <f>IFERROR(VLOOKUP(A2622,Størrelse!$A$2:$B$409,2,TRUE),0)</f>
        <v>0</v>
      </c>
    </row>
    <row r="2623" spans="1:15" x14ac:dyDescent="0.3">
      <c r="A2623" t="s">
        <v>242</v>
      </c>
      <c r="B2623" s="1">
        <v>39491</v>
      </c>
      <c r="C2623">
        <v>17.862860000000001</v>
      </c>
      <c r="D2623">
        <f t="shared" si="672"/>
        <v>0.22790073998468996</v>
      </c>
      <c r="E2623">
        <v>72.987852566000001</v>
      </c>
      <c r="F2623">
        <f t="shared" si="673"/>
        <v>0.93120505953049237</v>
      </c>
      <c r="G2623">
        <v>76.714285714285708</v>
      </c>
      <c r="H2623">
        <f t="shared" si="674"/>
        <v>0.97874822294317043</v>
      </c>
      <c r="I2623">
        <v>2.2652385532529462E-2</v>
      </c>
      <c r="J2623">
        <f t="shared" si="675"/>
        <v>2.8900721526574965E-4</v>
      </c>
      <c r="K2623">
        <v>1</v>
      </c>
      <c r="L2623">
        <v>2008</v>
      </c>
      <c r="M2623" s="2" t="str">
        <f>VLOOKUP(A2623,Bransje!$A$2:$B$418,2,TRUE)</f>
        <v>Real Estate</v>
      </c>
      <c r="N2623" t="s">
        <v>405</v>
      </c>
      <c r="O2623">
        <f>IFERROR(VLOOKUP(A2623,Størrelse!$A$2:$B$409,2,TRUE),0)</f>
        <v>0</v>
      </c>
    </row>
    <row r="2624" spans="1:15" x14ac:dyDescent="0.3">
      <c r="A2624" t="s">
        <v>242</v>
      </c>
      <c r="B2624" s="1">
        <v>39139</v>
      </c>
      <c r="C2624">
        <v>11.599600000000001</v>
      </c>
      <c r="D2624">
        <f t="shared" si="672"/>
        <v>0.20616513168524805</v>
      </c>
      <c r="E2624">
        <v>55.544137083999999</v>
      </c>
      <c r="F2624">
        <f t="shared" si="673"/>
        <v>0.98721200181612545</v>
      </c>
      <c r="G2624">
        <v>78.38000000000001</v>
      </c>
      <c r="H2624">
        <f t="shared" si="674"/>
        <v>1.3930845047665215</v>
      </c>
      <c r="I2624">
        <v>-2.1215528974716236E-4</v>
      </c>
      <c r="J2624">
        <f t="shared" si="675"/>
        <v>-3.7707354778135176E-6</v>
      </c>
      <c r="K2624">
        <v>1</v>
      </c>
      <c r="L2624">
        <v>2007</v>
      </c>
      <c r="M2624" s="2" t="str">
        <f>VLOOKUP(A2624,Bransje!$A$2:$B$418,2,TRUE)</f>
        <v>Real Estate</v>
      </c>
      <c r="N2624" t="s">
        <v>405</v>
      </c>
      <c r="O2624">
        <f>IFERROR(VLOOKUP(A2624,Størrelse!$A$2:$B$409,2,TRUE),0)</f>
        <v>0</v>
      </c>
    </row>
    <row r="2625" spans="1:15" x14ac:dyDescent="0.3">
      <c r="A2625" t="s">
        <v>242</v>
      </c>
      <c r="B2625" s="1">
        <v>38775</v>
      </c>
      <c r="C2625">
        <v>10.72749</v>
      </c>
      <c r="D2625">
        <f t="shared" si="672"/>
        <v>0.2338963712817318</v>
      </c>
      <c r="E2625">
        <v>45.374188887000003</v>
      </c>
      <c r="F2625">
        <f t="shared" si="673"/>
        <v>0.98931419470175996</v>
      </c>
      <c r="G2625">
        <v>56.263636363636358</v>
      </c>
      <c r="H2625">
        <f t="shared" si="674"/>
        <v>1.2267417989268168</v>
      </c>
      <c r="I2625">
        <v>-2.5747254836004818E-2</v>
      </c>
      <c r="J2625">
        <f t="shared" si="675"/>
        <v>-5.6137917412251586E-4</v>
      </c>
      <c r="K2625">
        <v>1</v>
      </c>
      <c r="L2625">
        <v>2006</v>
      </c>
      <c r="M2625" s="2" t="str">
        <f>VLOOKUP(A2625,Bransje!$A$2:$B$418,2,TRUE)</f>
        <v>Real Estate</v>
      </c>
      <c r="N2625" t="s">
        <v>405</v>
      </c>
      <c r="O2625">
        <f>IFERROR(VLOOKUP(A2625,Størrelse!$A$2:$B$409,2,TRUE),0)</f>
        <v>0</v>
      </c>
    </row>
    <row r="2626" spans="1:15" x14ac:dyDescent="0.3">
      <c r="A2626" t="s">
        <v>242</v>
      </c>
      <c r="B2626" s="1">
        <v>38441</v>
      </c>
      <c r="C2626">
        <v>5.8872299999999997</v>
      </c>
      <c r="D2626">
        <f t="shared" si="672"/>
        <v>0.18960483091787439</v>
      </c>
      <c r="E2626">
        <v>41.958742596</v>
      </c>
      <c r="F2626">
        <f t="shared" si="673"/>
        <v>1.3513282639613526</v>
      </c>
      <c r="G2626">
        <v>45.864285714285714</v>
      </c>
      <c r="H2626">
        <f t="shared" si="674"/>
        <v>1.4771106510236944</v>
      </c>
      <c r="I2626">
        <v>-1.9818450989558922E-2</v>
      </c>
      <c r="J2626">
        <f t="shared" si="675"/>
        <v>-6.3827539418869319E-4</v>
      </c>
      <c r="K2626">
        <v>1</v>
      </c>
      <c r="L2626">
        <v>2005</v>
      </c>
      <c r="M2626" s="2" t="str">
        <f>VLOOKUP(A2626,Bransje!$A$2:$B$418,2,TRUE)</f>
        <v>Real Estate</v>
      </c>
      <c r="N2626" t="s">
        <v>405</v>
      </c>
      <c r="O2626">
        <f>IFERROR(VLOOKUP(A2626,Størrelse!$A$2:$B$409,2,TRUE),0)</f>
        <v>0</v>
      </c>
    </row>
    <row r="2627" spans="1:15" x14ac:dyDescent="0.3">
      <c r="A2627" t="s">
        <v>242</v>
      </c>
      <c r="B2627" s="1">
        <v>38075</v>
      </c>
      <c r="C2627">
        <v>1.784</v>
      </c>
      <c r="D2627">
        <f t="shared" si="672"/>
        <v>9.2627206645898227E-2</v>
      </c>
      <c r="E2627">
        <v>13.321790316</v>
      </c>
      <c r="F2627">
        <f t="shared" si="673"/>
        <v>0.69168174018691586</v>
      </c>
      <c r="G2627">
        <v>31.05</v>
      </c>
      <c r="H2627">
        <f t="shared" si="674"/>
        <v>1.6121495327102804</v>
      </c>
      <c r="I2627">
        <v>-1.4266532482851368E-2</v>
      </c>
      <c r="J2627">
        <f t="shared" si="675"/>
        <v>-7.4073377377213744E-4</v>
      </c>
      <c r="K2627">
        <v>0</v>
      </c>
      <c r="L2627">
        <v>2004</v>
      </c>
      <c r="M2627" s="2" t="str">
        <f>VLOOKUP(A2627,Bransje!$A$2:$B$418,2,TRUE)</f>
        <v>Real Estate</v>
      </c>
      <c r="N2627" t="s">
        <v>405</v>
      </c>
      <c r="O2627">
        <f>IFERROR(VLOOKUP(A2627,Størrelse!$A$2:$B$409,2,TRUE),0)</f>
        <v>0</v>
      </c>
    </row>
    <row r="2628" spans="1:15" x14ac:dyDescent="0.3">
      <c r="A2628" t="s">
        <v>242</v>
      </c>
      <c r="B2628" s="1">
        <v>37711</v>
      </c>
      <c r="C2628">
        <v>1.56711</v>
      </c>
      <c r="D2628">
        <f t="shared" si="672"/>
        <v>8.4207952713594825E-2</v>
      </c>
      <c r="E2628">
        <v>11.629760592</v>
      </c>
      <c r="F2628">
        <f t="shared" si="673"/>
        <v>0.6249199673293927</v>
      </c>
      <c r="G2628">
        <v>19.260000000000002</v>
      </c>
      <c r="H2628">
        <f t="shared" si="674"/>
        <v>1.0349274583557226</v>
      </c>
      <c r="I2628">
        <v>-1.5197372791284858E-2</v>
      </c>
      <c r="J2628">
        <f t="shared" si="675"/>
        <v>-8.1662400812922381E-4</v>
      </c>
      <c r="K2628">
        <v>0</v>
      </c>
      <c r="L2628">
        <v>2003</v>
      </c>
      <c r="M2628" s="2" t="str">
        <f>VLOOKUP(A2628,Bransje!$A$2:$B$418,2,TRUE)</f>
        <v>Real Estate</v>
      </c>
      <c r="N2628" t="s">
        <v>405</v>
      </c>
      <c r="O2628">
        <f>IFERROR(VLOOKUP(A2628,Størrelse!$A$2:$B$409,2,TRUE),0)</f>
        <v>0</v>
      </c>
    </row>
    <row r="2629" spans="1:15" x14ac:dyDescent="0.3">
      <c r="A2629" t="s">
        <v>242</v>
      </c>
      <c r="B2629" s="1">
        <v>37336</v>
      </c>
      <c r="C2629">
        <v>1.6602699999999999</v>
      </c>
      <c r="D2629">
        <f t="shared" si="672"/>
        <v>9.8240828402366864E-2</v>
      </c>
      <c r="E2629">
        <v>10.035616964000001</v>
      </c>
      <c r="F2629">
        <f t="shared" si="673"/>
        <v>0.59382348899408299</v>
      </c>
      <c r="G2629">
        <v>18.610000000000003</v>
      </c>
      <c r="H2629">
        <f t="shared" si="674"/>
        <v>1.101183431952663</v>
      </c>
      <c r="I2629">
        <v>4.5903938564826552E-2</v>
      </c>
      <c r="J2629">
        <f t="shared" si="675"/>
        <v>2.7162093825341157E-3</v>
      </c>
      <c r="K2629">
        <v>0</v>
      </c>
      <c r="L2629">
        <v>2002</v>
      </c>
      <c r="M2629" s="2" t="str">
        <f>VLOOKUP(A2629,Bransje!$A$2:$B$418,2,TRUE)</f>
        <v>Real Estate</v>
      </c>
      <c r="N2629" t="s">
        <v>405</v>
      </c>
      <c r="O2629">
        <f>IFERROR(VLOOKUP(A2629,Størrelse!$A$2:$B$409,2,TRUE),0)</f>
        <v>0</v>
      </c>
    </row>
    <row r="2630" spans="1:15" x14ac:dyDescent="0.3">
      <c r="A2630" t="s">
        <v>242</v>
      </c>
      <c r="B2630" s="1">
        <v>36976</v>
      </c>
      <c r="C2630">
        <v>1.70418</v>
      </c>
      <c r="D2630">
        <f t="shared" si="672"/>
        <v>0.10143928571428573</v>
      </c>
      <c r="E2630">
        <v>9.6455481840000008</v>
      </c>
      <c r="F2630">
        <f t="shared" si="673"/>
        <v>0.57413977285714302</v>
      </c>
      <c r="G2630">
        <v>16.899999999999999</v>
      </c>
      <c r="H2630">
        <f t="shared" si="674"/>
        <v>1.0059523809523809</v>
      </c>
      <c r="I2630">
        <v>-7.3068570662603305E-3</v>
      </c>
      <c r="J2630">
        <f t="shared" si="675"/>
        <v>-4.3493196822978167E-4</v>
      </c>
      <c r="K2630">
        <v>0</v>
      </c>
      <c r="L2630">
        <v>2001</v>
      </c>
      <c r="M2630" s="2" t="str">
        <f>VLOOKUP(A2630,Bransje!$A$2:$B$418,2,TRUE)</f>
        <v>Real Estate</v>
      </c>
      <c r="N2630" t="s">
        <v>405</v>
      </c>
      <c r="O2630">
        <f>IFERROR(VLOOKUP(A2630,Størrelse!$A$2:$B$409,2,TRUE),0)</f>
        <v>0</v>
      </c>
    </row>
    <row r="2631" spans="1:15" x14ac:dyDescent="0.3">
      <c r="A2631" t="s">
        <v>242</v>
      </c>
      <c r="B2631" s="1">
        <v>36601</v>
      </c>
      <c r="C2631">
        <v>1.0289699999999999</v>
      </c>
      <c r="D2631">
        <f t="shared" si="672"/>
        <v>4.3053138075313802E-2</v>
      </c>
      <c r="E2631">
        <v>8.5238099740000006</v>
      </c>
      <c r="F2631">
        <f t="shared" si="673"/>
        <v>0.35664476878661089</v>
      </c>
      <c r="G2631">
        <v>16.799999999999997</v>
      </c>
      <c r="H2631">
        <f t="shared" si="674"/>
        <v>0.70292887029288686</v>
      </c>
      <c r="I2631">
        <v>-1.5595472080497608E-2</v>
      </c>
      <c r="J2631">
        <f t="shared" si="675"/>
        <v>-6.5253021257312156E-4</v>
      </c>
      <c r="K2631">
        <v>0</v>
      </c>
      <c r="L2631">
        <v>2000</v>
      </c>
      <c r="M2631" s="2" t="str">
        <f>VLOOKUP(A2631,Bransje!$A$2:$B$418,2,TRUE)</f>
        <v>Real Estate</v>
      </c>
      <c r="N2631" t="s">
        <v>405</v>
      </c>
      <c r="O2631">
        <f>IFERROR(VLOOKUP(A2631,Størrelse!$A$2:$B$409,2,TRUE),0)</f>
        <v>0</v>
      </c>
    </row>
    <row r="2632" spans="1:15" x14ac:dyDescent="0.3">
      <c r="A2632" t="s">
        <v>242</v>
      </c>
      <c r="B2632" s="1">
        <v>35884</v>
      </c>
      <c r="C2632">
        <v>1.0194700000000001</v>
      </c>
      <c r="D2632">
        <f t="shared" si="672"/>
        <v>5.2822279792746105E-2</v>
      </c>
      <c r="E2632">
        <v>6.9834043289999999</v>
      </c>
      <c r="F2632">
        <f t="shared" si="673"/>
        <v>0.36183442119170978</v>
      </c>
      <c r="G2632">
        <v>23.900000000000002</v>
      </c>
      <c r="H2632">
        <f t="shared" si="674"/>
        <v>1.2383419689119168</v>
      </c>
      <c r="I2632">
        <v>4.2542749317300288E-3</v>
      </c>
      <c r="J2632">
        <f t="shared" si="675"/>
        <v>2.2042875293937968E-4</v>
      </c>
      <c r="K2632">
        <v>0</v>
      </c>
      <c r="L2632">
        <v>1998</v>
      </c>
      <c r="M2632" s="2" t="str">
        <f>VLOOKUP(A2632,Bransje!$A$2:$B$418,2,TRUE)</f>
        <v>Real Estate</v>
      </c>
      <c r="N2632" t="s">
        <v>405</v>
      </c>
      <c r="O2632">
        <f>IFERROR(VLOOKUP(A2632,Størrelse!$A$2:$B$409,2,TRUE),0)</f>
        <v>0</v>
      </c>
    </row>
    <row r="2633" spans="1:15" x14ac:dyDescent="0.3">
      <c r="A2633" t="s">
        <v>242</v>
      </c>
      <c r="B2633" s="1">
        <v>35514</v>
      </c>
      <c r="C2633">
        <v>1.41953</v>
      </c>
      <c r="D2633" t="e">
        <f>C2633/#REF!</f>
        <v>#REF!</v>
      </c>
      <c r="E2633">
        <v>6.2039404859999996</v>
      </c>
      <c r="F2633" t="e">
        <f>E2633/#REF!</f>
        <v>#REF!</v>
      </c>
      <c r="G2633">
        <v>19.300000000000004</v>
      </c>
      <c r="H2633" t="e">
        <f>G2633/#REF!</f>
        <v>#REF!</v>
      </c>
      <c r="I2633">
        <v>-1.3889264032515558E-2</v>
      </c>
      <c r="J2633" t="e">
        <f>+I2633/#REF!</f>
        <v>#REF!</v>
      </c>
      <c r="K2633">
        <v>0</v>
      </c>
      <c r="L2633">
        <v>1997</v>
      </c>
      <c r="M2633" s="2" t="str">
        <f>VLOOKUP(A2633,Bransje!$A$2:$B$418,2,TRUE)</f>
        <v>Real Estate</v>
      </c>
      <c r="N2633" t="s">
        <v>405</v>
      </c>
      <c r="O2633">
        <f>IFERROR(VLOOKUP(A2633,Størrelse!$A$2:$B$409,2,TRUE),0)</f>
        <v>0</v>
      </c>
    </row>
    <row r="2634" spans="1:15" x14ac:dyDescent="0.3">
      <c r="A2634" t="s">
        <v>243</v>
      </c>
      <c r="B2634" s="1">
        <v>38412</v>
      </c>
      <c r="C2634">
        <v>-9.8522700000000007</v>
      </c>
      <c r="D2634">
        <f t="shared" ref="D2634:D2644" si="676">C2634/G2635</f>
        <v>-0.18487309713458855</v>
      </c>
      <c r="E2634">
        <v>117.393066797</v>
      </c>
      <c r="F2634">
        <f t="shared" ref="F2634:F2644" si="677">E2634/G2635</f>
        <v>2.2028243075848533</v>
      </c>
      <c r="G2634">
        <v>72.11363636363636</v>
      </c>
      <c r="H2634">
        <f t="shared" ref="H2634:H2644" si="678">G2634/G2635</f>
        <v>1.3531776230435157</v>
      </c>
      <c r="I2634">
        <v>0.19103982293813737</v>
      </c>
      <c r="J2634">
        <f t="shared" ref="J2634:J2644" si="679">+I2634/G2635</f>
        <v>3.5847701841927658E-3</v>
      </c>
      <c r="K2634">
        <v>1</v>
      </c>
      <c r="L2634">
        <v>2005</v>
      </c>
      <c r="M2634" s="2" t="str">
        <f>VLOOKUP(A2634,Bransje!$A$2:$B$418,2,TRUE)</f>
        <v>Energy - Fossil Fuels</v>
      </c>
      <c r="N2634" t="s">
        <v>462</v>
      </c>
      <c r="O2634">
        <f>IFERROR(VLOOKUP(A2634,Størrelse!$A$2:$B$409,2,TRUE),0)</f>
        <v>1</v>
      </c>
    </row>
    <row r="2635" spans="1:15" x14ac:dyDescent="0.3">
      <c r="A2635" t="s">
        <v>243</v>
      </c>
      <c r="B2635" s="1">
        <v>38043</v>
      </c>
      <c r="C2635">
        <v>-22.41262</v>
      </c>
      <c r="D2635">
        <f t="shared" si="676"/>
        <v>-1.0643293834338519</v>
      </c>
      <c r="E2635">
        <v>177.04178499299999</v>
      </c>
      <c r="F2635">
        <f t="shared" si="677"/>
        <v>8.4073514771422637</v>
      </c>
      <c r="G2635">
        <v>53.292069818181815</v>
      </c>
      <c r="H2635">
        <f t="shared" si="678"/>
        <v>2.5307311600116025</v>
      </c>
      <c r="I2635">
        <v>1.0545087117602714E-3</v>
      </c>
      <c r="J2635">
        <f t="shared" si="679"/>
        <v>5.007645723763822E-5</v>
      </c>
      <c r="K2635">
        <v>0</v>
      </c>
      <c r="L2635">
        <v>2004</v>
      </c>
      <c r="M2635" s="2" t="str">
        <f>VLOOKUP(A2635,Bransje!$A$2:$B$418,2,TRUE)</f>
        <v>Energy - Fossil Fuels</v>
      </c>
      <c r="N2635" t="s">
        <v>462</v>
      </c>
      <c r="O2635">
        <f>IFERROR(VLOOKUP(A2635,Størrelse!$A$2:$B$409,2,TRUE),0)</f>
        <v>1</v>
      </c>
    </row>
    <row r="2636" spans="1:15" x14ac:dyDescent="0.3">
      <c r="A2636" t="s">
        <v>243</v>
      </c>
      <c r="B2636" s="1">
        <v>37679</v>
      </c>
      <c r="C2636">
        <v>21.731999999999999</v>
      </c>
      <c r="D2636">
        <f t="shared" si="676"/>
        <v>0.34725499323517195</v>
      </c>
      <c r="E2636">
        <v>207.484750343</v>
      </c>
      <c r="F2636">
        <f t="shared" si="677"/>
        <v>3.3153927653579887</v>
      </c>
      <c r="G2636">
        <v>21.057973545454544</v>
      </c>
      <c r="H2636">
        <f t="shared" si="678"/>
        <v>0.33648474420546881</v>
      </c>
      <c r="I2636">
        <v>-5.4651060896204751E-3</v>
      </c>
      <c r="J2636">
        <f t="shared" si="679"/>
        <v>-8.7326770577059407E-5</v>
      </c>
      <c r="K2636">
        <v>0</v>
      </c>
      <c r="L2636">
        <v>2003</v>
      </c>
      <c r="M2636" s="2" t="str">
        <f>VLOOKUP(A2636,Bransje!$A$2:$B$418,2,TRUE)</f>
        <v>Energy - Fossil Fuels</v>
      </c>
      <c r="N2636" t="s">
        <v>462</v>
      </c>
      <c r="O2636">
        <f>IFERROR(VLOOKUP(A2636,Størrelse!$A$2:$B$409,2,TRUE),0)</f>
        <v>1</v>
      </c>
    </row>
    <row r="2637" spans="1:15" x14ac:dyDescent="0.3">
      <c r="A2637" t="s">
        <v>243</v>
      </c>
      <c r="B2637" s="1">
        <v>37313</v>
      </c>
      <c r="C2637">
        <v>-928.59688000000006</v>
      </c>
      <c r="D2637">
        <f t="shared" si="676"/>
        <v>-2.4034743190028549</v>
      </c>
      <c r="E2637">
        <v>359.735168896</v>
      </c>
      <c r="F2637">
        <f t="shared" si="677"/>
        <v>0.93109750711599482</v>
      </c>
      <c r="G2637">
        <v>62.582253454545459</v>
      </c>
      <c r="H2637">
        <f t="shared" si="678"/>
        <v>0.16198077146600762</v>
      </c>
      <c r="I2637">
        <v>0.23474084476530832</v>
      </c>
      <c r="J2637">
        <f t="shared" si="679"/>
        <v>6.0757644588947386E-4</v>
      </c>
      <c r="K2637">
        <v>0</v>
      </c>
      <c r="L2637">
        <v>2002</v>
      </c>
      <c r="M2637" s="2" t="str">
        <f>VLOOKUP(A2637,Bransje!$A$2:$B$418,2,TRUE)</f>
        <v>Energy - Fossil Fuels</v>
      </c>
      <c r="N2637" t="s">
        <v>462</v>
      </c>
      <c r="O2637">
        <f>IFERROR(VLOOKUP(A2637,Størrelse!$A$2:$B$409,2,TRUE),0)</f>
        <v>1</v>
      </c>
    </row>
    <row r="2638" spans="1:15" x14ac:dyDescent="0.3">
      <c r="A2638" t="s">
        <v>243</v>
      </c>
      <c r="B2638" s="1">
        <v>36969</v>
      </c>
      <c r="C2638">
        <v>86.219250000000002</v>
      </c>
      <c r="D2638">
        <f t="shared" si="676"/>
        <v>0.12293248415902161</v>
      </c>
      <c r="E2638">
        <v>1731.311201338</v>
      </c>
      <c r="F2638">
        <f t="shared" si="677"/>
        <v>2.468525147607064</v>
      </c>
      <c r="G2638">
        <v>386.35606490909089</v>
      </c>
      <c r="H2638">
        <f t="shared" si="678"/>
        <v>0.55087130576035792</v>
      </c>
      <c r="I2638">
        <v>2.0638200565190612E-3</v>
      </c>
      <c r="J2638">
        <f t="shared" si="679"/>
        <v>2.9426204287917204E-6</v>
      </c>
      <c r="K2638">
        <v>0</v>
      </c>
      <c r="L2638">
        <v>2001</v>
      </c>
      <c r="M2638" s="2" t="str">
        <f>VLOOKUP(A2638,Bransje!$A$2:$B$418,2,TRUE)</f>
        <v>Energy - Fossil Fuels</v>
      </c>
      <c r="N2638" t="s">
        <v>462</v>
      </c>
      <c r="O2638">
        <f>IFERROR(VLOOKUP(A2638,Størrelse!$A$2:$B$409,2,TRUE),0)</f>
        <v>1</v>
      </c>
    </row>
    <row r="2639" spans="1:15" x14ac:dyDescent="0.3">
      <c r="A2639" t="s">
        <v>243</v>
      </c>
      <c r="B2639" s="1">
        <v>36213</v>
      </c>
      <c r="C2639">
        <v>-826.63933999999995</v>
      </c>
      <c r="D2639">
        <f t="shared" si="676"/>
        <v>-0.60410206573322855</v>
      </c>
      <c r="E2639">
        <v>3585.2459016389998</v>
      </c>
      <c r="F2639">
        <f t="shared" si="677"/>
        <v>2.6200718385138932</v>
      </c>
      <c r="G2639">
        <v>701.35449218181816</v>
      </c>
      <c r="H2639">
        <f t="shared" si="678"/>
        <v>0.51254480283785653</v>
      </c>
      <c r="I2639">
        <v>5.3019733425071491E-2</v>
      </c>
      <c r="J2639">
        <f t="shared" si="679"/>
        <v>3.8746438666602525E-5</v>
      </c>
      <c r="K2639">
        <v>0</v>
      </c>
      <c r="L2639">
        <v>1999</v>
      </c>
      <c r="M2639" s="2" t="str">
        <f>VLOOKUP(A2639,Bransje!$A$2:$B$418,2,TRUE)</f>
        <v>Energy - Fossil Fuels</v>
      </c>
      <c r="N2639" t="s">
        <v>462</v>
      </c>
      <c r="O2639">
        <f>IFERROR(VLOOKUP(A2639,Størrelse!$A$2:$B$409,2,TRUE),0)</f>
        <v>1</v>
      </c>
    </row>
    <row r="2640" spans="1:15" x14ac:dyDescent="0.3">
      <c r="A2640" t="s">
        <v>243</v>
      </c>
      <c r="B2640" s="1">
        <v>35849</v>
      </c>
      <c r="C2640">
        <v>564.34316000000001</v>
      </c>
      <c r="D2640">
        <f t="shared" si="676"/>
        <v>0.34667090999065975</v>
      </c>
      <c r="E2640">
        <v>4730.5705429919999</v>
      </c>
      <c r="F2640">
        <f t="shared" si="677"/>
        <v>2.9059467911581418</v>
      </c>
      <c r="G2640">
        <v>1368.3769463636363</v>
      </c>
      <c r="H2640">
        <f t="shared" si="678"/>
        <v>0.84058160854846187</v>
      </c>
      <c r="I2640">
        <v>8.6574781471829954E-2</v>
      </c>
      <c r="J2640">
        <f t="shared" si="679"/>
        <v>5.318210692069307E-5</v>
      </c>
      <c r="K2640">
        <v>0</v>
      </c>
      <c r="L2640">
        <v>1998</v>
      </c>
      <c r="M2640" s="2" t="str">
        <f>VLOOKUP(A2640,Bransje!$A$2:$B$418,2,TRUE)</f>
        <v>Energy - Fossil Fuels</v>
      </c>
      <c r="N2640" t="s">
        <v>462</v>
      </c>
      <c r="O2640">
        <f>IFERROR(VLOOKUP(A2640,Størrelse!$A$2:$B$409,2,TRUE),0)</f>
        <v>1</v>
      </c>
    </row>
    <row r="2641" spans="1:15" x14ac:dyDescent="0.3">
      <c r="A2641" t="s">
        <v>243</v>
      </c>
      <c r="B2641" s="1">
        <v>35486</v>
      </c>
      <c r="C2641">
        <v>394.46287000000001</v>
      </c>
      <c r="D2641">
        <f t="shared" si="676"/>
        <v>0.39738615789168907</v>
      </c>
      <c r="E2641">
        <v>4444.1577113789999</v>
      </c>
      <c r="F2641">
        <f t="shared" si="677"/>
        <v>4.4770925030019244</v>
      </c>
      <c r="G2641">
        <v>1627.8930355454543</v>
      </c>
      <c r="H2641">
        <f t="shared" si="678"/>
        <v>1.6399570353834492</v>
      </c>
      <c r="I2641">
        <v>8.0795916591106964E-2</v>
      </c>
      <c r="J2641">
        <f t="shared" si="679"/>
        <v>8.1394679472563216E-5</v>
      </c>
      <c r="K2641">
        <v>0</v>
      </c>
      <c r="L2641">
        <v>1997</v>
      </c>
      <c r="M2641" s="2" t="str">
        <f>VLOOKUP(A2641,Bransje!$A$2:$B$418,2,TRUE)</f>
        <v>Energy - Fossil Fuels</v>
      </c>
      <c r="N2641" t="s">
        <v>462</v>
      </c>
      <c r="O2641">
        <f>IFERROR(VLOOKUP(A2641,Størrelse!$A$2:$B$409,2,TRUE),0)</f>
        <v>1</v>
      </c>
    </row>
    <row r="2642" spans="1:15" x14ac:dyDescent="0.3">
      <c r="A2642" t="s">
        <v>243</v>
      </c>
      <c r="B2642" s="1">
        <v>35107</v>
      </c>
      <c r="C2642">
        <v>816.07069999999999</v>
      </c>
      <c r="D2642">
        <f t="shared" si="676"/>
        <v>0.59777590546424864</v>
      </c>
      <c r="E2642">
        <v>4267.7928322079997</v>
      </c>
      <c r="F2642">
        <f t="shared" si="677"/>
        <v>3.1261797839414736</v>
      </c>
      <c r="G2642">
        <v>992.64370981818183</v>
      </c>
      <c r="H2642">
        <f t="shared" si="678"/>
        <v>0.72711652610485156</v>
      </c>
      <c r="I2642">
        <v>1.8564476479498881E-2</v>
      </c>
      <c r="J2642">
        <f t="shared" si="679"/>
        <v>1.3598572693520539E-5</v>
      </c>
      <c r="K2642">
        <v>0</v>
      </c>
      <c r="L2642">
        <v>1996</v>
      </c>
      <c r="M2642" s="2" t="str">
        <f>VLOOKUP(A2642,Bransje!$A$2:$B$418,2,TRUE)</f>
        <v>Energy - Fossil Fuels</v>
      </c>
      <c r="N2642" t="s">
        <v>462</v>
      </c>
      <c r="O2642">
        <f>IFERROR(VLOOKUP(A2642,Størrelse!$A$2:$B$409,2,TRUE),0)</f>
        <v>1</v>
      </c>
    </row>
    <row r="2643" spans="1:15" x14ac:dyDescent="0.3">
      <c r="A2643" t="s">
        <v>243</v>
      </c>
      <c r="B2643" s="1">
        <v>34744</v>
      </c>
      <c r="C2643">
        <v>414.65237000000002</v>
      </c>
      <c r="D2643">
        <f t="shared" si="676"/>
        <v>0.26395959805857533</v>
      </c>
      <c r="E2643">
        <v>3567.1222789819999</v>
      </c>
      <c r="F2643">
        <f t="shared" si="677"/>
        <v>2.2707603552003763</v>
      </c>
      <c r="G2643">
        <v>1365.1783093636366</v>
      </c>
      <c r="H2643">
        <f t="shared" si="678"/>
        <v>0.8690458415031147</v>
      </c>
      <c r="I2643">
        <v>-2.2320426278473415E-2</v>
      </c>
      <c r="J2643">
        <f t="shared" si="679"/>
        <v>-1.4208747315159213E-5</v>
      </c>
      <c r="K2643">
        <v>0</v>
      </c>
      <c r="L2643">
        <v>1995</v>
      </c>
      <c r="M2643" s="2" t="str">
        <f>VLOOKUP(A2643,Bransje!$A$2:$B$418,2,TRUE)</f>
        <v>Energy - Fossil Fuels</v>
      </c>
      <c r="N2643" t="s">
        <v>462</v>
      </c>
      <c r="O2643">
        <f>IFERROR(VLOOKUP(A2643,Størrelse!$A$2:$B$409,2,TRUE),0)</f>
        <v>1</v>
      </c>
    </row>
    <row r="2644" spans="1:15" x14ac:dyDescent="0.3">
      <c r="A2644" t="s">
        <v>243</v>
      </c>
      <c r="B2644" s="1">
        <v>34333</v>
      </c>
      <c r="C2644">
        <v>450.27688999999998</v>
      </c>
      <c r="D2644">
        <f t="shared" si="676"/>
        <v>0.61745891060459668</v>
      </c>
      <c r="E2644">
        <v>3204.9332190360001</v>
      </c>
      <c r="F2644">
        <f t="shared" si="677"/>
        <v>4.394883721406293</v>
      </c>
      <c r="G2644">
        <v>1570.8933225000003</v>
      </c>
      <c r="H2644">
        <f t="shared" si="678"/>
        <v>2.1541458181140176</v>
      </c>
      <c r="I2644">
        <v>-2.377795254587145E-2</v>
      </c>
      <c r="J2644">
        <f t="shared" si="679"/>
        <v>-3.2606400642461534E-5</v>
      </c>
      <c r="K2644">
        <v>0</v>
      </c>
      <c r="L2644">
        <v>1993</v>
      </c>
      <c r="M2644" s="2" t="str">
        <f>VLOOKUP(A2644,Bransje!$A$2:$B$418,2,TRUE)</f>
        <v>Energy - Fossil Fuels</v>
      </c>
      <c r="N2644" t="s">
        <v>462</v>
      </c>
      <c r="O2644">
        <f>IFERROR(VLOOKUP(A2644,Størrelse!$A$2:$B$409,2,TRUE),0)</f>
        <v>1</v>
      </c>
    </row>
    <row r="2645" spans="1:15" x14ac:dyDescent="0.3">
      <c r="A2645" t="s">
        <v>243</v>
      </c>
      <c r="B2645" s="1">
        <v>33966</v>
      </c>
      <c r="C2645">
        <v>359.53543999999999</v>
      </c>
      <c r="D2645" t="e">
        <f>C2645/#REF!</f>
        <v>#REF!</v>
      </c>
      <c r="E2645">
        <v>3146.0530079599998</v>
      </c>
      <c r="F2645" t="e">
        <f>E2645/#REF!</f>
        <v>#REF!</v>
      </c>
      <c r="G2645">
        <v>729.24186899999995</v>
      </c>
      <c r="H2645" t="e">
        <f>G2645/#REF!</f>
        <v>#REF!</v>
      </c>
      <c r="I2645">
        <v>6.8618376295039973E-2</v>
      </c>
      <c r="J2645" t="e">
        <f>+I2645/#REF!</f>
        <v>#REF!</v>
      </c>
      <c r="K2645">
        <v>0</v>
      </c>
      <c r="L2645">
        <v>1992</v>
      </c>
      <c r="M2645" s="2" t="str">
        <f>VLOOKUP(A2645,Bransje!$A$2:$B$418,2,TRUE)</f>
        <v>Energy - Fossil Fuels</v>
      </c>
      <c r="N2645" t="s">
        <v>462</v>
      </c>
      <c r="O2645">
        <f>IFERROR(VLOOKUP(A2645,Størrelse!$A$2:$B$409,2,TRUE),0)</f>
        <v>1</v>
      </c>
    </row>
    <row r="2646" spans="1:15" x14ac:dyDescent="0.3">
      <c r="A2646" t="s">
        <v>244</v>
      </c>
      <c r="B2646" s="1">
        <v>38748</v>
      </c>
      <c r="C2646">
        <v>6.7752100000000004</v>
      </c>
      <c r="D2646">
        <f t="shared" ref="D2646:D2653" si="680">C2646/G2647</f>
        <v>0.12488866359447005</v>
      </c>
      <c r="E2646">
        <v>40.018191686999998</v>
      </c>
      <c r="F2646">
        <f t="shared" ref="F2646:F2653" si="681">E2646/G2647</f>
        <v>0.73766251957603679</v>
      </c>
      <c r="G2646">
        <v>133.04545454545453</v>
      </c>
      <c r="H2646">
        <f t="shared" ref="H2646:H2653" si="682">G2646/G2647</f>
        <v>2.4524507750314202</v>
      </c>
      <c r="I2646">
        <v>6.8201202097039171E-2</v>
      </c>
      <c r="J2646">
        <f t="shared" ref="J2646:J2653" si="683">+I2646/G2647</f>
        <v>1.2571650156136252E-3</v>
      </c>
      <c r="K2646">
        <v>1</v>
      </c>
      <c r="L2646">
        <v>2006</v>
      </c>
      <c r="M2646" s="2" t="str">
        <f>VLOOKUP(A2646,Bransje!$A$2:$B$418,2,TRUE)</f>
        <v>Technology Equipment</v>
      </c>
      <c r="N2646" t="s">
        <v>465</v>
      </c>
      <c r="O2646">
        <f>IFERROR(VLOOKUP(A2646,Størrelse!$A$2:$B$409,2,TRUE),0)</f>
        <v>0</v>
      </c>
    </row>
    <row r="2647" spans="1:15" x14ac:dyDescent="0.3">
      <c r="A2647" t="s">
        <v>244</v>
      </c>
      <c r="B2647" s="1">
        <v>38390</v>
      </c>
      <c r="C2647">
        <v>-1.6818900000000001</v>
      </c>
      <c r="D2647">
        <f t="shared" si="680"/>
        <v>-1.7404317968015053E-2</v>
      </c>
      <c r="E2647">
        <v>22.362221184999999</v>
      </c>
      <c r="F2647">
        <f t="shared" si="681"/>
        <v>0.23140586362652868</v>
      </c>
      <c r="G2647">
        <v>54.25</v>
      </c>
      <c r="H2647">
        <f t="shared" si="682"/>
        <v>0.56138287864534331</v>
      </c>
      <c r="I2647">
        <v>-0.20172676712259829</v>
      </c>
      <c r="J2647">
        <f t="shared" si="683"/>
        <v>-2.0874830087945261E-3</v>
      </c>
      <c r="K2647">
        <v>1</v>
      </c>
      <c r="L2647">
        <v>2005</v>
      </c>
      <c r="M2647" s="2" t="str">
        <f>VLOOKUP(A2647,Bransje!$A$2:$B$418,2,TRUE)</f>
        <v>Technology Equipment</v>
      </c>
      <c r="N2647" t="s">
        <v>465</v>
      </c>
      <c r="O2647">
        <f>IFERROR(VLOOKUP(A2647,Størrelse!$A$2:$B$409,2,TRUE),0)</f>
        <v>0</v>
      </c>
    </row>
    <row r="2648" spans="1:15" x14ac:dyDescent="0.3">
      <c r="A2648" t="s">
        <v>244</v>
      </c>
      <c r="B2648" s="1">
        <v>38027</v>
      </c>
      <c r="C2648">
        <v>-8.7500400000000003</v>
      </c>
      <c r="D2648">
        <f t="shared" si="680"/>
        <v>-0.13740248394004284</v>
      </c>
      <c r="E2648">
        <v>25.748449285</v>
      </c>
      <c r="F2648">
        <f t="shared" si="681"/>
        <v>0.40432968184867951</v>
      </c>
      <c r="G2648">
        <v>96.63636363636364</v>
      </c>
      <c r="H2648">
        <f t="shared" si="682"/>
        <v>1.5174875089221986</v>
      </c>
      <c r="I2648">
        <v>-0.10478093732191152</v>
      </c>
      <c r="J2648">
        <f t="shared" si="683"/>
        <v>-1.6453823134061766E-3</v>
      </c>
      <c r="K2648">
        <v>0</v>
      </c>
      <c r="L2648">
        <v>2004</v>
      </c>
      <c r="M2648" s="2" t="str">
        <f>VLOOKUP(A2648,Bransje!$A$2:$B$418,2,TRUE)</f>
        <v>Technology Equipment</v>
      </c>
      <c r="N2648" t="s">
        <v>465</v>
      </c>
      <c r="O2648">
        <f>IFERROR(VLOOKUP(A2648,Størrelse!$A$2:$B$409,2,TRUE),0)</f>
        <v>0</v>
      </c>
    </row>
    <row r="2649" spans="1:15" x14ac:dyDescent="0.3">
      <c r="A2649" t="s">
        <v>244</v>
      </c>
      <c r="B2649" s="1">
        <v>37704</v>
      </c>
      <c r="C2649">
        <v>-1.2317</v>
      </c>
      <c r="D2649">
        <f t="shared" si="680"/>
        <v>-3.9919563936358276E-3</v>
      </c>
      <c r="E2649">
        <v>34.482286795</v>
      </c>
      <c r="F2649">
        <f t="shared" si="681"/>
        <v>0.11175755885238656</v>
      </c>
      <c r="G2649">
        <v>63.68181818181818</v>
      </c>
      <c r="H2649">
        <f t="shared" si="682"/>
        <v>0.20639363582793163</v>
      </c>
      <c r="I2649">
        <v>5.7312368192309671E-2</v>
      </c>
      <c r="J2649">
        <f t="shared" si="683"/>
        <v>1.8575016208468071E-4</v>
      </c>
      <c r="K2649">
        <v>0</v>
      </c>
      <c r="L2649">
        <v>2003</v>
      </c>
      <c r="M2649" s="2" t="str">
        <f>VLOOKUP(A2649,Bransje!$A$2:$B$418,2,TRUE)</f>
        <v>Technology Equipment</v>
      </c>
      <c r="N2649" t="s">
        <v>465</v>
      </c>
      <c r="O2649">
        <f>IFERROR(VLOOKUP(A2649,Størrelse!$A$2:$B$409,2,TRUE),0)</f>
        <v>0</v>
      </c>
    </row>
    <row r="2650" spans="1:15" x14ac:dyDescent="0.3">
      <c r="A2650" t="s">
        <v>244</v>
      </c>
      <c r="B2650" s="1">
        <v>37327</v>
      </c>
      <c r="C2650">
        <v>-3.65829</v>
      </c>
      <c r="D2650">
        <f t="shared" si="680"/>
        <v>-6.8009447355078592E-3</v>
      </c>
      <c r="E2650">
        <v>2.0988285699999998</v>
      </c>
      <c r="F2650">
        <f t="shared" si="681"/>
        <v>3.9018276609768462E-3</v>
      </c>
      <c r="G2650">
        <v>308.54545454545456</v>
      </c>
      <c r="H2650">
        <f t="shared" si="682"/>
        <v>0.57360148724015558</v>
      </c>
      <c r="I2650">
        <v>-0.26992211040213521</v>
      </c>
      <c r="J2650">
        <f t="shared" si="683"/>
        <v>-5.017987518038681E-4</v>
      </c>
      <c r="K2650">
        <v>0</v>
      </c>
      <c r="L2650">
        <v>2002</v>
      </c>
      <c r="M2650" s="2" t="str">
        <f>VLOOKUP(A2650,Bransje!$A$2:$B$418,2,TRUE)</f>
        <v>Technology Equipment</v>
      </c>
      <c r="N2650" t="s">
        <v>465</v>
      </c>
      <c r="O2650">
        <f>IFERROR(VLOOKUP(A2650,Størrelse!$A$2:$B$409,2,TRUE),0)</f>
        <v>0</v>
      </c>
    </row>
    <row r="2651" spans="1:15" x14ac:dyDescent="0.3">
      <c r="A2651" t="s">
        <v>244</v>
      </c>
      <c r="B2651" s="1">
        <v>36949</v>
      </c>
      <c r="C2651">
        <v>-36.432989999999997</v>
      </c>
      <c r="D2651">
        <f t="shared" si="680"/>
        <v>-2.5914353794722237E-2</v>
      </c>
      <c r="E2651">
        <v>8.8325162959999997</v>
      </c>
      <c r="F2651">
        <f t="shared" si="681"/>
        <v>6.2824641126680413E-3</v>
      </c>
      <c r="G2651">
        <v>537.90909090909088</v>
      </c>
      <c r="H2651">
        <f t="shared" si="682"/>
        <v>0.38260835828230377</v>
      </c>
      <c r="I2651">
        <v>-8.6966594598662517E-2</v>
      </c>
      <c r="J2651">
        <f t="shared" si="683"/>
        <v>-6.185830756004162E-5</v>
      </c>
      <c r="K2651">
        <v>0</v>
      </c>
      <c r="L2651">
        <v>2001</v>
      </c>
      <c r="M2651" s="2" t="str">
        <f>VLOOKUP(A2651,Bransje!$A$2:$B$418,2,TRUE)</f>
        <v>Technology Equipment</v>
      </c>
      <c r="N2651" t="s">
        <v>465</v>
      </c>
      <c r="O2651">
        <f>IFERROR(VLOOKUP(A2651,Størrelse!$A$2:$B$409,2,TRUE),0)</f>
        <v>0</v>
      </c>
    </row>
    <row r="2652" spans="1:15" x14ac:dyDescent="0.3">
      <c r="A2652" t="s">
        <v>244</v>
      </c>
      <c r="B2652" s="1">
        <v>36524</v>
      </c>
      <c r="C2652">
        <v>-11.69045</v>
      </c>
      <c r="D2652">
        <f t="shared" si="680"/>
        <v>-0.13972649402390439</v>
      </c>
      <c r="E2652">
        <v>9.7231972280000001</v>
      </c>
      <c r="F2652">
        <f t="shared" si="681"/>
        <v>0.11621351268525895</v>
      </c>
      <c r="G2652">
        <v>1405.9</v>
      </c>
      <c r="H2652">
        <f t="shared" si="682"/>
        <v>16.803585657370519</v>
      </c>
      <c r="I2652">
        <v>-2.9116916902934165E-2</v>
      </c>
      <c r="J2652">
        <f t="shared" si="683"/>
        <v>-3.480109589992131E-4</v>
      </c>
      <c r="K2652">
        <v>0</v>
      </c>
      <c r="L2652">
        <v>1999</v>
      </c>
      <c r="M2652" s="2" t="str">
        <f>VLOOKUP(A2652,Bransje!$A$2:$B$418,2,TRUE)</f>
        <v>Technology Equipment</v>
      </c>
      <c r="N2652" t="s">
        <v>465</v>
      </c>
      <c r="O2652">
        <f>IFERROR(VLOOKUP(A2652,Størrelse!$A$2:$B$409,2,TRUE),0)</f>
        <v>0</v>
      </c>
    </row>
    <row r="2653" spans="1:15" x14ac:dyDescent="0.3">
      <c r="A2653" t="s">
        <v>244</v>
      </c>
      <c r="B2653" s="1">
        <v>36159</v>
      </c>
      <c r="C2653">
        <v>8.6971000000000007</v>
      </c>
      <c r="D2653">
        <f t="shared" si="680"/>
        <v>7.4404847908745256E-2</v>
      </c>
      <c r="E2653">
        <v>10.854585718999999</v>
      </c>
      <c r="F2653">
        <f t="shared" si="681"/>
        <v>9.2862425352661593E-2</v>
      </c>
      <c r="G2653">
        <v>83.666666666666671</v>
      </c>
      <c r="H2653">
        <f t="shared" si="682"/>
        <v>0.71577946768060841</v>
      </c>
      <c r="I2653">
        <v>0.30038743837915682</v>
      </c>
      <c r="J2653">
        <f t="shared" si="683"/>
        <v>2.5698545108482997E-3</v>
      </c>
      <c r="K2653">
        <v>0</v>
      </c>
      <c r="L2653">
        <v>1998</v>
      </c>
      <c r="M2653" s="2" t="str">
        <f>VLOOKUP(A2653,Bransje!$A$2:$B$418,2,TRUE)</f>
        <v>Technology Equipment</v>
      </c>
      <c r="N2653" t="s">
        <v>465</v>
      </c>
      <c r="O2653">
        <f>IFERROR(VLOOKUP(A2653,Størrelse!$A$2:$B$409,2,TRUE),0)</f>
        <v>0</v>
      </c>
    </row>
    <row r="2654" spans="1:15" x14ac:dyDescent="0.3">
      <c r="A2654" t="s">
        <v>244</v>
      </c>
      <c r="B2654" s="1">
        <v>35793</v>
      </c>
      <c r="C2654">
        <v>-1.3333299999999999</v>
      </c>
      <c r="D2654" t="e">
        <f>C2654/#REF!</f>
        <v>#REF!</v>
      </c>
      <c r="E2654" t="s">
        <v>13</v>
      </c>
      <c r="F2654" t="e">
        <f>E2654/#REF!</f>
        <v>#VALUE!</v>
      </c>
      <c r="G2654">
        <v>116.88888888888889</v>
      </c>
      <c r="H2654" t="e">
        <f>G2654/#REF!</f>
        <v>#REF!</v>
      </c>
      <c r="I2654">
        <v>-0.23124641762437048</v>
      </c>
      <c r="J2654" t="e">
        <f>+I2654/#REF!</f>
        <v>#REF!</v>
      </c>
      <c r="K2654">
        <v>0</v>
      </c>
      <c r="L2654">
        <v>1997</v>
      </c>
      <c r="M2654" s="2" t="str">
        <f>VLOOKUP(A2654,Bransje!$A$2:$B$418,2,TRUE)</f>
        <v>Technology Equipment</v>
      </c>
      <c r="N2654" t="s">
        <v>465</v>
      </c>
      <c r="O2654">
        <f>IFERROR(VLOOKUP(A2654,Størrelse!$A$2:$B$409,2,TRUE),0)</f>
        <v>0</v>
      </c>
    </row>
    <row r="2655" spans="1:15" x14ac:dyDescent="0.3">
      <c r="A2655" t="s">
        <v>245</v>
      </c>
      <c r="B2655" s="1">
        <v>40967</v>
      </c>
      <c r="C2655">
        <v>-0.22778999999999999</v>
      </c>
      <c r="D2655">
        <f t="shared" ref="D2655:D2667" si="684">C2655/G2656</f>
        <v>-1.5150648486863984E-2</v>
      </c>
      <c r="E2655">
        <v>7.2563389230000004</v>
      </c>
      <c r="F2655">
        <f t="shared" ref="F2655:F2667" si="685">E2655/G2656</f>
        <v>0.48262979201862322</v>
      </c>
      <c r="G2655">
        <v>17.90909090909091</v>
      </c>
      <c r="H2655">
        <f t="shared" ref="H2655:H2667" si="686">G2655/G2656</f>
        <v>1.1911600205580917</v>
      </c>
      <c r="I2655">
        <v>-1.308981330912018E-2</v>
      </c>
      <c r="J2655">
        <f t="shared" ref="J2655:J2667" si="687">+I2655/G2656</f>
        <v>-8.7062276748388291E-4</v>
      </c>
      <c r="K2655">
        <v>1</v>
      </c>
      <c r="L2655">
        <v>2012</v>
      </c>
      <c r="M2655" s="2" t="str">
        <f>VLOOKUP(A2655,Bransje!$A$2:$B$418,2,TRUE)</f>
        <v>Healthcare Services &amp; Equipment</v>
      </c>
      <c r="N2655" t="s">
        <v>463</v>
      </c>
      <c r="O2655">
        <f>IFERROR(VLOOKUP(A2655,Størrelse!$A$2:$B$409,2,TRUE),0)</f>
        <v>0</v>
      </c>
    </row>
    <row r="2656" spans="1:15" x14ac:dyDescent="0.3">
      <c r="A2656" t="s">
        <v>245</v>
      </c>
      <c r="B2656" s="1">
        <v>40596</v>
      </c>
      <c r="C2656">
        <v>-0.37130000000000002</v>
      </c>
      <c r="D2656">
        <f t="shared" si="684"/>
        <v>-2.9607104023196808E-2</v>
      </c>
      <c r="E2656">
        <v>6.7131634309999999</v>
      </c>
      <c r="F2656">
        <f t="shared" si="685"/>
        <v>0.53530117971003977</v>
      </c>
      <c r="G2656">
        <v>15.035</v>
      </c>
      <c r="H2656">
        <f t="shared" si="686"/>
        <v>1.1988764044943818</v>
      </c>
      <c r="I2656">
        <v>0.10132262275852033</v>
      </c>
      <c r="J2656">
        <f t="shared" si="687"/>
        <v>8.0793682518573648E-3</v>
      </c>
      <c r="K2656">
        <v>1</v>
      </c>
      <c r="L2656">
        <v>2011</v>
      </c>
      <c r="M2656" s="2" t="str">
        <f>VLOOKUP(A2656,Bransje!$A$2:$B$418,2,TRUE)</f>
        <v>Healthcare Services &amp; Equipment</v>
      </c>
      <c r="N2656" t="s">
        <v>463</v>
      </c>
      <c r="O2656">
        <f>IFERROR(VLOOKUP(A2656,Størrelse!$A$2:$B$409,2,TRUE),0)</f>
        <v>0</v>
      </c>
    </row>
    <row r="2657" spans="1:15" x14ac:dyDescent="0.3">
      <c r="A2657" t="s">
        <v>245</v>
      </c>
      <c r="B2657" s="1">
        <v>40233</v>
      </c>
      <c r="C2657">
        <v>4.0930000000000001E-2</v>
      </c>
      <c r="D2657">
        <f t="shared" si="684"/>
        <v>3.5465143757384796E-3</v>
      </c>
      <c r="E2657">
        <v>6.3226079449999997</v>
      </c>
      <c r="F2657">
        <f t="shared" si="685"/>
        <v>0.54784314608113427</v>
      </c>
      <c r="G2657">
        <v>12.540909090909093</v>
      </c>
      <c r="H2657">
        <f t="shared" si="686"/>
        <v>1.0866482867270582</v>
      </c>
      <c r="I2657">
        <v>1.7244559565610773E-2</v>
      </c>
      <c r="J2657">
        <f t="shared" si="687"/>
        <v>1.4942115417228713E-3</v>
      </c>
      <c r="K2657">
        <v>1</v>
      </c>
      <c r="L2657">
        <v>2010</v>
      </c>
      <c r="M2657" s="2" t="str">
        <f>VLOOKUP(A2657,Bransje!$A$2:$B$418,2,TRUE)</f>
        <v>Healthcare Services &amp; Equipment</v>
      </c>
      <c r="N2657" t="s">
        <v>463</v>
      </c>
      <c r="O2657">
        <f>IFERROR(VLOOKUP(A2657,Størrelse!$A$2:$B$409,2,TRUE),0)</f>
        <v>0</v>
      </c>
    </row>
    <row r="2658" spans="1:15" x14ac:dyDescent="0.3">
      <c r="A2658" t="s">
        <v>245</v>
      </c>
      <c r="B2658" s="1">
        <v>39846</v>
      </c>
      <c r="C2658">
        <v>0.46598000000000001</v>
      </c>
      <c r="D2658">
        <f t="shared" si="684"/>
        <v>2.5151030421982336E-2</v>
      </c>
      <c r="E2658">
        <v>6.3225002999999997</v>
      </c>
      <c r="F2658">
        <f t="shared" si="685"/>
        <v>0.34125369627085378</v>
      </c>
      <c r="G2658">
        <v>11.540909090909091</v>
      </c>
      <c r="H2658">
        <f t="shared" si="686"/>
        <v>0.62291462217860649</v>
      </c>
      <c r="I2658">
        <v>-7.2615753865536981E-2</v>
      </c>
      <c r="J2658">
        <f t="shared" si="687"/>
        <v>-3.9193979024578348E-3</v>
      </c>
      <c r="K2658">
        <v>1</v>
      </c>
      <c r="L2658">
        <v>2009</v>
      </c>
      <c r="M2658" s="2" t="str">
        <f>VLOOKUP(A2658,Bransje!$A$2:$B$418,2,TRUE)</f>
        <v>Healthcare Services &amp; Equipment</v>
      </c>
      <c r="N2658" t="s">
        <v>463</v>
      </c>
      <c r="O2658">
        <f>IFERROR(VLOOKUP(A2658,Størrelse!$A$2:$B$409,2,TRUE),0)</f>
        <v>0</v>
      </c>
    </row>
    <row r="2659" spans="1:15" x14ac:dyDescent="0.3">
      <c r="A2659" t="s">
        <v>245</v>
      </c>
      <c r="B2659" s="1">
        <v>39505</v>
      </c>
      <c r="C2659">
        <v>0.11784</v>
      </c>
      <c r="D2659">
        <f t="shared" si="684"/>
        <v>7.9014934471197812E-3</v>
      </c>
      <c r="E2659">
        <v>6.5398770940000004</v>
      </c>
      <c r="F2659">
        <f t="shared" si="685"/>
        <v>0.43851659880524235</v>
      </c>
      <c r="G2659">
        <v>18.527272727272727</v>
      </c>
      <c r="H2659">
        <f t="shared" si="686"/>
        <v>1.242304175556233</v>
      </c>
      <c r="I2659">
        <v>-0.1895590326069484</v>
      </c>
      <c r="J2659">
        <f t="shared" si="687"/>
        <v>-1.2710450220520772E-2</v>
      </c>
      <c r="K2659">
        <v>1</v>
      </c>
      <c r="L2659">
        <v>2008</v>
      </c>
      <c r="M2659" s="2" t="str">
        <f>VLOOKUP(A2659,Bransje!$A$2:$B$418,2,TRUE)</f>
        <v>Healthcare Services &amp; Equipment</v>
      </c>
      <c r="N2659" t="s">
        <v>463</v>
      </c>
      <c r="O2659">
        <f>IFERROR(VLOOKUP(A2659,Størrelse!$A$2:$B$409,2,TRUE),0)</f>
        <v>0</v>
      </c>
    </row>
    <row r="2660" spans="1:15" x14ac:dyDescent="0.3">
      <c r="A2660" t="s">
        <v>245</v>
      </c>
      <c r="B2660" s="1">
        <v>39140</v>
      </c>
      <c r="C2660">
        <v>0.51090000000000002</v>
      </c>
      <c r="D2660">
        <f t="shared" si="684"/>
        <v>3.651894210150107E-2</v>
      </c>
      <c r="E2660">
        <v>4.4950492100000004</v>
      </c>
      <c r="F2660">
        <f t="shared" si="685"/>
        <v>0.32130444674767694</v>
      </c>
      <c r="G2660">
        <v>14.913636363636362</v>
      </c>
      <c r="H2660">
        <f t="shared" si="686"/>
        <v>1.0660211839625706</v>
      </c>
      <c r="I2660">
        <v>-7.8336251706812687E-2</v>
      </c>
      <c r="J2660">
        <f t="shared" si="687"/>
        <v>-5.5994461548829651E-3</v>
      </c>
      <c r="K2660">
        <v>1</v>
      </c>
      <c r="L2660">
        <v>2007</v>
      </c>
      <c r="M2660" s="2" t="str">
        <f>VLOOKUP(A2660,Bransje!$A$2:$B$418,2,TRUE)</f>
        <v>Healthcare Services &amp; Equipment</v>
      </c>
      <c r="N2660" t="s">
        <v>463</v>
      </c>
      <c r="O2660">
        <f>IFERROR(VLOOKUP(A2660,Størrelse!$A$2:$B$409,2,TRUE),0)</f>
        <v>0</v>
      </c>
    </row>
    <row r="2661" spans="1:15" x14ac:dyDescent="0.3">
      <c r="A2661" t="s">
        <v>245</v>
      </c>
      <c r="B2661" s="1">
        <v>38832</v>
      </c>
      <c r="C2661">
        <v>5.2789999999999997E-2</v>
      </c>
      <c r="D2661">
        <f t="shared" si="684"/>
        <v>5.0870784056066577E-3</v>
      </c>
      <c r="E2661">
        <v>2.8049808459999999</v>
      </c>
      <c r="F2661">
        <f t="shared" si="685"/>
        <v>0.27030038813841434</v>
      </c>
      <c r="G2661">
        <v>13.99</v>
      </c>
      <c r="H2661">
        <f t="shared" si="686"/>
        <v>1.3481384143670609</v>
      </c>
      <c r="I2661">
        <v>-7.8858739596345817E-3</v>
      </c>
      <c r="J2661">
        <f t="shared" si="687"/>
        <v>-7.5991777096785285E-4</v>
      </c>
      <c r="K2661">
        <v>1</v>
      </c>
      <c r="L2661">
        <v>2006</v>
      </c>
      <c r="M2661" s="2" t="str">
        <f>VLOOKUP(A2661,Bransje!$A$2:$B$418,2,TRUE)</f>
        <v>Healthcare Services &amp; Equipment</v>
      </c>
      <c r="N2661" t="s">
        <v>463</v>
      </c>
      <c r="O2661">
        <f>IFERROR(VLOOKUP(A2661,Størrelse!$A$2:$B$409,2,TRUE),0)</f>
        <v>0</v>
      </c>
    </row>
    <row r="2662" spans="1:15" x14ac:dyDescent="0.3">
      <c r="A2662" t="s">
        <v>245</v>
      </c>
      <c r="B2662" s="1">
        <v>38406</v>
      </c>
      <c r="C2662">
        <v>-6.6229999999999997E-2</v>
      </c>
      <c r="D2662">
        <f t="shared" si="684"/>
        <v>-5.3985179696183772E-3</v>
      </c>
      <c r="E2662">
        <v>2.5710404210000002</v>
      </c>
      <c r="F2662">
        <f t="shared" si="685"/>
        <v>0.20956980089662841</v>
      </c>
      <c r="G2662">
        <v>10.377272727272727</v>
      </c>
      <c r="H2662">
        <f t="shared" si="686"/>
        <v>0.84586884031122644</v>
      </c>
      <c r="I2662">
        <v>-6.0257726174317683E-2</v>
      </c>
      <c r="J2662">
        <f t="shared" si="687"/>
        <v>-4.9117079504816192E-3</v>
      </c>
      <c r="K2662">
        <v>1</v>
      </c>
      <c r="L2662">
        <v>2005</v>
      </c>
      <c r="M2662" s="2" t="str">
        <f>VLOOKUP(A2662,Bransje!$A$2:$B$418,2,TRUE)</f>
        <v>Healthcare Services &amp; Equipment</v>
      </c>
      <c r="N2662" t="s">
        <v>463</v>
      </c>
      <c r="O2662">
        <f>IFERROR(VLOOKUP(A2662,Størrelse!$A$2:$B$409,2,TRUE),0)</f>
        <v>0</v>
      </c>
    </row>
    <row r="2663" spans="1:15" x14ac:dyDescent="0.3">
      <c r="A2663" t="s">
        <v>245</v>
      </c>
      <c r="B2663" s="1">
        <v>38040</v>
      </c>
      <c r="C2663">
        <v>-0.58382000000000001</v>
      </c>
      <c r="D2663">
        <f t="shared" si="684"/>
        <v>-0.17903596320044604</v>
      </c>
      <c r="E2663">
        <v>1.471041874</v>
      </c>
      <c r="F2663">
        <f t="shared" si="685"/>
        <v>0.45111403997769717</v>
      </c>
      <c r="G2663">
        <v>12.268181818181818</v>
      </c>
      <c r="H2663">
        <f t="shared" si="686"/>
        <v>3.7621968218567043</v>
      </c>
      <c r="I2663">
        <v>-0.39734560647962325</v>
      </c>
      <c r="J2663">
        <f t="shared" si="687"/>
        <v>-0.12185117566980361</v>
      </c>
      <c r="K2663">
        <v>0</v>
      </c>
      <c r="L2663">
        <v>2004</v>
      </c>
      <c r="M2663" s="2" t="str">
        <f>VLOOKUP(A2663,Bransje!$A$2:$B$418,2,TRUE)</f>
        <v>Healthcare Services &amp; Equipment</v>
      </c>
      <c r="N2663" t="s">
        <v>463</v>
      </c>
      <c r="O2663">
        <f>IFERROR(VLOOKUP(A2663,Størrelse!$A$2:$B$409,2,TRUE),0)</f>
        <v>0</v>
      </c>
    </row>
    <row r="2664" spans="1:15" x14ac:dyDescent="0.3">
      <c r="A2664" t="s">
        <v>245</v>
      </c>
      <c r="B2664" s="1">
        <v>37677</v>
      </c>
      <c r="C2664">
        <v>-2.15795</v>
      </c>
      <c r="D2664">
        <f t="shared" si="684"/>
        <v>-8.8572574626865644E-2</v>
      </c>
      <c r="E2664">
        <v>2.0628455730000002</v>
      </c>
      <c r="F2664">
        <f t="shared" si="685"/>
        <v>8.4669034712686553E-2</v>
      </c>
      <c r="G2664">
        <v>3.2609090909090912</v>
      </c>
      <c r="H2664">
        <f t="shared" si="686"/>
        <v>0.13384328358208952</v>
      </c>
      <c r="I2664">
        <v>-0.36694080200926293</v>
      </c>
      <c r="J2664">
        <f t="shared" si="687"/>
        <v>-1.5061003067544369E-2</v>
      </c>
      <c r="K2664">
        <v>0</v>
      </c>
      <c r="L2664">
        <v>2003</v>
      </c>
      <c r="M2664" s="2" t="str">
        <f>VLOOKUP(A2664,Bransje!$A$2:$B$418,2,TRUE)</f>
        <v>Healthcare Services &amp; Equipment</v>
      </c>
      <c r="N2664" t="s">
        <v>463</v>
      </c>
      <c r="O2664">
        <f>IFERROR(VLOOKUP(A2664,Størrelse!$A$2:$B$409,2,TRUE),0)</f>
        <v>0</v>
      </c>
    </row>
    <row r="2665" spans="1:15" x14ac:dyDescent="0.3">
      <c r="A2665" t="s">
        <v>245</v>
      </c>
      <c r="B2665" s="1">
        <v>37314</v>
      </c>
      <c r="C2665">
        <v>-0.72591000000000006</v>
      </c>
      <c r="D2665">
        <f t="shared" si="684"/>
        <v>-4.2092830785450716E-2</v>
      </c>
      <c r="E2665">
        <v>4.2284970099999999</v>
      </c>
      <c r="F2665">
        <f t="shared" si="685"/>
        <v>0.24519487142857141</v>
      </c>
      <c r="G2665">
        <v>24.36363636363637</v>
      </c>
      <c r="H2665">
        <f t="shared" si="686"/>
        <v>1.4127569847127046</v>
      </c>
      <c r="I2665">
        <v>1.5368038768040382E-2</v>
      </c>
      <c r="J2665">
        <f t="shared" si="687"/>
        <v>8.9113561649153505E-4</v>
      </c>
      <c r="K2665">
        <v>0</v>
      </c>
      <c r="L2665">
        <v>2002</v>
      </c>
      <c r="M2665" s="2" t="str">
        <f>VLOOKUP(A2665,Bransje!$A$2:$B$418,2,TRUE)</f>
        <v>Healthcare Services &amp; Equipment</v>
      </c>
      <c r="N2665" t="s">
        <v>463</v>
      </c>
      <c r="O2665">
        <f>IFERROR(VLOOKUP(A2665,Størrelse!$A$2:$B$409,2,TRUE),0)</f>
        <v>0</v>
      </c>
    </row>
    <row r="2666" spans="1:15" x14ac:dyDescent="0.3">
      <c r="A2666" t="s">
        <v>245</v>
      </c>
      <c r="B2666" s="1">
        <v>36950</v>
      </c>
      <c r="C2666">
        <v>-1.41876</v>
      </c>
      <c r="D2666">
        <f t="shared" si="684"/>
        <v>-0.1493354011869395</v>
      </c>
      <c r="E2666">
        <v>4.9896481389999998</v>
      </c>
      <c r="F2666">
        <f t="shared" si="685"/>
        <v>0.52519884026842523</v>
      </c>
      <c r="G2666">
        <v>17.245454545454546</v>
      </c>
      <c r="H2666">
        <f t="shared" si="686"/>
        <v>1.8152167196682905</v>
      </c>
      <c r="I2666">
        <v>-2.1829357448886255E-2</v>
      </c>
      <c r="J2666">
        <f t="shared" si="687"/>
        <v>-2.2977077534484585E-3</v>
      </c>
      <c r="K2666">
        <v>0</v>
      </c>
      <c r="L2666">
        <v>2001</v>
      </c>
      <c r="M2666" s="2" t="str">
        <f>VLOOKUP(A2666,Bransje!$A$2:$B$418,2,TRUE)</f>
        <v>Healthcare Services &amp; Equipment</v>
      </c>
      <c r="N2666" t="s">
        <v>463</v>
      </c>
      <c r="O2666">
        <f>IFERROR(VLOOKUP(A2666,Størrelse!$A$2:$B$409,2,TRUE),0)</f>
        <v>0</v>
      </c>
    </row>
    <row r="2667" spans="1:15" x14ac:dyDescent="0.3">
      <c r="A2667" t="s">
        <v>245</v>
      </c>
      <c r="B2667" s="1">
        <v>36552</v>
      </c>
      <c r="C2667">
        <v>-1.86405</v>
      </c>
      <c r="D2667">
        <f t="shared" si="684"/>
        <v>-7.0606165321037889E-2</v>
      </c>
      <c r="E2667">
        <v>-0.61349334700000002</v>
      </c>
      <c r="F2667">
        <f t="shared" si="685"/>
        <v>-2.3237795489197643E-2</v>
      </c>
      <c r="G2667">
        <v>9.5004934444444462</v>
      </c>
      <c r="H2667">
        <f t="shared" si="686"/>
        <v>0.3598580567956231</v>
      </c>
      <c r="I2667">
        <v>9.1781234493513053E-2</v>
      </c>
      <c r="J2667">
        <f t="shared" si="687"/>
        <v>3.4764738156261516E-3</v>
      </c>
      <c r="K2667">
        <v>0</v>
      </c>
      <c r="L2667">
        <v>2000</v>
      </c>
      <c r="M2667" s="2" t="str">
        <f>VLOOKUP(A2667,Bransje!$A$2:$B$418,2,TRUE)</f>
        <v>Healthcare Services &amp; Equipment</v>
      </c>
      <c r="N2667" t="s">
        <v>463</v>
      </c>
      <c r="O2667">
        <f>IFERROR(VLOOKUP(A2667,Størrelse!$A$2:$B$409,2,TRUE),0)</f>
        <v>0</v>
      </c>
    </row>
    <row r="2668" spans="1:15" x14ac:dyDescent="0.3">
      <c r="A2668" t="s">
        <v>245</v>
      </c>
      <c r="B2668" s="1">
        <v>36182</v>
      </c>
      <c r="C2668">
        <v>-5.3836199999999996</v>
      </c>
      <c r="D2668" t="e">
        <f>C2668/#REF!</f>
        <v>#REF!</v>
      </c>
      <c r="E2668">
        <v>10.848920493</v>
      </c>
      <c r="F2668" t="e">
        <f>E2668/#REF!</f>
        <v>#REF!</v>
      </c>
      <c r="G2668">
        <v>26.400669000000001</v>
      </c>
      <c r="H2668" t="e">
        <f>G2668/#REF!</f>
        <v>#REF!</v>
      </c>
      <c r="I2668">
        <v>0</v>
      </c>
      <c r="J2668" t="e">
        <f>+I2668/#REF!</f>
        <v>#REF!</v>
      </c>
      <c r="K2668">
        <v>0</v>
      </c>
      <c r="L2668">
        <v>1999</v>
      </c>
      <c r="M2668" s="2" t="str">
        <f>VLOOKUP(A2668,Bransje!$A$2:$B$418,2,TRUE)</f>
        <v>Healthcare Services &amp; Equipment</v>
      </c>
      <c r="N2668" t="s">
        <v>463</v>
      </c>
      <c r="O2668">
        <f>IFERROR(VLOOKUP(A2668,Størrelse!$A$2:$B$409,2,TRUE),0)</f>
        <v>0</v>
      </c>
    </row>
    <row r="2669" spans="1:15" x14ac:dyDescent="0.3">
      <c r="A2669" t="s">
        <v>246</v>
      </c>
      <c r="B2669" s="1">
        <v>43138</v>
      </c>
      <c r="C2669">
        <v>3.4537300000000002</v>
      </c>
      <c r="D2669">
        <f t="shared" ref="D2669:D2692" si="688">C2669/G2670</f>
        <v>4.5454690117252936E-2</v>
      </c>
      <c r="E2669">
        <v>33.798583154900001</v>
      </c>
      <c r="F2669">
        <f t="shared" ref="F2669:F2692" si="689">E2669/G2670</f>
        <v>0.44482461677901414</v>
      </c>
      <c r="G2669">
        <v>84.172727272727272</v>
      </c>
      <c r="H2669">
        <f t="shared" ref="H2669:H2692" si="690">G2669/G2670</f>
        <v>1.1078009093084469</v>
      </c>
      <c r="I2669">
        <v>7.8620559994933892E-2</v>
      </c>
      <c r="J2669">
        <f t="shared" ref="J2669:J2692" si="691">+I2669/G2670</f>
        <v>1.0347285952910657E-3</v>
      </c>
      <c r="K2669">
        <v>1</v>
      </c>
      <c r="L2669">
        <v>2018</v>
      </c>
      <c r="M2669" s="2" t="str">
        <f>VLOOKUP(A2669,Bransje!$A$2:$B$418,2,TRUE)</f>
        <v xml:space="preserve">Food &amp; Beverages </v>
      </c>
      <c r="N2669" t="s">
        <v>464</v>
      </c>
      <c r="O2669">
        <f>IFERROR(VLOOKUP(A2669,Størrelse!$A$2:$B$409,2,TRUE),0)</f>
        <v>1</v>
      </c>
    </row>
    <row r="2670" spans="1:15" x14ac:dyDescent="0.3">
      <c r="A2670" t="s">
        <v>246</v>
      </c>
      <c r="B2670" s="1">
        <v>42773</v>
      </c>
      <c r="C2670">
        <v>3.3451300000000002</v>
      </c>
      <c r="D2670">
        <f t="shared" si="688"/>
        <v>4.7787571428571443E-2</v>
      </c>
      <c r="E2670">
        <v>32.904793792</v>
      </c>
      <c r="F2670">
        <f t="shared" si="689"/>
        <v>0.47006848274285723</v>
      </c>
      <c r="G2670">
        <v>75.981818181818184</v>
      </c>
      <c r="H2670">
        <f t="shared" si="690"/>
        <v>1.0854545454545457</v>
      </c>
      <c r="I2670">
        <v>-4.0520673711576416E-2</v>
      </c>
      <c r="J2670">
        <f t="shared" si="691"/>
        <v>-5.7886676730823467E-4</v>
      </c>
      <c r="K2670">
        <v>1</v>
      </c>
      <c r="L2670">
        <v>2017</v>
      </c>
      <c r="M2670" s="2" t="str">
        <f>VLOOKUP(A2670,Bransje!$A$2:$B$418,2,TRUE)</f>
        <v xml:space="preserve">Food &amp; Beverages </v>
      </c>
      <c r="N2670" t="s">
        <v>464</v>
      </c>
      <c r="O2670">
        <f>IFERROR(VLOOKUP(A2670,Størrelse!$A$2:$B$409,2,TRUE),0)</f>
        <v>1</v>
      </c>
    </row>
    <row r="2671" spans="1:15" x14ac:dyDescent="0.3">
      <c r="A2671" t="s">
        <v>246</v>
      </c>
      <c r="B2671" s="1">
        <v>42410</v>
      </c>
      <c r="C2671">
        <v>3.2548900000000001</v>
      </c>
      <c r="D2671">
        <f t="shared" si="688"/>
        <v>5.5303969725054067E-2</v>
      </c>
      <c r="E2671">
        <v>32.754287056000003</v>
      </c>
      <c r="F2671">
        <f t="shared" si="689"/>
        <v>0.55652943715786229</v>
      </c>
      <c r="G2671">
        <v>69.999999999999986</v>
      </c>
      <c r="H2671">
        <f t="shared" si="690"/>
        <v>1.1893728761198639</v>
      </c>
      <c r="I2671">
        <v>4.8918482076518166E-2</v>
      </c>
      <c r="J2671">
        <f t="shared" si="691"/>
        <v>8.3117593889666329E-4</v>
      </c>
      <c r="K2671">
        <v>1</v>
      </c>
      <c r="L2671">
        <v>2016</v>
      </c>
      <c r="M2671" s="2" t="str">
        <f>VLOOKUP(A2671,Bransje!$A$2:$B$418,2,TRUE)</f>
        <v xml:space="preserve">Food &amp; Beverages </v>
      </c>
      <c r="N2671" t="s">
        <v>464</v>
      </c>
      <c r="O2671">
        <f>IFERROR(VLOOKUP(A2671,Størrelse!$A$2:$B$409,2,TRUE),0)</f>
        <v>1</v>
      </c>
    </row>
    <row r="2672" spans="1:15" x14ac:dyDescent="0.3">
      <c r="A2672" t="s">
        <v>246</v>
      </c>
      <c r="B2672" s="1">
        <v>42039</v>
      </c>
      <c r="C2672">
        <v>2.1094599999999999</v>
      </c>
      <c r="D2672">
        <f t="shared" si="688"/>
        <v>4.5271797873378199E-2</v>
      </c>
      <c r="E2672">
        <v>30.558590851000002</v>
      </c>
      <c r="F2672">
        <f t="shared" si="689"/>
        <v>0.65582772287776803</v>
      </c>
      <c r="G2672">
        <v>58.854545454545452</v>
      </c>
      <c r="H2672">
        <f t="shared" si="690"/>
        <v>1.263096283289435</v>
      </c>
      <c r="I2672">
        <v>4.054333021552059E-2</v>
      </c>
      <c r="J2672">
        <f t="shared" si="691"/>
        <v>8.7011341795088565E-4</v>
      </c>
      <c r="K2672">
        <v>1</v>
      </c>
      <c r="L2672">
        <v>2015</v>
      </c>
      <c r="M2672" s="2" t="str">
        <f>VLOOKUP(A2672,Bransje!$A$2:$B$418,2,TRUE)</f>
        <v xml:space="preserve">Food &amp; Beverages </v>
      </c>
      <c r="N2672" t="s">
        <v>464</v>
      </c>
      <c r="O2672">
        <f>IFERROR(VLOOKUP(A2672,Størrelse!$A$2:$B$409,2,TRUE),0)</f>
        <v>1</v>
      </c>
    </row>
    <row r="2673" spans="1:15" x14ac:dyDescent="0.3">
      <c r="A2673" t="s">
        <v>246</v>
      </c>
      <c r="B2673" s="1">
        <v>41675</v>
      </c>
      <c r="C2673">
        <v>2.2098499999999999</v>
      </c>
      <c r="D2673">
        <f t="shared" si="688"/>
        <v>4.6654415292785439E-2</v>
      </c>
      <c r="E2673">
        <v>30.10913725</v>
      </c>
      <c r="F2673">
        <f t="shared" si="689"/>
        <v>0.63566495163426284</v>
      </c>
      <c r="G2673">
        <v>46.595454545454551</v>
      </c>
      <c r="H2673">
        <f t="shared" si="690"/>
        <v>0.98372454561157718</v>
      </c>
      <c r="I2673">
        <v>-2.1635230469509548E-2</v>
      </c>
      <c r="J2673">
        <f t="shared" si="691"/>
        <v>-4.5676359358310466E-4</v>
      </c>
      <c r="K2673">
        <v>1</v>
      </c>
      <c r="L2673">
        <v>2014</v>
      </c>
      <c r="M2673" s="2" t="str">
        <f>VLOOKUP(A2673,Bransje!$A$2:$B$418,2,TRUE)</f>
        <v xml:space="preserve">Food &amp; Beverages </v>
      </c>
      <c r="N2673" t="s">
        <v>464</v>
      </c>
      <c r="O2673">
        <f>IFERROR(VLOOKUP(A2673,Størrelse!$A$2:$B$409,2,TRUE),0)</f>
        <v>1</v>
      </c>
    </row>
    <row r="2674" spans="1:15" x14ac:dyDescent="0.3">
      <c r="A2674" t="s">
        <v>246</v>
      </c>
      <c r="B2674" s="1">
        <v>41310</v>
      </c>
      <c r="C2674">
        <v>3.1777500000000001</v>
      </c>
      <c r="D2674">
        <f t="shared" si="688"/>
        <v>6.9059684684684694E-2</v>
      </c>
      <c r="E2674">
        <v>29.831295183999998</v>
      </c>
      <c r="F2674">
        <f t="shared" si="689"/>
        <v>0.64830142054686268</v>
      </c>
      <c r="G2674">
        <v>47.366363636363637</v>
      </c>
      <c r="H2674">
        <f t="shared" si="690"/>
        <v>1.0293780622727993</v>
      </c>
      <c r="I2674">
        <v>-2.3574769691088182E-3</v>
      </c>
      <c r="J2674">
        <f t="shared" si="691"/>
        <v>-5.1233299075780392E-5</v>
      </c>
      <c r="K2674">
        <v>1</v>
      </c>
      <c r="L2674">
        <v>2013</v>
      </c>
      <c r="M2674" s="2" t="str">
        <f>VLOOKUP(A2674,Bransje!$A$2:$B$418,2,TRUE)</f>
        <v xml:space="preserve">Food &amp; Beverages </v>
      </c>
      <c r="N2674" t="s">
        <v>464</v>
      </c>
      <c r="O2674">
        <f>IFERROR(VLOOKUP(A2674,Størrelse!$A$2:$B$409,2,TRUE),0)</f>
        <v>1</v>
      </c>
    </row>
    <row r="2675" spans="1:15" x14ac:dyDescent="0.3">
      <c r="A2675" t="s">
        <v>246</v>
      </c>
      <c r="B2675" s="1">
        <v>40947</v>
      </c>
      <c r="C2675">
        <v>3.6666300000000001</v>
      </c>
      <c r="D2675">
        <f t="shared" si="688"/>
        <v>6.9985996876626752E-2</v>
      </c>
      <c r="E2675">
        <v>32.780064998999997</v>
      </c>
      <c r="F2675">
        <f t="shared" si="689"/>
        <v>0.62568230954190507</v>
      </c>
      <c r="G2675">
        <v>46.014545454545448</v>
      </c>
      <c r="H2675">
        <f t="shared" si="690"/>
        <v>0.87829255596043709</v>
      </c>
      <c r="I2675">
        <v>-1.6727449647178427E-2</v>
      </c>
      <c r="J2675">
        <f t="shared" si="691"/>
        <v>-3.1928153065931405E-4</v>
      </c>
      <c r="K2675">
        <v>1</v>
      </c>
      <c r="L2675">
        <v>2012</v>
      </c>
      <c r="M2675" s="2" t="str">
        <f>VLOOKUP(A2675,Bransje!$A$2:$B$418,2,TRUE)</f>
        <v xml:space="preserve">Food &amp; Beverages </v>
      </c>
      <c r="N2675" t="s">
        <v>464</v>
      </c>
      <c r="O2675">
        <f>IFERROR(VLOOKUP(A2675,Størrelse!$A$2:$B$409,2,TRUE),0)</f>
        <v>1</v>
      </c>
    </row>
    <row r="2676" spans="1:15" x14ac:dyDescent="0.3">
      <c r="A2676" t="s">
        <v>246</v>
      </c>
      <c r="B2676" s="1">
        <v>40582</v>
      </c>
      <c r="C2676">
        <v>4.9459600000000004</v>
      </c>
      <c r="D2676">
        <f t="shared" si="688"/>
        <v>0.10262295576723569</v>
      </c>
      <c r="E2676">
        <v>45.669990859000002</v>
      </c>
      <c r="F2676">
        <f t="shared" si="689"/>
        <v>0.9475995462586061</v>
      </c>
      <c r="G2676">
        <v>52.390909090909098</v>
      </c>
      <c r="H2676">
        <f t="shared" si="690"/>
        <v>1.0870508346694334</v>
      </c>
      <c r="I2676">
        <v>-3.0125498860210653E-2</v>
      </c>
      <c r="J2676">
        <f t="shared" si="691"/>
        <v>-6.2506929635446041E-4</v>
      </c>
      <c r="K2676">
        <v>1</v>
      </c>
      <c r="L2676">
        <v>2011</v>
      </c>
      <c r="M2676" s="2" t="str">
        <f>VLOOKUP(A2676,Bransje!$A$2:$B$418,2,TRUE)</f>
        <v xml:space="preserve">Food &amp; Beverages </v>
      </c>
      <c r="N2676" t="s">
        <v>464</v>
      </c>
      <c r="O2676">
        <f>IFERROR(VLOOKUP(A2676,Størrelse!$A$2:$B$409,2,TRUE),0)</f>
        <v>1</v>
      </c>
    </row>
    <row r="2677" spans="1:15" x14ac:dyDescent="0.3">
      <c r="A2677" t="s">
        <v>246</v>
      </c>
      <c r="B2677" s="1">
        <v>40218</v>
      </c>
      <c r="C2677">
        <v>2.1256300000000001</v>
      </c>
      <c r="D2677">
        <f t="shared" si="688"/>
        <v>4.9870811560200498E-2</v>
      </c>
      <c r="E2677">
        <v>47.738200347000003</v>
      </c>
      <c r="F2677">
        <f t="shared" si="689"/>
        <v>1.120017497743415</v>
      </c>
      <c r="G2677">
        <v>48.195454545454545</v>
      </c>
      <c r="H2677">
        <f t="shared" si="690"/>
        <v>1.1307454409725926</v>
      </c>
      <c r="I2677">
        <v>-9.0167116176213424E-2</v>
      </c>
      <c r="J2677">
        <f t="shared" si="691"/>
        <v>-2.1154703592585001E-3</v>
      </c>
      <c r="K2677">
        <v>1</v>
      </c>
      <c r="L2677">
        <v>2010</v>
      </c>
      <c r="M2677" s="2" t="str">
        <f>VLOOKUP(A2677,Bransje!$A$2:$B$418,2,TRUE)</f>
        <v xml:space="preserve">Food &amp; Beverages </v>
      </c>
      <c r="N2677" t="s">
        <v>464</v>
      </c>
      <c r="O2677">
        <f>IFERROR(VLOOKUP(A2677,Størrelse!$A$2:$B$409,2,TRUE),0)</f>
        <v>1</v>
      </c>
    </row>
    <row r="2678" spans="1:15" x14ac:dyDescent="0.3">
      <c r="A2678" t="s">
        <v>246</v>
      </c>
      <c r="B2678" s="1">
        <v>39861</v>
      </c>
      <c r="C2678">
        <v>-2.6340300000000001</v>
      </c>
      <c r="D2678">
        <f t="shared" si="688"/>
        <v>-3.972351247600768E-2</v>
      </c>
      <c r="E2678">
        <v>46.622372771999999</v>
      </c>
      <c r="F2678">
        <f t="shared" si="689"/>
        <v>0.70310680078420618</v>
      </c>
      <c r="G2678">
        <v>42.622727272727268</v>
      </c>
      <c r="H2678">
        <f t="shared" si="690"/>
        <v>0.64278859336440897</v>
      </c>
      <c r="I2678">
        <v>-0.15814215640900764</v>
      </c>
      <c r="J2678">
        <f t="shared" si="691"/>
        <v>-2.3849242123650726E-3</v>
      </c>
      <c r="K2678">
        <v>1</v>
      </c>
      <c r="L2678">
        <v>2009</v>
      </c>
      <c r="M2678" s="2" t="str">
        <f>VLOOKUP(A2678,Bransje!$A$2:$B$418,2,TRUE)</f>
        <v xml:space="preserve">Food &amp; Beverages </v>
      </c>
      <c r="N2678" t="s">
        <v>464</v>
      </c>
      <c r="O2678">
        <f>IFERROR(VLOOKUP(A2678,Størrelse!$A$2:$B$409,2,TRUE),0)</f>
        <v>1</v>
      </c>
    </row>
    <row r="2679" spans="1:15" x14ac:dyDescent="0.3">
      <c r="A2679" t="s">
        <v>246</v>
      </c>
      <c r="B2679" s="1">
        <v>39490</v>
      </c>
      <c r="C2679">
        <v>7.9664799999999998</v>
      </c>
      <c r="D2679">
        <f t="shared" si="688"/>
        <v>9.3984641784641776E-2</v>
      </c>
      <c r="E2679">
        <v>51.238235797999998</v>
      </c>
      <c r="F2679">
        <f t="shared" si="689"/>
        <v>0.60448369131059632</v>
      </c>
      <c r="G2679">
        <v>66.309090909090912</v>
      </c>
      <c r="H2679">
        <f t="shared" si="690"/>
        <v>0.78228228228228225</v>
      </c>
      <c r="I2679">
        <v>-5.4593903996894566E-3</v>
      </c>
      <c r="J2679">
        <f t="shared" si="691"/>
        <v>-6.4407222647559008E-5</v>
      </c>
      <c r="K2679">
        <v>1</v>
      </c>
      <c r="L2679">
        <v>2008</v>
      </c>
      <c r="M2679" s="2" t="str">
        <f>VLOOKUP(A2679,Bransje!$A$2:$B$418,2,TRUE)</f>
        <v xml:space="preserve">Food &amp; Beverages </v>
      </c>
      <c r="N2679" t="s">
        <v>464</v>
      </c>
      <c r="O2679">
        <f>IFERROR(VLOOKUP(A2679,Størrelse!$A$2:$B$409,2,TRUE),0)</f>
        <v>1</v>
      </c>
    </row>
    <row r="2680" spans="1:15" x14ac:dyDescent="0.3">
      <c r="A2680" t="s">
        <v>246</v>
      </c>
      <c r="B2680" s="1">
        <v>39125</v>
      </c>
      <c r="C2680">
        <v>6.5555000000000003</v>
      </c>
      <c r="D2680">
        <f t="shared" si="688"/>
        <v>0.11230415823080517</v>
      </c>
      <c r="E2680">
        <v>46.307214133999999</v>
      </c>
      <c r="F2680">
        <f t="shared" si="689"/>
        <v>0.79330222001868866</v>
      </c>
      <c r="G2680">
        <v>84.763636363636365</v>
      </c>
      <c r="H2680">
        <f t="shared" si="690"/>
        <v>1.4521102631988787</v>
      </c>
      <c r="I2680">
        <v>3.4070375777642603E-2</v>
      </c>
      <c r="J2680">
        <f t="shared" si="691"/>
        <v>5.8366941839911016E-4</v>
      </c>
      <c r="K2680">
        <v>1</v>
      </c>
      <c r="L2680">
        <v>2007</v>
      </c>
      <c r="M2680" s="2" t="str">
        <f>VLOOKUP(A2680,Bransje!$A$2:$B$418,2,TRUE)</f>
        <v xml:space="preserve">Food &amp; Beverages </v>
      </c>
      <c r="N2680" t="s">
        <v>464</v>
      </c>
      <c r="O2680">
        <f>IFERROR(VLOOKUP(A2680,Størrelse!$A$2:$B$409,2,TRUE),0)</f>
        <v>1</v>
      </c>
    </row>
    <row r="2681" spans="1:15" x14ac:dyDescent="0.3">
      <c r="A2681" t="s">
        <v>246</v>
      </c>
      <c r="B2681" s="1">
        <v>38764</v>
      </c>
      <c r="C2681">
        <v>5.4778599999999997</v>
      </c>
      <c r="D2681">
        <f t="shared" si="688"/>
        <v>0.1268023148148148</v>
      </c>
      <c r="E2681">
        <v>36.082645825999997</v>
      </c>
      <c r="F2681">
        <f t="shared" si="689"/>
        <v>0.83524643115740727</v>
      </c>
      <c r="G2681">
        <v>58.372727272727275</v>
      </c>
      <c r="H2681">
        <f t="shared" si="690"/>
        <v>1.3512205387205387</v>
      </c>
      <c r="I2681">
        <v>5.543322951278129E-2</v>
      </c>
      <c r="J2681">
        <f t="shared" si="691"/>
        <v>1.2831766090921593E-3</v>
      </c>
      <c r="K2681">
        <v>1</v>
      </c>
      <c r="L2681">
        <v>2006</v>
      </c>
      <c r="M2681" s="2" t="str">
        <f>VLOOKUP(A2681,Bransje!$A$2:$B$418,2,TRUE)</f>
        <v xml:space="preserve">Food &amp; Beverages </v>
      </c>
      <c r="N2681" t="s">
        <v>464</v>
      </c>
      <c r="O2681">
        <f>IFERROR(VLOOKUP(A2681,Størrelse!$A$2:$B$409,2,TRUE),0)</f>
        <v>1</v>
      </c>
    </row>
    <row r="2682" spans="1:15" x14ac:dyDescent="0.3">
      <c r="A2682" t="s">
        <v>246</v>
      </c>
      <c r="B2682" s="1">
        <v>38391</v>
      </c>
      <c r="C2682">
        <v>2.93797</v>
      </c>
      <c r="D2682">
        <f t="shared" si="688"/>
        <v>7.6745832343861314E-2</v>
      </c>
      <c r="E2682">
        <v>30.347041722</v>
      </c>
      <c r="F2682">
        <f t="shared" si="689"/>
        <v>0.79272728316789365</v>
      </c>
      <c r="G2682">
        <v>43.2</v>
      </c>
      <c r="H2682">
        <f t="shared" si="690"/>
        <v>1.128473046782237</v>
      </c>
      <c r="I2682">
        <v>2.6355458736891713E-2</v>
      </c>
      <c r="J2682">
        <f t="shared" si="691"/>
        <v>6.8845890787416016E-4</v>
      </c>
      <c r="K2682">
        <v>1</v>
      </c>
      <c r="L2682">
        <v>2005</v>
      </c>
      <c r="M2682" s="2" t="str">
        <f>VLOOKUP(A2682,Bransje!$A$2:$B$418,2,TRUE)</f>
        <v xml:space="preserve">Food &amp; Beverages </v>
      </c>
      <c r="N2682" t="s">
        <v>464</v>
      </c>
      <c r="O2682">
        <f>IFERROR(VLOOKUP(A2682,Størrelse!$A$2:$B$409,2,TRUE),0)</f>
        <v>1</v>
      </c>
    </row>
    <row r="2683" spans="1:15" x14ac:dyDescent="0.3">
      <c r="A2683" t="s">
        <v>246</v>
      </c>
      <c r="B2683" s="1">
        <v>38034</v>
      </c>
      <c r="C2683">
        <v>1.28515</v>
      </c>
      <c r="D2683">
        <f t="shared" si="688"/>
        <v>6.612090739008418E-2</v>
      </c>
      <c r="E2683">
        <v>13.150759331</v>
      </c>
      <c r="F2683">
        <f t="shared" si="689"/>
        <v>0.67660595248362942</v>
      </c>
      <c r="G2683">
        <v>38.281818181818181</v>
      </c>
      <c r="H2683">
        <f t="shared" si="690"/>
        <v>1.9695977549111314</v>
      </c>
      <c r="I2683">
        <v>0.18764721189022315</v>
      </c>
      <c r="J2683">
        <f t="shared" si="691"/>
        <v>9.6544402749880933E-3</v>
      </c>
      <c r="K2683">
        <v>0</v>
      </c>
      <c r="L2683">
        <v>2004</v>
      </c>
      <c r="M2683" s="2" t="str">
        <f>VLOOKUP(A2683,Bransje!$A$2:$B$418,2,TRUE)</f>
        <v xml:space="preserve">Food &amp; Beverages </v>
      </c>
      <c r="N2683" t="s">
        <v>464</v>
      </c>
      <c r="O2683">
        <f>IFERROR(VLOOKUP(A2683,Størrelse!$A$2:$B$409,2,TRUE),0)</f>
        <v>1</v>
      </c>
    </row>
    <row r="2684" spans="1:15" x14ac:dyDescent="0.3">
      <c r="A2684" t="s">
        <v>246</v>
      </c>
      <c r="B2684" s="1">
        <v>37670</v>
      </c>
      <c r="C2684">
        <v>1.0957399999999999</v>
      </c>
      <c r="D2684">
        <f t="shared" si="688"/>
        <v>3.5681290704558902E-2</v>
      </c>
      <c r="E2684">
        <v>16.989724366000001</v>
      </c>
      <c r="F2684">
        <f t="shared" si="689"/>
        <v>0.55324738906453519</v>
      </c>
      <c r="G2684">
        <v>19.436363636363641</v>
      </c>
      <c r="H2684">
        <f t="shared" si="690"/>
        <v>0.6329188869153346</v>
      </c>
      <c r="I2684">
        <v>-1.2346456880566348E-2</v>
      </c>
      <c r="J2684">
        <f t="shared" si="691"/>
        <v>-4.0204566514573652E-4</v>
      </c>
      <c r="K2684">
        <v>0</v>
      </c>
      <c r="L2684">
        <v>2003</v>
      </c>
      <c r="M2684" s="2" t="str">
        <f>VLOOKUP(A2684,Bransje!$A$2:$B$418,2,TRUE)</f>
        <v xml:space="preserve">Food &amp; Beverages </v>
      </c>
      <c r="N2684" t="s">
        <v>464</v>
      </c>
      <c r="O2684">
        <f>IFERROR(VLOOKUP(A2684,Størrelse!$A$2:$B$409,2,TRUE),0)</f>
        <v>1</v>
      </c>
    </row>
    <row r="2685" spans="1:15" x14ac:dyDescent="0.3">
      <c r="A2685" t="s">
        <v>246</v>
      </c>
      <c r="B2685" s="1">
        <v>37319</v>
      </c>
      <c r="C2685">
        <v>2.1469399999999998</v>
      </c>
      <c r="D2685">
        <f t="shared" si="688"/>
        <v>5.9894344407811308E-2</v>
      </c>
      <c r="E2685">
        <v>17.002362154</v>
      </c>
      <c r="F2685">
        <f t="shared" si="689"/>
        <v>0.47432407733705301</v>
      </c>
      <c r="G2685">
        <v>30.709090909090914</v>
      </c>
      <c r="H2685">
        <f t="shared" si="690"/>
        <v>0.85670809028658401</v>
      </c>
      <c r="I2685">
        <v>3.630886522939536E-2</v>
      </c>
      <c r="J2685">
        <f t="shared" si="691"/>
        <v>1.0129280180658103E-3</v>
      </c>
      <c r="K2685">
        <v>0</v>
      </c>
      <c r="L2685">
        <v>2002</v>
      </c>
      <c r="M2685" s="2" t="str">
        <f>VLOOKUP(A2685,Bransje!$A$2:$B$418,2,TRUE)</f>
        <v xml:space="preserve">Food &amp; Beverages </v>
      </c>
      <c r="N2685" t="s">
        <v>464</v>
      </c>
      <c r="O2685">
        <f>IFERROR(VLOOKUP(A2685,Størrelse!$A$2:$B$409,2,TRUE),0)</f>
        <v>1</v>
      </c>
    </row>
    <row r="2686" spans="1:15" x14ac:dyDescent="0.3">
      <c r="A2686" t="s">
        <v>246</v>
      </c>
      <c r="B2686" s="1">
        <v>36936</v>
      </c>
      <c r="C2686">
        <v>3.4054000000000002</v>
      </c>
      <c r="D2686">
        <f t="shared" si="688"/>
        <v>0.12859388946103673</v>
      </c>
      <c r="E2686">
        <v>15.553636450999999</v>
      </c>
      <c r="F2686">
        <f t="shared" si="689"/>
        <v>0.58733265005492608</v>
      </c>
      <c r="G2686">
        <v>35.845454545454544</v>
      </c>
      <c r="H2686">
        <f t="shared" si="690"/>
        <v>1.3535873669756264</v>
      </c>
      <c r="I2686">
        <v>-1.860018338486058E-2</v>
      </c>
      <c r="J2686">
        <f t="shared" si="691"/>
        <v>-7.0237561700469059E-4</v>
      </c>
      <c r="K2686">
        <v>0</v>
      </c>
      <c r="L2686">
        <v>2001</v>
      </c>
      <c r="M2686" s="2" t="str">
        <f>VLOOKUP(A2686,Bransje!$A$2:$B$418,2,TRUE)</f>
        <v xml:space="preserve">Food &amp; Beverages </v>
      </c>
      <c r="N2686" t="s">
        <v>464</v>
      </c>
      <c r="O2686">
        <f>IFERROR(VLOOKUP(A2686,Størrelse!$A$2:$B$409,2,TRUE),0)</f>
        <v>1</v>
      </c>
    </row>
    <row r="2687" spans="1:15" x14ac:dyDescent="0.3">
      <c r="A2687" t="s">
        <v>246</v>
      </c>
      <c r="B2687" s="1">
        <v>36565</v>
      </c>
      <c r="C2687">
        <v>1.5739399999999999</v>
      </c>
      <c r="D2687">
        <f t="shared" si="688"/>
        <v>8.2157057549122253E-2</v>
      </c>
      <c r="E2687">
        <v>12.809595517</v>
      </c>
      <c r="F2687">
        <f t="shared" si="689"/>
        <v>0.66863964069224202</v>
      </c>
      <c r="G2687">
        <v>26.481818181818184</v>
      </c>
      <c r="H2687">
        <f t="shared" si="690"/>
        <v>1.3823069877943432</v>
      </c>
      <c r="I2687">
        <v>1.7495155046121424E-2</v>
      </c>
      <c r="J2687">
        <f t="shared" si="691"/>
        <v>9.1321807689938273E-4</v>
      </c>
      <c r="K2687">
        <v>0</v>
      </c>
      <c r="L2687">
        <v>2000</v>
      </c>
      <c r="M2687" s="2" t="str">
        <f>VLOOKUP(A2687,Bransje!$A$2:$B$418,2,TRUE)</f>
        <v xml:space="preserve">Food &amp; Beverages </v>
      </c>
      <c r="N2687" t="s">
        <v>464</v>
      </c>
      <c r="O2687">
        <f>IFERROR(VLOOKUP(A2687,Størrelse!$A$2:$B$409,2,TRUE),0)</f>
        <v>1</v>
      </c>
    </row>
    <row r="2688" spans="1:15" x14ac:dyDescent="0.3">
      <c r="A2688" t="s">
        <v>246</v>
      </c>
      <c r="B2688" s="1">
        <v>36202</v>
      </c>
      <c r="C2688">
        <v>1.2950200000000001</v>
      </c>
      <c r="D2688">
        <f t="shared" si="688"/>
        <v>4.1746504341063875E-2</v>
      </c>
      <c r="E2688">
        <v>11.923983291000001</v>
      </c>
      <c r="F2688">
        <f t="shared" si="689"/>
        <v>0.38438373169565304</v>
      </c>
      <c r="G2688">
        <v>19.157696818181819</v>
      </c>
      <c r="H2688">
        <f t="shared" si="690"/>
        <v>0.61757105943152446</v>
      </c>
      <c r="I2688">
        <v>-7.0303928686412664E-3</v>
      </c>
      <c r="J2688">
        <f t="shared" si="691"/>
        <v>-2.2663304536618516E-4</v>
      </c>
      <c r="K2688">
        <v>0</v>
      </c>
      <c r="L2688">
        <v>1999</v>
      </c>
      <c r="M2688" s="2" t="str">
        <f>VLOOKUP(A2688,Bransje!$A$2:$B$418,2,TRUE)</f>
        <v xml:space="preserve">Food &amp; Beverages </v>
      </c>
      <c r="N2688" t="s">
        <v>464</v>
      </c>
      <c r="O2688">
        <f>IFERROR(VLOOKUP(A2688,Størrelse!$A$2:$B$409,2,TRUE),0)</f>
        <v>1</v>
      </c>
    </row>
    <row r="2689" spans="1:15" x14ac:dyDescent="0.3">
      <c r="A2689" t="s">
        <v>246</v>
      </c>
      <c r="B2689" s="1">
        <v>35838</v>
      </c>
      <c r="C2689">
        <v>2.6843499999999998</v>
      </c>
      <c r="D2689">
        <f t="shared" si="688"/>
        <v>0.11099883882738429</v>
      </c>
      <c r="E2689">
        <v>12.196928692</v>
      </c>
      <c r="F2689">
        <f t="shared" si="689"/>
        <v>0.50434739213307034</v>
      </c>
      <c r="G2689">
        <v>31.02104045454546</v>
      </c>
      <c r="H2689">
        <f t="shared" si="690"/>
        <v>1.2827311899237654</v>
      </c>
      <c r="I2689">
        <v>0.1759685180633771</v>
      </c>
      <c r="J2689">
        <f t="shared" si="691"/>
        <v>7.276361568055752E-3</v>
      </c>
      <c r="K2689">
        <v>0</v>
      </c>
      <c r="L2689">
        <v>1998</v>
      </c>
      <c r="M2689" s="2" t="str">
        <f>VLOOKUP(A2689,Bransje!$A$2:$B$418,2,TRUE)</f>
        <v xml:space="preserve">Food &amp; Beverages </v>
      </c>
      <c r="N2689" t="s">
        <v>464</v>
      </c>
      <c r="O2689">
        <f>IFERROR(VLOOKUP(A2689,Størrelse!$A$2:$B$409,2,TRUE),0)</f>
        <v>1</v>
      </c>
    </row>
    <row r="2690" spans="1:15" x14ac:dyDescent="0.3">
      <c r="A2690" t="s">
        <v>246</v>
      </c>
      <c r="B2690" s="1">
        <v>35473</v>
      </c>
      <c r="C2690">
        <v>1.84755</v>
      </c>
      <c r="D2690">
        <f t="shared" si="688"/>
        <v>0.14273994076688057</v>
      </c>
      <c r="E2690">
        <v>10.00758003</v>
      </c>
      <c r="F2690">
        <f t="shared" si="689"/>
        <v>0.77317603350492103</v>
      </c>
      <c r="G2690">
        <v>24.18358631818182</v>
      </c>
      <c r="H2690">
        <f t="shared" si="690"/>
        <v>1.8684006812200029</v>
      </c>
      <c r="I2690">
        <v>9.6062469824851338E-2</v>
      </c>
      <c r="J2690">
        <f t="shared" si="691"/>
        <v>7.4216942722630137E-3</v>
      </c>
      <c r="K2690">
        <v>0</v>
      </c>
      <c r="L2690">
        <v>1997</v>
      </c>
      <c r="M2690" s="2" t="str">
        <f>VLOOKUP(A2690,Bransje!$A$2:$B$418,2,TRUE)</f>
        <v xml:space="preserve">Food &amp; Beverages </v>
      </c>
      <c r="N2690" t="s">
        <v>464</v>
      </c>
      <c r="O2690">
        <f>IFERROR(VLOOKUP(A2690,Størrelse!$A$2:$B$409,2,TRUE),0)</f>
        <v>1</v>
      </c>
    </row>
    <row r="2691" spans="1:15" x14ac:dyDescent="0.3">
      <c r="A2691" t="s">
        <v>246</v>
      </c>
      <c r="B2691" s="1">
        <v>35121</v>
      </c>
      <c r="C2691">
        <v>1.5101</v>
      </c>
      <c r="D2691">
        <f t="shared" si="688"/>
        <v>0.14567258448039597</v>
      </c>
      <c r="E2691">
        <v>8.6430058929999998</v>
      </c>
      <c r="F2691">
        <f t="shared" si="689"/>
        <v>0.83375207344719071</v>
      </c>
      <c r="G2691">
        <v>12.943469011363639</v>
      </c>
      <c r="H2691">
        <f t="shared" si="690"/>
        <v>1.2485984921708873</v>
      </c>
      <c r="I2691">
        <v>1.4824900795915807E-2</v>
      </c>
      <c r="J2691">
        <f t="shared" si="691"/>
        <v>1.4300917910115454E-3</v>
      </c>
      <c r="K2691">
        <v>0</v>
      </c>
      <c r="L2691">
        <v>1996</v>
      </c>
      <c r="M2691" s="2" t="str">
        <f>VLOOKUP(A2691,Bransje!$A$2:$B$418,2,TRUE)</f>
        <v xml:space="preserve">Food &amp; Beverages </v>
      </c>
      <c r="N2691" t="s">
        <v>464</v>
      </c>
      <c r="O2691">
        <f>IFERROR(VLOOKUP(A2691,Størrelse!$A$2:$B$409,2,TRUE),0)</f>
        <v>1</v>
      </c>
    </row>
    <row r="2692" spans="1:15" x14ac:dyDescent="0.3">
      <c r="A2692" t="s">
        <v>246</v>
      </c>
      <c r="B2692" s="1">
        <v>34752</v>
      </c>
      <c r="C2692">
        <v>1.21167</v>
      </c>
      <c r="D2692">
        <f t="shared" si="688"/>
        <v>9.6112365533576646E-2</v>
      </c>
      <c r="E2692">
        <v>7.6232661789999998</v>
      </c>
      <c r="F2692">
        <f t="shared" si="689"/>
        <v>0.60469446759909884</v>
      </c>
      <c r="G2692">
        <v>10.366398079545457</v>
      </c>
      <c r="H2692">
        <f t="shared" si="690"/>
        <v>0.8222858051184232</v>
      </c>
      <c r="I2692">
        <v>-5.9447305632346792E-2</v>
      </c>
      <c r="J2692">
        <f t="shared" si="691"/>
        <v>-4.7154928065581917E-3</v>
      </c>
      <c r="K2692">
        <v>0</v>
      </c>
      <c r="L2692">
        <v>1995</v>
      </c>
      <c r="M2692" s="2" t="str">
        <f>VLOOKUP(A2692,Bransje!$A$2:$B$418,2,TRUE)</f>
        <v xml:space="preserve">Food &amp; Beverages </v>
      </c>
      <c r="N2692" t="s">
        <v>464</v>
      </c>
      <c r="O2692">
        <f>IFERROR(VLOOKUP(A2692,Størrelse!$A$2:$B$409,2,TRUE),0)</f>
        <v>1</v>
      </c>
    </row>
    <row r="2693" spans="1:15" x14ac:dyDescent="0.3">
      <c r="A2693" t="s">
        <v>246</v>
      </c>
      <c r="B2693" s="1">
        <v>34382</v>
      </c>
      <c r="C2693">
        <v>1.0375399999999999</v>
      </c>
      <c r="D2693" t="e">
        <f>C2693/#REF!</f>
        <v>#REF!</v>
      </c>
      <c r="E2693">
        <v>6.9306199919999996</v>
      </c>
      <c r="F2693" t="e">
        <f>E2693/#REF!</f>
        <v>#REF!</v>
      </c>
      <c r="G2693">
        <v>12.606806556818183</v>
      </c>
      <c r="H2693" t="e">
        <f>G2693/#REF!</f>
        <v>#REF!</v>
      </c>
      <c r="I2693">
        <v>-3.4808202375492203E-2</v>
      </c>
      <c r="J2693" t="e">
        <f>+I2693/#REF!</f>
        <v>#REF!</v>
      </c>
      <c r="K2693">
        <v>0</v>
      </c>
      <c r="L2693">
        <v>1994</v>
      </c>
      <c r="M2693" s="2" t="str">
        <f>VLOOKUP(A2693,Bransje!$A$2:$B$418,2,TRUE)</f>
        <v xml:space="preserve">Food &amp; Beverages </v>
      </c>
      <c r="N2693" t="s">
        <v>464</v>
      </c>
      <c r="O2693">
        <f>IFERROR(VLOOKUP(A2693,Størrelse!$A$2:$B$409,2,TRUE),0)</f>
        <v>1</v>
      </c>
    </row>
    <row r="2694" spans="1:15" x14ac:dyDescent="0.3">
      <c r="A2694" t="s">
        <v>247</v>
      </c>
      <c r="B2694" s="1">
        <v>38819</v>
      </c>
      <c r="C2694">
        <v>7.2309099999999997</v>
      </c>
      <c r="D2694" t="e">
        <f>C2694/G2695</f>
        <v>#DIV/0!</v>
      </c>
      <c r="E2694">
        <v>57.278511315999999</v>
      </c>
      <c r="F2694" t="e">
        <f>E2694/G2695</f>
        <v>#DIV/0!</v>
      </c>
      <c r="G2694" t="e">
        <v>#DIV/0!</v>
      </c>
      <c r="H2694" t="e">
        <f>G2694/G2695</f>
        <v>#DIV/0!</v>
      </c>
      <c r="I2694">
        <v>0</v>
      </c>
      <c r="J2694" t="e">
        <f>+I2694/G2695</f>
        <v>#DIV/0!</v>
      </c>
      <c r="K2694">
        <v>1</v>
      </c>
      <c r="L2694">
        <v>2006</v>
      </c>
      <c r="M2694" s="2" t="str">
        <f>VLOOKUP(A2694,Bransje!$A$2:$B$418,2,TRUE)</f>
        <v>Real Estate</v>
      </c>
      <c r="N2694" t="s">
        <v>405</v>
      </c>
      <c r="O2694">
        <f>IFERROR(VLOOKUP(A2694,Størrelse!$A$2:$B$409,2,TRUE),0)</f>
        <v>0</v>
      </c>
    </row>
    <row r="2695" spans="1:15" x14ac:dyDescent="0.3">
      <c r="A2695" t="s">
        <v>247</v>
      </c>
      <c r="B2695" s="1">
        <v>38449</v>
      </c>
      <c r="C2695">
        <v>-1.4954000000000001</v>
      </c>
      <c r="D2695" t="e">
        <f>C2695/#REF!</f>
        <v>#REF!</v>
      </c>
      <c r="E2695">
        <v>45.318800000000003</v>
      </c>
      <c r="F2695" t="e">
        <f>E2695/#REF!</f>
        <v>#REF!</v>
      </c>
      <c r="G2695" t="e">
        <v>#DIV/0!</v>
      </c>
      <c r="H2695" t="e">
        <f>G2695/#REF!</f>
        <v>#DIV/0!</v>
      </c>
      <c r="I2695">
        <v>0</v>
      </c>
      <c r="J2695" t="e">
        <f>+I2695/#REF!</f>
        <v>#REF!</v>
      </c>
      <c r="K2695">
        <v>1</v>
      </c>
      <c r="L2695">
        <v>2005</v>
      </c>
      <c r="M2695" s="2" t="str">
        <f>VLOOKUP(A2695,Bransje!$A$2:$B$418,2,TRUE)</f>
        <v>Real Estate</v>
      </c>
      <c r="N2695" t="s">
        <v>405</v>
      </c>
      <c r="O2695">
        <f>IFERROR(VLOOKUP(A2695,Størrelse!$A$2:$B$409,2,TRUE),0)</f>
        <v>0</v>
      </c>
    </row>
    <row r="2696" spans="1:15" x14ac:dyDescent="0.3">
      <c r="A2696" t="s">
        <v>248</v>
      </c>
      <c r="B2696" s="1">
        <v>43167</v>
      </c>
      <c r="C2696">
        <v>0</v>
      </c>
      <c r="D2696">
        <f t="shared" ref="D2696:D2713" si="692">C2696/G2697</f>
        <v>0</v>
      </c>
      <c r="E2696">
        <v>3.544638639</v>
      </c>
      <c r="F2696">
        <f t="shared" ref="F2696:F2713" si="693">E2696/G2697</f>
        <v>9.3346959609767771E-2</v>
      </c>
      <c r="G2696">
        <v>21.345454545454547</v>
      </c>
      <c r="H2696">
        <f t="shared" ref="H2696:H2713" si="694">G2696/G2697</f>
        <v>0.56212592769930569</v>
      </c>
      <c r="I2696">
        <v>-0.11702034486797086</v>
      </c>
      <c r="J2696">
        <f t="shared" ref="J2696:J2713" si="695">+I2696/G2697</f>
        <v>-3.0816945021491008E-3</v>
      </c>
      <c r="K2696">
        <v>1</v>
      </c>
      <c r="L2696">
        <v>2018</v>
      </c>
      <c r="M2696" s="2" t="str">
        <f>VLOOKUP(A2696,Bransje!$A$2:$B$418,2,TRUE)</f>
        <v>Software &amp; IT Services</v>
      </c>
      <c r="N2696" t="s">
        <v>465</v>
      </c>
      <c r="O2696">
        <f>IFERROR(VLOOKUP(A2696,Størrelse!$A$2:$B$409,2,TRUE),0)</f>
        <v>0</v>
      </c>
    </row>
    <row r="2697" spans="1:15" x14ac:dyDescent="0.3">
      <c r="A2697" t="s">
        <v>248</v>
      </c>
      <c r="B2697" s="1">
        <v>42793</v>
      </c>
      <c r="C2697">
        <v>-0.43046000000000001</v>
      </c>
      <c r="D2697">
        <f t="shared" si="692"/>
        <v>-8.7249048899528652E-3</v>
      </c>
      <c r="E2697">
        <v>3.544638639</v>
      </c>
      <c r="F2697">
        <f t="shared" si="693"/>
        <v>7.1845548934923037E-2</v>
      </c>
      <c r="G2697">
        <v>37.972727272727276</v>
      </c>
      <c r="H2697">
        <f t="shared" si="694"/>
        <v>0.76966137124625922</v>
      </c>
      <c r="I2697">
        <v>6.5931172044766839E-2</v>
      </c>
      <c r="J2697">
        <f t="shared" si="695"/>
        <v>1.336345317506179E-3</v>
      </c>
      <c r="K2697">
        <v>1</v>
      </c>
      <c r="L2697">
        <v>2017</v>
      </c>
      <c r="M2697" s="2" t="str">
        <f>VLOOKUP(A2697,Bransje!$A$2:$B$418,2,TRUE)</f>
        <v>Software &amp; IT Services</v>
      </c>
      <c r="N2697" t="s">
        <v>465</v>
      </c>
      <c r="O2697">
        <f>IFERROR(VLOOKUP(A2697,Størrelse!$A$2:$B$409,2,TRUE),0)</f>
        <v>0</v>
      </c>
    </row>
    <row r="2698" spans="1:15" x14ac:dyDescent="0.3">
      <c r="A2698" t="s">
        <v>248</v>
      </c>
      <c r="B2698" s="1">
        <v>42409</v>
      </c>
      <c r="C2698">
        <v>-0.37192999999999998</v>
      </c>
      <c r="D2698">
        <f t="shared" si="692"/>
        <v>-7.9170375247226976E-3</v>
      </c>
      <c r="E2698">
        <v>2.4626788620000002</v>
      </c>
      <c r="F2698">
        <f t="shared" si="693"/>
        <v>5.2421479745638669E-2</v>
      </c>
      <c r="G2698">
        <v>49.336927500000002</v>
      </c>
      <c r="H2698">
        <f t="shared" si="694"/>
        <v>1.0502038189229779</v>
      </c>
      <c r="I2698">
        <v>3.1207441530849644E-2</v>
      </c>
      <c r="J2698">
        <f t="shared" si="695"/>
        <v>6.6429297354428569E-4</v>
      </c>
      <c r="K2698">
        <v>1</v>
      </c>
      <c r="L2698">
        <v>2016</v>
      </c>
      <c r="M2698" s="2" t="str">
        <f>VLOOKUP(A2698,Bransje!$A$2:$B$418,2,TRUE)</f>
        <v>Software &amp; IT Services</v>
      </c>
      <c r="N2698" t="s">
        <v>465</v>
      </c>
      <c r="O2698">
        <f>IFERROR(VLOOKUP(A2698,Størrelse!$A$2:$B$409,2,TRUE),0)</f>
        <v>0</v>
      </c>
    </row>
    <row r="2699" spans="1:15" x14ac:dyDescent="0.3">
      <c r="A2699" t="s">
        <v>248</v>
      </c>
      <c r="B2699" s="1">
        <v>42045</v>
      </c>
      <c r="C2699">
        <v>-0.42353000000000002</v>
      </c>
      <c r="D2699">
        <f t="shared" si="692"/>
        <v>-7.0374885824797968E-3</v>
      </c>
      <c r="E2699">
        <v>2.67748293</v>
      </c>
      <c r="F2699">
        <f t="shared" si="693"/>
        <v>4.4489777700893803E-2</v>
      </c>
      <c r="G2699">
        <v>46.978430863636362</v>
      </c>
      <c r="H2699">
        <f t="shared" si="694"/>
        <v>0.78060626360743601</v>
      </c>
      <c r="I2699">
        <v>-0.32813547273576771</v>
      </c>
      <c r="J2699">
        <f t="shared" si="695"/>
        <v>-5.4523874173838353E-3</v>
      </c>
      <c r="K2699">
        <v>1</v>
      </c>
      <c r="L2699">
        <v>2015</v>
      </c>
      <c r="M2699" s="2" t="str">
        <f>VLOOKUP(A2699,Bransje!$A$2:$B$418,2,TRUE)</f>
        <v>Software &amp; IT Services</v>
      </c>
      <c r="N2699" t="s">
        <v>465</v>
      </c>
      <c r="O2699">
        <f>IFERROR(VLOOKUP(A2699,Størrelse!$A$2:$B$409,2,TRUE),0)</f>
        <v>0</v>
      </c>
    </row>
    <row r="2700" spans="1:15" x14ac:dyDescent="0.3">
      <c r="A2700" t="s">
        <v>248</v>
      </c>
      <c r="B2700" s="1">
        <v>41680</v>
      </c>
      <c r="C2700">
        <v>0.48962</v>
      </c>
      <c r="D2700">
        <f t="shared" si="692"/>
        <v>1.8212201782939461E-2</v>
      </c>
      <c r="E2700">
        <v>2.549610011</v>
      </c>
      <c r="F2700">
        <f t="shared" si="693"/>
        <v>9.4836836706291616E-2</v>
      </c>
      <c r="G2700">
        <v>60.181980409090897</v>
      </c>
      <c r="H2700">
        <f t="shared" si="694"/>
        <v>2.2385653586603347</v>
      </c>
      <c r="I2700">
        <v>-7.3507999812959635E-2</v>
      </c>
      <c r="J2700">
        <f t="shared" si="695"/>
        <v>-2.7342480398143401E-3</v>
      </c>
      <c r="K2700">
        <v>1</v>
      </c>
      <c r="L2700">
        <v>2014</v>
      </c>
      <c r="M2700" s="2" t="str">
        <f>VLOOKUP(A2700,Bransje!$A$2:$B$418,2,TRUE)</f>
        <v>Software &amp; IT Services</v>
      </c>
      <c r="N2700" t="s">
        <v>465</v>
      </c>
      <c r="O2700">
        <f>IFERROR(VLOOKUP(A2700,Størrelse!$A$2:$B$409,2,TRUE),0)</f>
        <v>0</v>
      </c>
    </row>
    <row r="2701" spans="1:15" x14ac:dyDescent="0.3">
      <c r="A2701" t="s">
        <v>248</v>
      </c>
      <c r="B2701" s="1">
        <v>41319</v>
      </c>
      <c r="C2701">
        <v>0.14312</v>
      </c>
      <c r="D2701">
        <f t="shared" si="692"/>
        <v>5.5009390647235154E-3</v>
      </c>
      <c r="E2701">
        <v>1.2106183859999999</v>
      </c>
      <c r="F2701">
        <f t="shared" si="693"/>
        <v>4.653114849091624E-2</v>
      </c>
      <c r="G2701">
        <v>26.884173909090908</v>
      </c>
      <c r="H2701">
        <f t="shared" si="694"/>
        <v>1.0333161157024797</v>
      </c>
      <c r="I2701">
        <v>-1.1107688727998055E-2</v>
      </c>
      <c r="J2701">
        <f t="shared" si="695"/>
        <v>-4.2693347430571244E-4</v>
      </c>
      <c r="K2701">
        <v>1</v>
      </c>
      <c r="L2701">
        <v>2013</v>
      </c>
      <c r="M2701" s="2" t="str">
        <f>VLOOKUP(A2701,Bransje!$A$2:$B$418,2,TRUE)</f>
        <v>Software &amp; IT Services</v>
      </c>
      <c r="N2701" t="s">
        <v>465</v>
      </c>
      <c r="O2701">
        <f>IFERROR(VLOOKUP(A2701,Størrelse!$A$2:$B$409,2,TRUE),0)</f>
        <v>0</v>
      </c>
    </row>
    <row r="2702" spans="1:15" x14ac:dyDescent="0.3">
      <c r="A2702" t="s">
        <v>248</v>
      </c>
      <c r="B2702" s="1">
        <v>40954</v>
      </c>
      <c r="C2702">
        <v>0.21360000000000001</v>
      </c>
      <c r="D2702">
        <f t="shared" si="692"/>
        <v>1.0750329584579877E-2</v>
      </c>
      <c r="E2702">
        <v>0.98810548099999995</v>
      </c>
      <c r="F2702">
        <f t="shared" si="693"/>
        <v>4.9730616035017924E-2</v>
      </c>
      <c r="G2702">
        <v>26.017375999999992</v>
      </c>
      <c r="H2702">
        <f t="shared" si="694"/>
        <v>1.3094352384173145</v>
      </c>
      <c r="I2702">
        <v>4.6669473313076471E-2</v>
      </c>
      <c r="J2702">
        <f t="shared" si="695"/>
        <v>2.348839979655089E-3</v>
      </c>
      <c r="K2702">
        <v>1</v>
      </c>
      <c r="L2702">
        <v>2012</v>
      </c>
      <c r="M2702" s="2" t="str">
        <f>VLOOKUP(A2702,Bransje!$A$2:$B$418,2,TRUE)</f>
        <v>Software &amp; IT Services</v>
      </c>
      <c r="N2702" t="s">
        <v>465</v>
      </c>
      <c r="O2702">
        <f>IFERROR(VLOOKUP(A2702,Størrelse!$A$2:$B$409,2,TRUE),0)</f>
        <v>0</v>
      </c>
    </row>
    <row r="2703" spans="1:15" x14ac:dyDescent="0.3">
      <c r="A2703" t="s">
        <v>248</v>
      </c>
      <c r="B2703" s="1">
        <v>40595</v>
      </c>
      <c r="C2703">
        <v>3.2184999999999998E-2</v>
      </c>
      <c r="D2703">
        <f t="shared" si="692"/>
        <v>2.1971963815132518E-3</v>
      </c>
      <c r="E2703">
        <v>0.89754270599999997</v>
      </c>
      <c r="F2703">
        <f t="shared" si="693"/>
        <v>6.1273188935119231E-2</v>
      </c>
      <c r="G2703">
        <v>19.869158272727272</v>
      </c>
      <c r="H2703">
        <f t="shared" si="694"/>
        <v>1.356422018348624</v>
      </c>
      <c r="I2703">
        <v>5.9002702757212644E-3</v>
      </c>
      <c r="J2703">
        <f t="shared" si="695"/>
        <v>4.0279796488317416E-4</v>
      </c>
      <c r="K2703">
        <v>1</v>
      </c>
      <c r="L2703">
        <v>2011</v>
      </c>
      <c r="M2703" s="2" t="str">
        <f>VLOOKUP(A2703,Bransje!$A$2:$B$418,2,TRUE)</f>
        <v>Software &amp; IT Services</v>
      </c>
      <c r="N2703" t="s">
        <v>465</v>
      </c>
      <c r="O2703">
        <f>IFERROR(VLOOKUP(A2703,Størrelse!$A$2:$B$409,2,TRUE),0)</f>
        <v>0</v>
      </c>
    </row>
    <row r="2704" spans="1:15" x14ac:dyDescent="0.3">
      <c r="A2704" t="s">
        <v>248</v>
      </c>
      <c r="B2704" s="1">
        <v>40231</v>
      </c>
      <c r="C2704">
        <v>4.1408E-2</v>
      </c>
      <c r="D2704">
        <f t="shared" si="692"/>
        <v>2.5433298930563307E-3</v>
      </c>
      <c r="E2704">
        <v>0.87707704399999997</v>
      </c>
      <c r="F2704">
        <f t="shared" si="693"/>
        <v>5.3871142400470501E-2</v>
      </c>
      <c r="G2704">
        <v>14.648212727272726</v>
      </c>
      <c r="H2704">
        <f t="shared" si="694"/>
        <v>0.89971110193974413</v>
      </c>
      <c r="I2704">
        <v>7.9083581556982252E-2</v>
      </c>
      <c r="J2704">
        <f t="shared" si="695"/>
        <v>4.8574100904132363E-3</v>
      </c>
      <c r="K2704">
        <v>1</v>
      </c>
      <c r="L2704">
        <v>2010</v>
      </c>
      <c r="M2704" s="2" t="str">
        <f>VLOOKUP(A2704,Bransje!$A$2:$B$418,2,TRUE)</f>
        <v>Software &amp; IT Services</v>
      </c>
      <c r="N2704" t="s">
        <v>465</v>
      </c>
      <c r="O2704">
        <f>IFERROR(VLOOKUP(A2704,Størrelse!$A$2:$B$409,2,TRUE),0)</f>
        <v>0</v>
      </c>
    </row>
    <row r="2705" spans="1:15" x14ac:dyDescent="0.3">
      <c r="A2705" t="s">
        <v>248</v>
      </c>
      <c r="B2705" s="1">
        <v>39870</v>
      </c>
      <c r="C2705">
        <v>0.12953700000000001</v>
      </c>
      <c r="D2705">
        <f t="shared" si="692"/>
        <v>1.2703897772328665E-2</v>
      </c>
      <c r="E2705">
        <v>0.71829122400000001</v>
      </c>
      <c r="F2705">
        <f t="shared" si="693"/>
        <v>7.0443952542183538E-2</v>
      </c>
      <c r="G2705">
        <v>16.28101809090909</v>
      </c>
      <c r="H2705">
        <f t="shared" si="694"/>
        <v>1.5967051070840197</v>
      </c>
      <c r="I2705">
        <v>-8.1167522553645677E-2</v>
      </c>
      <c r="J2705">
        <f t="shared" si="695"/>
        <v>-7.960226876913128E-3</v>
      </c>
      <c r="K2705">
        <v>1</v>
      </c>
      <c r="L2705">
        <v>2009</v>
      </c>
      <c r="M2705" s="2" t="str">
        <f>VLOOKUP(A2705,Bransje!$A$2:$B$418,2,TRUE)</f>
        <v>Software &amp; IT Services</v>
      </c>
      <c r="N2705" t="s">
        <v>465</v>
      </c>
      <c r="O2705">
        <f>IFERROR(VLOOKUP(A2705,Størrelse!$A$2:$B$409,2,TRUE),0)</f>
        <v>0</v>
      </c>
    </row>
    <row r="2706" spans="1:15" x14ac:dyDescent="0.3">
      <c r="A2706" t="s">
        <v>248</v>
      </c>
      <c r="B2706" s="1">
        <v>39510</v>
      </c>
      <c r="C2706">
        <v>1.8005E-2</v>
      </c>
      <c r="D2706">
        <f t="shared" si="692"/>
        <v>1.9222160855638549E-3</v>
      </c>
      <c r="E2706">
        <v>0.82784811800000002</v>
      </c>
      <c r="F2706">
        <f t="shared" si="693"/>
        <v>8.8381170165141035E-2</v>
      </c>
      <c r="G2706">
        <v>10.196634318181818</v>
      </c>
      <c r="H2706">
        <f t="shared" si="694"/>
        <v>1.0885939741750359</v>
      </c>
      <c r="I2706">
        <v>1.9216691278517439E-2</v>
      </c>
      <c r="J2706">
        <f t="shared" si="695"/>
        <v>2.0515764002710835E-3</v>
      </c>
      <c r="K2706">
        <v>1</v>
      </c>
      <c r="L2706">
        <v>2008</v>
      </c>
      <c r="M2706" s="2" t="str">
        <f>VLOOKUP(A2706,Bransje!$A$2:$B$418,2,TRUE)</f>
        <v>Software &amp; IT Services</v>
      </c>
      <c r="N2706" t="s">
        <v>465</v>
      </c>
      <c r="O2706">
        <f>IFERROR(VLOOKUP(A2706,Størrelse!$A$2:$B$409,2,TRUE),0)</f>
        <v>0</v>
      </c>
    </row>
    <row r="2707" spans="1:15" x14ac:dyDescent="0.3">
      <c r="A2707" t="s">
        <v>248</v>
      </c>
      <c r="B2707" s="1">
        <v>39140</v>
      </c>
      <c r="C2707">
        <v>-2.7619000000000001E-2</v>
      </c>
      <c r="D2707">
        <f t="shared" si="692"/>
        <v>-1.7090891794935741E-3</v>
      </c>
      <c r="E2707">
        <v>0.77947679800000003</v>
      </c>
      <c r="F2707">
        <f t="shared" si="693"/>
        <v>4.8234742790401477E-2</v>
      </c>
      <c r="G2707">
        <v>9.3667929090909094</v>
      </c>
      <c r="H2707">
        <f t="shared" si="694"/>
        <v>0.57962577962577966</v>
      </c>
      <c r="I2707">
        <v>-1.1807452677782715E-2</v>
      </c>
      <c r="J2707">
        <f t="shared" si="695"/>
        <v>-7.3065605593905872E-4</v>
      </c>
      <c r="K2707">
        <v>1</v>
      </c>
      <c r="L2707">
        <v>2007</v>
      </c>
      <c r="M2707" s="2" t="str">
        <f>VLOOKUP(A2707,Bransje!$A$2:$B$418,2,TRUE)</f>
        <v>Software &amp; IT Services</v>
      </c>
      <c r="N2707" t="s">
        <v>465</v>
      </c>
      <c r="O2707">
        <f>IFERROR(VLOOKUP(A2707,Størrelse!$A$2:$B$409,2,TRUE),0)</f>
        <v>0</v>
      </c>
    </row>
    <row r="2708" spans="1:15" x14ac:dyDescent="0.3">
      <c r="A2708" t="s">
        <v>248</v>
      </c>
      <c r="B2708" s="1">
        <v>38768</v>
      </c>
      <c r="C2708">
        <v>4.3160000000000004E-3</v>
      </c>
      <c r="D2708">
        <f t="shared" si="692"/>
        <v>6.2258673139292133E-4</v>
      </c>
      <c r="E2708">
        <v>0.42698582299999999</v>
      </c>
      <c r="F2708">
        <f t="shared" si="693"/>
        <v>6.1593074117860615E-2</v>
      </c>
      <c r="G2708">
        <v>16.160069545454544</v>
      </c>
      <c r="H2708">
        <f t="shared" si="694"/>
        <v>2.3311040031016765</v>
      </c>
      <c r="I2708">
        <v>-7.1084656170380511E-2</v>
      </c>
      <c r="J2708">
        <f t="shared" si="695"/>
        <v>-1.0254023108736528E-2</v>
      </c>
      <c r="K2708">
        <v>1</v>
      </c>
      <c r="L2708">
        <v>2006</v>
      </c>
      <c r="M2708" s="2" t="str">
        <f>VLOOKUP(A2708,Bransje!$A$2:$B$418,2,TRUE)</f>
        <v>Software &amp; IT Services</v>
      </c>
      <c r="N2708" t="s">
        <v>465</v>
      </c>
      <c r="O2708">
        <f>IFERROR(VLOOKUP(A2708,Størrelse!$A$2:$B$409,2,TRUE),0)</f>
        <v>0</v>
      </c>
    </row>
    <row r="2709" spans="1:15" x14ac:dyDescent="0.3">
      <c r="A2709" t="s">
        <v>248</v>
      </c>
      <c r="B2709" s="1">
        <v>38397</v>
      </c>
      <c r="C2709">
        <v>8.9311000000000001E-2</v>
      </c>
      <c r="D2709" t="e">
        <f t="shared" si="692"/>
        <v>#DIV/0!</v>
      </c>
      <c r="E2709">
        <v>0.45160898799999999</v>
      </c>
      <c r="F2709" t="e">
        <f t="shared" si="693"/>
        <v>#DIV/0!</v>
      </c>
      <c r="G2709">
        <v>6.9323674636363641</v>
      </c>
      <c r="H2709" t="e">
        <f t="shared" si="694"/>
        <v>#DIV/0!</v>
      </c>
      <c r="I2709">
        <v>-8.8243010587184978E-2</v>
      </c>
      <c r="J2709" t="e">
        <f t="shared" si="695"/>
        <v>#DIV/0!</v>
      </c>
      <c r="K2709">
        <v>1</v>
      </c>
      <c r="L2709">
        <v>2005</v>
      </c>
      <c r="M2709" s="2" t="str">
        <f>VLOOKUP(A2709,Bransje!$A$2:$B$418,2,TRUE)</f>
        <v>Software &amp; IT Services</v>
      </c>
      <c r="N2709" t="s">
        <v>465</v>
      </c>
      <c r="O2709">
        <f>IFERROR(VLOOKUP(A2709,Størrelse!$A$2:$B$409,2,TRUE),0)</f>
        <v>0</v>
      </c>
    </row>
    <row r="2710" spans="1:15" x14ac:dyDescent="0.3">
      <c r="A2710" t="s">
        <v>248</v>
      </c>
      <c r="B2710" s="1">
        <v>38033</v>
      </c>
      <c r="C2710">
        <v>6.8000000000000005E-4</v>
      </c>
      <c r="D2710" t="e">
        <f t="shared" si="692"/>
        <v>#DIV/0!</v>
      </c>
      <c r="E2710">
        <v>0.15345944</v>
      </c>
      <c r="F2710" t="e">
        <f t="shared" si="693"/>
        <v>#DIV/0!</v>
      </c>
      <c r="G2710" t="e">
        <v>#DIV/0!</v>
      </c>
      <c r="H2710" t="e">
        <f t="shared" si="694"/>
        <v>#DIV/0!</v>
      </c>
      <c r="I2710">
        <v>0</v>
      </c>
      <c r="J2710" t="e">
        <f t="shared" si="695"/>
        <v>#DIV/0!</v>
      </c>
      <c r="K2710">
        <v>0</v>
      </c>
      <c r="L2710">
        <v>2004</v>
      </c>
      <c r="M2710" s="2" t="str">
        <f>VLOOKUP(A2710,Bransje!$A$2:$B$418,2,TRUE)</f>
        <v>Software &amp; IT Services</v>
      </c>
      <c r="N2710" t="s">
        <v>465</v>
      </c>
      <c r="O2710">
        <f>IFERROR(VLOOKUP(A2710,Størrelse!$A$2:$B$409,2,TRUE),0)</f>
        <v>0</v>
      </c>
    </row>
    <row r="2711" spans="1:15" x14ac:dyDescent="0.3">
      <c r="A2711" t="s">
        <v>248</v>
      </c>
      <c r="B2711" s="1">
        <v>37690</v>
      </c>
      <c r="C2711">
        <v>-3.2967000000000003E-2</v>
      </c>
      <c r="D2711" t="e">
        <f t="shared" si="692"/>
        <v>#DIV/0!</v>
      </c>
      <c r="E2711">
        <v>6.2062938999999998E-2</v>
      </c>
      <c r="F2711" t="e">
        <f t="shared" si="693"/>
        <v>#DIV/0!</v>
      </c>
      <c r="G2711" t="e">
        <v>#DIV/0!</v>
      </c>
      <c r="H2711" t="e">
        <f t="shared" si="694"/>
        <v>#DIV/0!</v>
      </c>
      <c r="I2711">
        <v>0</v>
      </c>
      <c r="J2711" t="e">
        <f t="shared" si="695"/>
        <v>#DIV/0!</v>
      </c>
      <c r="K2711">
        <v>0</v>
      </c>
      <c r="L2711">
        <v>2003</v>
      </c>
      <c r="M2711" s="2" t="str">
        <f>VLOOKUP(A2711,Bransje!$A$2:$B$418,2,TRUE)</f>
        <v>Software &amp; IT Services</v>
      </c>
      <c r="N2711" t="s">
        <v>465</v>
      </c>
      <c r="O2711">
        <f>IFERROR(VLOOKUP(A2711,Størrelse!$A$2:$B$409,2,TRUE),0)</f>
        <v>0</v>
      </c>
    </row>
    <row r="2712" spans="1:15" x14ac:dyDescent="0.3">
      <c r="A2712" t="s">
        <v>248</v>
      </c>
      <c r="B2712" s="1">
        <v>37378</v>
      </c>
      <c r="C2712">
        <v>-5.2974E-2</v>
      </c>
      <c r="D2712" t="e">
        <f t="shared" si="692"/>
        <v>#DIV/0!</v>
      </c>
      <c r="E2712">
        <v>7.0154761999999996E-2</v>
      </c>
      <c r="F2712" t="e">
        <f t="shared" si="693"/>
        <v>#DIV/0!</v>
      </c>
      <c r="G2712" t="e">
        <v>#DIV/0!</v>
      </c>
      <c r="H2712" t="e">
        <f t="shared" si="694"/>
        <v>#DIV/0!</v>
      </c>
      <c r="I2712">
        <v>0</v>
      </c>
      <c r="J2712" t="e">
        <f t="shared" si="695"/>
        <v>#DIV/0!</v>
      </c>
      <c r="K2712">
        <v>0</v>
      </c>
      <c r="L2712">
        <v>2002</v>
      </c>
      <c r="M2712" s="2" t="str">
        <f>VLOOKUP(A2712,Bransje!$A$2:$B$418,2,TRUE)</f>
        <v>Software &amp; IT Services</v>
      </c>
      <c r="N2712" t="s">
        <v>465</v>
      </c>
      <c r="O2712">
        <f>IFERROR(VLOOKUP(A2712,Størrelse!$A$2:$B$409,2,TRUE),0)</f>
        <v>0</v>
      </c>
    </row>
    <row r="2713" spans="1:15" x14ac:dyDescent="0.3">
      <c r="A2713" t="s">
        <v>248</v>
      </c>
      <c r="B2713" s="1">
        <v>36983</v>
      </c>
      <c r="C2713">
        <v>-1.7233999999999999E-2</v>
      </c>
      <c r="D2713" t="e">
        <f t="shared" si="692"/>
        <v>#DIV/0!</v>
      </c>
      <c r="E2713">
        <v>7.2215890000000005E-2</v>
      </c>
      <c r="F2713" t="e">
        <f t="shared" si="693"/>
        <v>#DIV/0!</v>
      </c>
      <c r="G2713" t="e">
        <v>#DIV/0!</v>
      </c>
      <c r="H2713" t="e">
        <f t="shared" si="694"/>
        <v>#DIV/0!</v>
      </c>
      <c r="I2713">
        <v>0</v>
      </c>
      <c r="J2713" t="e">
        <f t="shared" si="695"/>
        <v>#DIV/0!</v>
      </c>
      <c r="K2713">
        <v>0</v>
      </c>
      <c r="L2713">
        <v>2001</v>
      </c>
      <c r="M2713" s="2" t="str">
        <f>VLOOKUP(A2713,Bransje!$A$2:$B$418,2,TRUE)</f>
        <v>Software &amp; IT Services</v>
      </c>
      <c r="N2713" t="s">
        <v>465</v>
      </c>
      <c r="O2713">
        <f>IFERROR(VLOOKUP(A2713,Størrelse!$A$2:$B$409,2,TRUE),0)</f>
        <v>0</v>
      </c>
    </row>
    <row r="2714" spans="1:15" x14ac:dyDescent="0.3">
      <c r="A2714" t="s">
        <v>248</v>
      </c>
      <c r="B2714" s="1">
        <v>36612</v>
      </c>
      <c r="C2714">
        <v>-8.5299999999999994E-3</v>
      </c>
      <c r="D2714" t="e">
        <f>C2714/#REF!</f>
        <v>#REF!</v>
      </c>
      <c r="E2714">
        <v>-4.7139820000000002E-3</v>
      </c>
      <c r="F2714" t="e">
        <f>E2714/#REF!</f>
        <v>#REF!</v>
      </c>
      <c r="G2714" t="e">
        <v>#DIV/0!</v>
      </c>
      <c r="H2714" t="e">
        <f>G2714/#REF!</f>
        <v>#DIV/0!</v>
      </c>
      <c r="I2714">
        <v>0</v>
      </c>
      <c r="J2714" t="e">
        <f>+I2714/#REF!</f>
        <v>#REF!</v>
      </c>
      <c r="K2714">
        <v>0</v>
      </c>
      <c r="L2714">
        <v>2000</v>
      </c>
      <c r="M2714" s="2" t="str">
        <f>VLOOKUP(A2714,Bransje!$A$2:$B$418,2,TRUE)</f>
        <v>Software &amp; IT Services</v>
      </c>
      <c r="N2714" t="s">
        <v>465</v>
      </c>
      <c r="O2714">
        <f>IFERROR(VLOOKUP(A2714,Størrelse!$A$2:$B$409,2,TRUE),0)</f>
        <v>0</v>
      </c>
    </row>
    <row r="2715" spans="1:15" x14ac:dyDescent="0.3">
      <c r="A2715" t="s">
        <v>249</v>
      </c>
      <c r="B2715" s="1">
        <v>39853</v>
      </c>
      <c r="C2715">
        <v>-1.2965800000000001</v>
      </c>
      <c r="D2715">
        <f t="shared" ref="D2715:D2724" si="696">C2715/G2716</f>
        <v>-0.13382133027522938</v>
      </c>
      <c r="E2715">
        <v>11.715388128000001</v>
      </c>
      <c r="F2715">
        <f t="shared" ref="F2715:F2724" si="697">E2715/G2716</f>
        <v>1.2091570315596332</v>
      </c>
      <c r="G2715">
        <v>4.0233333333333334</v>
      </c>
      <c r="H2715">
        <f t="shared" ref="H2715:H2724" si="698">G2715/G2716</f>
        <v>0.41525229357798171</v>
      </c>
      <c r="I2715">
        <v>-5.5962747943880009E-2</v>
      </c>
      <c r="J2715">
        <f t="shared" ref="J2715:J2724" si="699">+I2715/G2716</f>
        <v>-5.7759716914555061E-3</v>
      </c>
      <c r="K2715">
        <v>1</v>
      </c>
      <c r="L2715">
        <v>2009</v>
      </c>
      <c r="M2715" s="2" t="str">
        <f>VLOOKUP(A2715,Bransje!$A$2:$B$418,2,TRUE)</f>
        <v>Software &amp; IT Services</v>
      </c>
      <c r="N2715" t="s">
        <v>465</v>
      </c>
      <c r="O2715">
        <f>IFERROR(VLOOKUP(A2715,Størrelse!$A$2:$B$409,2,TRUE),0)</f>
        <v>0</v>
      </c>
    </row>
    <row r="2716" spans="1:15" x14ac:dyDescent="0.3">
      <c r="A2716" t="s">
        <v>249</v>
      </c>
      <c r="B2716" s="1">
        <v>39485</v>
      </c>
      <c r="C2716">
        <v>-1.95459</v>
      </c>
      <c r="D2716">
        <f t="shared" si="696"/>
        <v>-0.14813111026904133</v>
      </c>
      <c r="E2716">
        <v>11.318267393999999</v>
      </c>
      <c r="F2716">
        <f t="shared" si="697"/>
        <v>0.85776941220159153</v>
      </c>
      <c r="G2716">
        <v>9.6888888888888882</v>
      </c>
      <c r="H2716">
        <f t="shared" si="698"/>
        <v>0.73428487221590677</v>
      </c>
      <c r="I2716">
        <v>0.14677792206962015</v>
      </c>
      <c r="J2716">
        <f t="shared" si="699"/>
        <v>1.1123753093567272E-2</v>
      </c>
      <c r="K2716">
        <v>1</v>
      </c>
      <c r="L2716">
        <v>2008</v>
      </c>
      <c r="M2716" s="2" t="str">
        <f>VLOOKUP(A2716,Bransje!$A$2:$B$418,2,TRUE)</f>
        <v>Software &amp; IT Services</v>
      </c>
      <c r="N2716" t="s">
        <v>465</v>
      </c>
      <c r="O2716">
        <f>IFERROR(VLOOKUP(A2716,Størrelse!$A$2:$B$409,2,TRUE),0)</f>
        <v>0</v>
      </c>
    </row>
    <row r="2717" spans="1:15" x14ac:dyDescent="0.3">
      <c r="A2717" t="s">
        <v>249</v>
      </c>
      <c r="B2717" s="1">
        <v>39120</v>
      </c>
      <c r="C2717">
        <v>-2.7590300000000001</v>
      </c>
      <c r="D2717">
        <f t="shared" si="696"/>
        <v>-0.1082358416547789</v>
      </c>
      <c r="E2717">
        <v>13.611674665000001</v>
      </c>
      <c r="F2717">
        <f t="shared" si="697"/>
        <v>0.5339815310805992</v>
      </c>
      <c r="G2717">
        <v>13.194999999999999</v>
      </c>
      <c r="H2717">
        <f t="shared" si="698"/>
        <v>0.51763552068473606</v>
      </c>
      <c r="I2717">
        <v>2.2817663454328674E-3</v>
      </c>
      <c r="J2717">
        <f t="shared" si="699"/>
        <v>8.9512945077608924E-5</v>
      </c>
      <c r="K2717">
        <v>1</v>
      </c>
      <c r="L2717">
        <v>2007</v>
      </c>
      <c r="M2717" s="2" t="str">
        <f>VLOOKUP(A2717,Bransje!$A$2:$B$418,2,TRUE)</f>
        <v>Software &amp; IT Services</v>
      </c>
      <c r="N2717" t="s">
        <v>465</v>
      </c>
      <c r="O2717">
        <f>IFERROR(VLOOKUP(A2717,Størrelse!$A$2:$B$409,2,TRUE),0)</f>
        <v>0</v>
      </c>
    </row>
    <row r="2718" spans="1:15" x14ac:dyDescent="0.3">
      <c r="A2718" t="s">
        <v>249</v>
      </c>
      <c r="B2718" s="1">
        <v>38756</v>
      </c>
      <c r="C2718">
        <v>0.69323999999999997</v>
      </c>
      <c r="D2718">
        <f t="shared" si="696"/>
        <v>2.2594488888888885E-2</v>
      </c>
      <c r="E2718">
        <v>16.283652967999998</v>
      </c>
      <c r="F2718">
        <f t="shared" si="697"/>
        <v>0.53072646710518512</v>
      </c>
      <c r="G2718">
        <v>25.490909090909089</v>
      </c>
      <c r="H2718">
        <f t="shared" si="698"/>
        <v>0.83081481481481467</v>
      </c>
      <c r="I2718">
        <v>-0.12115537932336828</v>
      </c>
      <c r="J2718">
        <f t="shared" si="699"/>
        <v>-3.9487679186875589E-3</v>
      </c>
      <c r="K2718">
        <v>1</v>
      </c>
      <c r="L2718">
        <v>2006</v>
      </c>
      <c r="M2718" s="2" t="str">
        <f>VLOOKUP(A2718,Bransje!$A$2:$B$418,2,TRUE)</f>
        <v>Software &amp; IT Services</v>
      </c>
      <c r="N2718" t="s">
        <v>465</v>
      </c>
      <c r="O2718">
        <f>IFERROR(VLOOKUP(A2718,Størrelse!$A$2:$B$409,2,TRUE),0)</f>
        <v>0</v>
      </c>
    </row>
    <row r="2719" spans="1:15" x14ac:dyDescent="0.3">
      <c r="A2719" t="s">
        <v>249</v>
      </c>
      <c r="B2719" s="1">
        <v>38400</v>
      </c>
      <c r="C2719">
        <v>1.0650299999999999</v>
      </c>
      <c r="D2719">
        <f t="shared" si="696"/>
        <v>4.7915460122699385E-2</v>
      </c>
      <c r="E2719">
        <v>15.774391079999999</v>
      </c>
      <c r="F2719">
        <f t="shared" si="697"/>
        <v>0.70968630625766871</v>
      </c>
      <c r="G2719">
        <v>30.681818181818183</v>
      </c>
      <c r="H2719">
        <f t="shared" si="698"/>
        <v>1.3803680981595092</v>
      </c>
      <c r="I2719">
        <v>-0.10363040751850838</v>
      </c>
      <c r="J2719">
        <f t="shared" si="699"/>
        <v>-4.6623087227140791E-3</v>
      </c>
      <c r="K2719">
        <v>1</v>
      </c>
      <c r="L2719">
        <v>2005</v>
      </c>
      <c r="M2719" s="2" t="str">
        <f>VLOOKUP(A2719,Bransje!$A$2:$B$418,2,TRUE)</f>
        <v>Software &amp; IT Services</v>
      </c>
      <c r="N2719" t="s">
        <v>465</v>
      </c>
      <c r="O2719">
        <f>IFERROR(VLOOKUP(A2719,Størrelse!$A$2:$B$409,2,TRUE),0)</f>
        <v>0</v>
      </c>
    </row>
    <row r="2720" spans="1:15" x14ac:dyDescent="0.3">
      <c r="A2720" t="s">
        <v>249</v>
      </c>
      <c r="B2720" s="1">
        <v>38026</v>
      </c>
      <c r="C2720">
        <v>0.24357000000000001</v>
      </c>
      <c r="D2720">
        <f t="shared" si="696"/>
        <v>3.4031736526946105E-2</v>
      </c>
      <c r="E2720">
        <v>14.938861384000001</v>
      </c>
      <c r="F2720">
        <f t="shared" si="697"/>
        <v>2.0872660616367265</v>
      </c>
      <c r="G2720">
        <v>22.227272727272727</v>
      </c>
      <c r="H2720">
        <f t="shared" si="698"/>
        <v>3.1056069678824167</v>
      </c>
      <c r="I2720">
        <v>-3.2851612563789212E-2</v>
      </c>
      <c r="J2720">
        <f t="shared" si="699"/>
        <v>-4.5900456675952985E-3</v>
      </c>
      <c r="K2720">
        <v>0</v>
      </c>
      <c r="L2720">
        <v>2004</v>
      </c>
      <c r="M2720" s="2" t="str">
        <f>VLOOKUP(A2720,Bransje!$A$2:$B$418,2,TRUE)</f>
        <v>Software &amp; IT Services</v>
      </c>
      <c r="N2720" t="s">
        <v>465</v>
      </c>
      <c r="O2720">
        <f>IFERROR(VLOOKUP(A2720,Størrelse!$A$2:$B$409,2,TRUE),0)</f>
        <v>0</v>
      </c>
    </row>
    <row r="2721" spans="1:15" x14ac:dyDescent="0.3">
      <c r="A2721" t="s">
        <v>249</v>
      </c>
      <c r="B2721" s="1">
        <v>37718</v>
      </c>
      <c r="C2721">
        <v>-3.3070300000000001</v>
      </c>
      <c r="D2721">
        <f t="shared" si="696"/>
        <v>-0.19665193260654115</v>
      </c>
      <c r="E2721">
        <v>14.325555932</v>
      </c>
      <c r="F2721">
        <f t="shared" si="697"/>
        <v>0.85186655690782953</v>
      </c>
      <c r="G2721">
        <v>7.1571428571428575</v>
      </c>
      <c r="H2721">
        <f t="shared" si="698"/>
        <v>0.42559818773892116</v>
      </c>
      <c r="I2721">
        <v>6.0714285714285943E-2</v>
      </c>
      <c r="J2721">
        <f t="shared" si="699"/>
        <v>3.6103638680447538E-3</v>
      </c>
      <c r="K2721">
        <v>0</v>
      </c>
      <c r="L2721">
        <v>2003</v>
      </c>
      <c r="M2721" s="2" t="str">
        <f>VLOOKUP(A2721,Bransje!$A$2:$B$418,2,TRUE)</f>
        <v>Software &amp; IT Services</v>
      </c>
      <c r="N2721" t="s">
        <v>465</v>
      </c>
      <c r="O2721">
        <f>IFERROR(VLOOKUP(A2721,Størrelse!$A$2:$B$409,2,TRUE),0)</f>
        <v>0</v>
      </c>
    </row>
    <row r="2722" spans="1:15" x14ac:dyDescent="0.3">
      <c r="A2722" t="s">
        <v>249</v>
      </c>
      <c r="B2722" s="1">
        <v>37375</v>
      </c>
      <c r="C2722">
        <v>-10.29271</v>
      </c>
      <c r="D2722">
        <f t="shared" si="696"/>
        <v>-0.26596149870801028</v>
      </c>
      <c r="E2722">
        <v>17.852347889000001</v>
      </c>
      <c r="F2722">
        <f t="shared" si="697"/>
        <v>0.46130097904392764</v>
      </c>
      <c r="G2722">
        <v>16.816666666666666</v>
      </c>
      <c r="H2722">
        <f t="shared" si="698"/>
        <v>0.43453919035314381</v>
      </c>
      <c r="I2722">
        <v>-9.5213970131814318E-2</v>
      </c>
      <c r="J2722">
        <f t="shared" si="699"/>
        <v>-2.4603093057316361E-3</v>
      </c>
      <c r="K2722">
        <v>0</v>
      </c>
      <c r="L2722">
        <v>2002</v>
      </c>
      <c r="M2722" s="2" t="str">
        <f>VLOOKUP(A2722,Bransje!$A$2:$B$418,2,TRUE)</f>
        <v>Software &amp; IT Services</v>
      </c>
      <c r="N2722" t="s">
        <v>465</v>
      </c>
      <c r="O2722">
        <f>IFERROR(VLOOKUP(A2722,Størrelse!$A$2:$B$409,2,TRUE),0)</f>
        <v>0</v>
      </c>
    </row>
    <row r="2723" spans="1:15" x14ac:dyDescent="0.3">
      <c r="A2723" t="s">
        <v>249</v>
      </c>
      <c r="B2723" s="1">
        <v>36941</v>
      </c>
      <c r="C2723">
        <v>0.17224</v>
      </c>
      <c r="D2723">
        <f t="shared" si="696"/>
        <v>2.4415601368551728E-3</v>
      </c>
      <c r="E2723">
        <v>17.391452991000001</v>
      </c>
      <c r="F2723">
        <f t="shared" si="697"/>
        <v>0.24652971635401921</v>
      </c>
      <c r="G2723">
        <v>38.700000000000003</v>
      </c>
      <c r="H2723">
        <f t="shared" si="698"/>
        <v>0.54858556256557822</v>
      </c>
      <c r="I2723">
        <v>-0.12193234122346974</v>
      </c>
      <c r="J2723">
        <f t="shared" si="699"/>
        <v>-1.7284320931528472E-3</v>
      </c>
      <c r="K2723">
        <v>0</v>
      </c>
      <c r="L2723">
        <v>2001</v>
      </c>
      <c r="M2723" s="2" t="str">
        <f>VLOOKUP(A2723,Bransje!$A$2:$B$418,2,TRUE)</f>
        <v>Software &amp; IT Services</v>
      </c>
      <c r="N2723" t="s">
        <v>465</v>
      </c>
      <c r="O2723">
        <f>IFERROR(VLOOKUP(A2723,Størrelse!$A$2:$B$409,2,TRUE),0)</f>
        <v>0</v>
      </c>
    </row>
    <row r="2724" spans="1:15" x14ac:dyDescent="0.3">
      <c r="A2724" t="s">
        <v>249</v>
      </c>
      <c r="B2724" s="1">
        <v>36524</v>
      </c>
      <c r="C2724">
        <v>3.0955599999999999</v>
      </c>
      <c r="D2724">
        <f t="shared" si="696"/>
        <v>0.10302359707886777</v>
      </c>
      <c r="E2724">
        <v>5.5512888890000003</v>
      </c>
      <c r="F2724">
        <f t="shared" si="697"/>
        <v>0.18475292023696246</v>
      </c>
      <c r="G2724">
        <v>70.54505739999999</v>
      </c>
      <c r="H2724">
        <f t="shared" si="698"/>
        <v>2.3478160880368004</v>
      </c>
      <c r="I2724">
        <v>3.5625091647234153E-2</v>
      </c>
      <c r="J2724">
        <f t="shared" si="699"/>
        <v>1.1856417216149547E-3</v>
      </c>
      <c r="K2724">
        <v>0</v>
      </c>
      <c r="L2724">
        <v>1999</v>
      </c>
      <c r="M2724" s="2" t="str">
        <f>VLOOKUP(A2724,Bransje!$A$2:$B$418,2,TRUE)</f>
        <v>Software &amp; IT Services</v>
      </c>
      <c r="N2724" t="s">
        <v>465</v>
      </c>
      <c r="O2724">
        <f>IFERROR(VLOOKUP(A2724,Størrelse!$A$2:$B$409,2,TRUE),0)</f>
        <v>0</v>
      </c>
    </row>
    <row r="2725" spans="1:15" x14ac:dyDescent="0.3">
      <c r="A2725" t="s">
        <v>249</v>
      </c>
      <c r="B2725" s="1">
        <v>36157</v>
      </c>
      <c r="C2725">
        <v>2.1797300000000002</v>
      </c>
      <c r="D2725" t="e">
        <f>C2725/#REF!</f>
        <v>#REF!</v>
      </c>
      <c r="E2725">
        <v>4.4557333330000004</v>
      </c>
      <c r="F2725" t="e">
        <f>E2725/#REF!</f>
        <v>#REF!</v>
      </c>
      <c r="G2725">
        <v>30.047096857142858</v>
      </c>
      <c r="H2725" t="e">
        <f>G2725/#REF!</f>
        <v>#REF!</v>
      </c>
      <c r="I2725">
        <v>0.17860042088673211</v>
      </c>
      <c r="J2725" t="e">
        <f>+I2725/#REF!</f>
        <v>#REF!</v>
      </c>
      <c r="K2725">
        <v>0</v>
      </c>
      <c r="L2725">
        <v>1998</v>
      </c>
      <c r="M2725" s="2" t="str">
        <f>VLOOKUP(A2725,Bransje!$A$2:$B$418,2,TRUE)</f>
        <v>Software &amp; IT Services</v>
      </c>
      <c r="N2725" t="s">
        <v>465</v>
      </c>
      <c r="O2725">
        <f>IFERROR(VLOOKUP(A2725,Størrelse!$A$2:$B$409,2,TRUE),0)</f>
        <v>0</v>
      </c>
    </row>
    <row r="2726" spans="1:15" x14ac:dyDescent="0.3">
      <c r="A2726" t="s">
        <v>250</v>
      </c>
      <c r="B2726" s="1">
        <v>43150</v>
      </c>
      <c r="C2726">
        <v>10.526249999999999</v>
      </c>
      <c r="D2726">
        <f t="shared" ref="D2726:D2737" si="700">C2726/G2727</f>
        <v>3.4424054584373885E-2</v>
      </c>
      <c r="E2726">
        <v>74.643237857100004</v>
      </c>
      <c r="F2726">
        <f t="shared" ref="F2726:F2737" si="701">E2726/G2727</f>
        <v>0.24410620062673924</v>
      </c>
      <c r="G2726">
        <v>391.70909090909095</v>
      </c>
      <c r="H2726">
        <f t="shared" ref="H2726:H2737" si="702">G2726/G2727</f>
        <v>1.2810084433345228</v>
      </c>
      <c r="I2726">
        <v>6.3781460652376665E-2</v>
      </c>
      <c r="J2726">
        <f t="shared" ref="J2726:J2737" si="703">+I2726/G2727</f>
        <v>2.0858486953744302E-4</v>
      </c>
      <c r="K2726">
        <v>1</v>
      </c>
      <c r="L2726">
        <v>2018</v>
      </c>
      <c r="M2726" s="2" t="str">
        <f>VLOOKUP(A2726,Bransje!$A$2:$B$418,2,TRUE)</f>
        <v xml:space="preserve">Food &amp; Beverages </v>
      </c>
      <c r="N2726" t="s">
        <v>464</v>
      </c>
      <c r="O2726">
        <f>IFERROR(VLOOKUP(A2726,Størrelse!$A$2:$B$409,2,TRUE),0)</f>
        <v>0</v>
      </c>
    </row>
    <row r="2727" spans="1:15" x14ac:dyDescent="0.3">
      <c r="A2727" t="s">
        <v>250</v>
      </c>
      <c r="B2727" s="1">
        <v>42793</v>
      </c>
      <c r="C2727">
        <v>27.563749999999999</v>
      </c>
      <c r="D2727">
        <f t="shared" si="700"/>
        <v>8.9074664355592109E-2</v>
      </c>
      <c r="E2727">
        <v>73.064213731999999</v>
      </c>
      <c r="F2727">
        <f t="shared" si="701"/>
        <v>0.23611338495607978</v>
      </c>
      <c r="G2727">
        <v>305.78181818181815</v>
      </c>
      <c r="H2727">
        <f t="shared" si="702"/>
        <v>0.98816063926672337</v>
      </c>
      <c r="I2727">
        <v>-2.0997144357474573E-2</v>
      </c>
      <c r="J2727">
        <f t="shared" si="703"/>
        <v>-6.7854104977296717E-5</v>
      </c>
      <c r="K2727">
        <v>1</v>
      </c>
      <c r="L2727">
        <v>2017</v>
      </c>
      <c r="M2727" s="2" t="str">
        <f>VLOOKUP(A2727,Bransje!$A$2:$B$418,2,TRUE)</f>
        <v xml:space="preserve">Food &amp; Beverages </v>
      </c>
      <c r="N2727" t="s">
        <v>464</v>
      </c>
      <c r="O2727">
        <f>IFERROR(VLOOKUP(A2727,Størrelse!$A$2:$B$409,2,TRUE),0)</f>
        <v>0</v>
      </c>
    </row>
    <row r="2728" spans="1:15" x14ac:dyDescent="0.3">
      <c r="A2728" t="s">
        <v>250</v>
      </c>
      <c r="B2728" s="1">
        <v>42423</v>
      </c>
      <c r="C2728">
        <v>16.68892</v>
      </c>
      <c r="D2728">
        <f t="shared" si="700"/>
        <v>9.7337285259809114E-2</v>
      </c>
      <c r="E2728">
        <v>53.155749389</v>
      </c>
      <c r="F2728">
        <f t="shared" si="701"/>
        <v>0.31002823079480379</v>
      </c>
      <c r="G2728">
        <v>309.44545454545454</v>
      </c>
      <c r="H2728">
        <f t="shared" si="702"/>
        <v>1.8048250265111345</v>
      </c>
      <c r="I2728">
        <v>2.2824759977585929E-2</v>
      </c>
      <c r="J2728">
        <f t="shared" si="703"/>
        <v>1.3312426285972705E-4</v>
      </c>
      <c r="K2728">
        <v>1</v>
      </c>
      <c r="L2728">
        <v>2016</v>
      </c>
      <c r="M2728" s="2" t="str">
        <f>VLOOKUP(A2728,Bransje!$A$2:$B$418,2,TRUE)</f>
        <v xml:space="preserve">Food &amp; Beverages </v>
      </c>
      <c r="N2728" t="s">
        <v>464</v>
      </c>
      <c r="O2728">
        <f>IFERROR(VLOOKUP(A2728,Størrelse!$A$2:$B$409,2,TRUE),0)</f>
        <v>0</v>
      </c>
    </row>
    <row r="2729" spans="1:15" x14ac:dyDescent="0.3">
      <c r="A2729" t="s">
        <v>250</v>
      </c>
      <c r="B2729" s="1">
        <v>42058</v>
      </c>
      <c r="C2729">
        <v>13.244590000000001</v>
      </c>
      <c r="D2729">
        <f t="shared" si="700"/>
        <v>0.14832322728429626</v>
      </c>
      <c r="E2729">
        <v>42.237710167000003</v>
      </c>
      <c r="F2729">
        <f t="shared" si="701"/>
        <v>0.47301075269737852</v>
      </c>
      <c r="G2729">
        <v>171.45454545454547</v>
      </c>
      <c r="H2729">
        <f t="shared" si="702"/>
        <v>1.9200814456604736</v>
      </c>
      <c r="I2729">
        <v>9.938534246251074E-2</v>
      </c>
      <c r="J2729">
        <f t="shared" si="703"/>
        <v>1.1129944180072468E-3</v>
      </c>
      <c r="K2729">
        <v>1</v>
      </c>
      <c r="L2729">
        <v>2015</v>
      </c>
      <c r="M2729" s="2" t="str">
        <f>VLOOKUP(A2729,Bransje!$A$2:$B$418,2,TRUE)</f>
        <v xml:space="preserve">Food &amp; Beverages </v>
      </c>
      <c r="N2729" t="s">
        <v>464</v>
      </c>
      <c r="O2729">
        <f>IFERROR(VLOOKUP(A2729,Størrelse!$A$2:$B$409,2,TRUE),0)</f>
        <v>0</v>
      </c>
    </row>
    <row r="2730" spans="1:15" x14ac:dyDescent="0.3">
      <c r="A2730" t="s">
        <v>250</v>
      </c>
      <c r="B2730" s="1">
        <v>41694</v>
      </c>
      <c r="C2730">
        <v>12.153969999999999</v>
      </c>
      <c r="D2730">
        <f t="shared" si="700"/>
        <v>0.17020199872692551</v>
      </c>
      <c r="E2730">
        <v>34.350141544000003</v>
      </c>
      <c r="F2730">
        <f t="shared" si="701"/>
        <v>0.48103317248122224</v>
      </c>
      <c r="G2730">
        <v>89.295454545454547</v>
      </c>
      <c r="H2730">
        <f t="shared" si="702"/>
        <v>1.2504774029280714</v>
      </c>
      <c r="I2730">
        <v>-2.7738534607859355E-2</v>
      </c>
      <c r="J2730">
        <f t="shared" si="703"/>
        <v>-3.8844542417116858E-4</v>
      </c>
      <c r="K2730">
        <v>1</v>
      </c>
      <c r="L2730">
        <v>2014</v>
      </c>
      <c r="M2730" s="2" t="str">
        <f>VLOOKUP(A2730,Bransje!$A$2:$B$418,2,TRUE)</f>
        <v xml:space="preserve">Food &amp; Beverages </v>
      </c>
      <c r="N2730" t="s">
        <v>464</v>
      </c>
      <c r="O2730">
        <f>IFERROR(VLOOKUP(A2730,Størrelse!$A$2:$B$409,2,TRUE),0)</f>
        <v>0</v>
      </c>
    </row>
    <row r="2731" spans="1:15" x14ac:dyDescent="0.3">
      <c r="A2731" t="s">
        <v>250</v>
      </c>
      <c r="B2731" s="1">
        <v>41331</v>
      </c>
      <c r="C2731">
        <v>5.4827199999999996</v>
      </c>
      <c r="D2731">
        <f t="shared" si="700"/>
        <v>0.14107583625730991</v>
      </c>
      <c r="E2731">
        <v>25.848585504999999</v>
      </c>
      <c r="F2731">
        <f t="shared" si="701"/>
        <v>0.66510980246783613</v>
      </c>
      <c r="G2731">
        <v>71.409090909090907</v>
      </c>
      <c r="H2731">
        <f t="shared" si="702"/>
        <v>1.8374269005847952</v>
      </c>
      <c r="I2731">
        <v>9.5936047856602924E-3</v>
      </c>
      <c r="J2731">
        <f t="shared" si="703"/>
        <v>2.4685298863687298E-4</v>
      </c>
      <c r="K2731">
        <v>1</v>
      </c>
      <c r="L2731">
        <v>2013</v>
      </c>
      <c r="M2731" s="2" t="str">
        <f>VLOOKUP(A2731,Bransje!$A$2:$B$418,2,TRUE)</f>
        <v xml:space="preserve">Food &amp; Beverages </v>
      </c>
      <c r="N2731" t="s">
        <v>464</v>
      </c>
      <c r="O2731">
        <f>IFERROR(VLOOKUP(A2731,Størrelse!$A$2:$B$409,2,TRUE),0)</f>
        <v>0</v>
      </c>
    </row>
    <row r="2732" spans="1:15" x14ac:dyDescent="0.3">
      <c r="A2732" t="s">
        <v>250</v>
      </c>
      <c r="B2732" s="1">
        <v>40966</v>
      </c>
      <c r="C2732">
        <v>6.6598600000000001</v>
      </c>
      <c r="D2732">
        <f t="shared" si="700"/>
        <v>0.12390437209302325</v>
      </c>
      <c r="E2732">
        <v>21.00889372</v>
      </c>
      <c r="F2732">
        <f t="shared" si="701"/>
        <v>0.39086313897674418</v>
      </c>
      <c r="G2732">
        <v>38.863636363636367</v>
      </c>
      <c r="H2732">
        <f t="shared" si="702"/>
        <v>0.7230443974630022</v>
      </c>
      <c r="I2732">
        <v>-0.11177808614587459</v>
      </c>
      <c r="J2732">
        <f t="shared" si="703"/>
        <v>-2.0795923003883643E-3</v>
      </c>
      <c r="K2732">
        <v>1</v>
      </c>
      <c r="L2732">
        <v>2012</v>
      </c>
      <c r="M2732" s="2" t="str">
        <f>VLOOKUP(A2732,Bransje!$A$2:$B$418,2,TRUE)</f>
        <v xml:space="preserve">Food &amp; Beverages </v>
      </c>
      <c r="N2732" t="s">
        <v>464</v>
      </c>
      <c r="O2732">
        <f>IFERROR(VLOOKUP(A2732,Størrelse!$A$2:$B$409,2,TRUE),0)</f>
        <v>0</v>
      </c>
    </row>
    <row r="2733" spans="1:15" x14ac:dyDescent="0.3">
      <c r="A2733" t="s">
        <v>250</v>
      </c>
      <c r="B2733" s="1">
        <v>40595</v>
      </c>
      <c r="C2733">
        <v>5.4065000000000003</v>
      </c>
      <c r="D2733" t="e">
        <f t="shared" si="700"/>
        <v>#DIV/0!</v>
      </c>
      <c r="E2733">
        <v>18.783271338999999</v>
      </c>
      <c r="F2733" t="e">
        <f t="shared" si="701"/>
        <v>#DIV/0!</v>
      </c>
      <c r="G2733">
        <v>53.75</v>
      </c>
      <c r="H2733" t="e">
        <f t="shared" si="702"/>
        <v>#DIV/0!</v>
      </c>
      <c r="I2733">
        <v>-3.1302194516290682E-2</v>
      </c>
      <c r="J2733" t="e">
        <f t="shared" si="703"/>
        <v>#DIV/0!</v>
      </c>
      <c r="K2733">
        <v>1</v>
      </c>
      <c r="L2733">
        <v>2011</v>
      </c>
      <c r="M2733" s="2" t="str">
        <f>VLOOKUP(A2733,Bransje!$A$2:$B$418,2,TRUE)</f>
        <v xml:space="preserve">Food &amp; Beverages </v>
      </c>
      <c r="N2733" t="s">
        <v>464</v>
      </c>
      <c r="O2733">
        <f>IFERROR(VLOOKUP(A2733,Størrelse!$A$2:$B$409,2,TRUE),0)</f>
        <v>0</v>
      </c>
    </row>
    <row r="2734" spans="1:15" x14ac:dyDescent="0.3">
      <c r="A2734" t="s">
        <v>250</v>
      </c>
      <c r="B2734" s="1">
        <v>40182</v>
      </c>
      <c r="C2734">
        <v>3.0440800000000001</v>
      </c>
      <c r="D2734" t="e">
        <f t="shared" si="700"/>
        <v>#DIV/0!</v>
      </c>
      <c r="E2734">
        <v>7.9595243939999998</v>
      </c>
      <c r="F2734" t="e">
        <f t="shared" si="701"/>
        <v>#DIV/0!</v>
      </c>
      <c r="G2734" t="e">
        <v>#DIV/0!</v>
      </c>
      <c r="H2734" t="e">
        <f t="shared" si="702"/>
        <v>#DIV/0!</v>
      </c>
      <c r="I2734">
        <v>0</v>
      </c>
      <c r="J2734" t="e">
        <f t="shared" si="703"/>
        <v>#DIV/0!</v>
      </c>
      <c r="K2734">
        <v>1</v>
      </c>
      <c r="L2734">
        <v>2010</v>
      </c>
      <c r="M2734" s="2" t="str">
        <f>VLOOKUP(A2734,Bransje!$A$2:$B$418,2,TRUE)</f>
        <v xml:space="preserve">Food &amp; Beverages </v>
      </c>
      <c r="N2734" t="s">
        <v>464</v>
      </c>
      <c r="O2734">
        <f>IFERROR(VLOOKUP(A2734,Størrelse!$A$2:$B$409,2,TRUE),0)</f>
        <v>0</v>
      </c>
    </row>
    <row r="2735" spans="1:15" x14ac:dyDescent="0.3">
      <c r="A2735" t="s">
        <v>250</v>
      </c>
      <c r="B2735" s="1">
        <v>39815</v>
      </c>
      <c r="C2735">
        <v>0.78468000000000004</v>
      </c>
      <c r="D2735" t="e">
        <f t="shared" si="700"/>
        <v>#DIV/0!</v>
      </c>
      <c r="E2735">
        <v>4.9459587740000002</v>
      </c>
      <c r="F2735" t="e">
        <f t="shared" si="701"/>
        <v>#DIV/0!</v>
      </c>
      <c r="G2735" t="e">
        <v>#DIV/0!</v>
      </c>
      <c r="H2735" t="e">
        <f t="shared" si="702"/>
        <v>#DIV/0!</v>
      </c>
      <c r="I2735">
        <v>0</v>
      </c>
      <c r="J2735" t="e">
        <f t="shared" si="703"/>
        <v>#DIV/0!</v>
      </c>
      <c r="K2735">
        <v>1</v>
      </c>
      <c r="L2735">
        <v>2009</v>
      </c>
      <c r="M2735" s="2" t="str">
        <f>VLOOKUP(A2735,Bransje!$A$2:$B$418,2,TRUE)</f>
        <v xml:space="preserve">Food &amp; Beverages </v>
      </c>
      <c r="N2735" t="s">
        <v>464</v>
      </c>
      <c r="O2735">
        <f>IFERROR(VLOOKUP(A2735,Størrelse!$A$2:$B$409,2,TRUE),0)</f>
        <v>0</v>
      </c>
    </row>
    <row r="2736" spans="1:15" x14ac:dyDescent="0.3">
      <c r="A2736" t="s">
        <v>250</v>
      </c>
      <c r="B2736" s="1">
        <v>39449</v>
      </c>
      <c r="C2736">
        <v>0.50822999999999996</v>
      </c>
      <c r="D2736" t="e">
        <f t="shared" si="700"/>
        <v>#DIV/0!</v>
      </c>
      <c r="E2736">
        <v>4.0179442209999996</v>
      </c>
      <c r="F2736" t="e">
        <f t="shared" si="701"/>
        <v>#DIV/0!</v>
      </c>
      <c r="G2736" t="e">
        <v>#DIV/0!</v>
      </c>
      <c r="H2736" t="e">
        <f t="shared" si="702"/>
        <v>#DIV/0!</v>
      </c>
      <c r="I2736">
        <v>0</v>
      </c>
      <c r="J2736" t="e">
        <f t="shared" si="703"/>
        <v>#DIV/0!</v>
      </c>
      <c r="K2736">
        <v>1</v>
      </c>
      <c r="L2736">
        <v>2008</v>
      </c>
      <c r="M2736" s="2" t="str">
        <f>VLOOKUP(A2736,Bransje!$A$2:$B$418,2,TRUE)</f>
        <v xml:space="preserve">Food &amp; Beverages </v>
      </c>
      <c r="N2736" t="s">
        <v>464</v>
      </c>
      <c r="O2736">
        <f>IFERROR(VLOOKUP(A2736,Størrelse!$A$2:$B$409,2,TRUE),0)</f>
        <v>0</v>
      </c>
    </row>
    <row r="2737" spans="1:15" x14ac:dyDescent="0.3">
      <c r="A2737" t="s">
        <v>250</v>
      </c>
      <c r="B2737" s="1">
        <v>39084</v>
      </c>
      <c r="C2737">
        <v>0.44113000000000002</v>
      </c>
      <c r="D2737" t="e">
        <f t="shared" si="700"/>
        <v>#DIV/0!</v>
      </c>
      <c r="E2737">
        <v>3.5097170229999999</v>
      </c>
      <c r="F2737" t="e">
        <f t="shared" si="701"/>
        <v>#DIV/0!</v>
      </c>
      <c r="G2737" t="e">
        <v>#DIV/0!</v>
      </c>
      <c r="H2737" t="e">
        <f t="shared" si="702"/>
        <v>#DIV/0!</v>
      </c>
      <c r="I2737">
        <v>0</v>
      </c>
      <c r="J2737" t="e">
        <f t="shared" si="703"/>
        <v>#DIV/0!</v>
      </c>
      <c r="K2737">
        <v>1</v>
      </c>
      <c r="L2737">
        <v>2007</v>
      </c>
      <c r="M2737" s="2" t="str">
        <f>VLOOKUP(A2737,Bransje!$A$2:$B$418,2,TRUE)</f>
        <v xml:space="preserve">Food &amp; Beverages </v>
      </c>
      <c r="N2737" t="s">
        <v>464</v>
      </c>
      <c r="O2737">
        <f>IFERROR(VLOOKUP(A2737,Størrelse!$A$2:$B$409,2,TRUE),0)</f>
        <v>0</v>
      </c>
    </row>
    <row r="2738" spans="1:15" x14ac:dyDescent="0.3">
      <c r="A2738" t="s">
        <v>250</v>
      </c>
      <c r="B2738" s="1">
        <v>38713</v>
      </c>
      <c r="C2738">
        <v>-0.21955</v>
      </c>
      <c r="D2738" t="e">
        <f>C2738/#REF!</f>
        <v>#REF!</v>
      </c>
      <c r="E2738">
        <v>-0.22634950600000001</v>
      </c>
      <c r="F2738" t="e">
        <f>E2738/#REF!</f>
        <v>#REF!</v>
      </c>
      <c r="G2738" t="e">
        <v>#DIV/0!</v>
      </c>
      <c r="H2738" t="e">
        <f>G2738/#REF!</f>
        <v>#DIV/0!</v>
      </c>
      <c r="I2738">
        <v>0</v>
      </c>
      <c r="J2738" t="e">
        <f>+I2738/#REF!</f>
        <v>#REF!</v>
      </c>
      <c r="K2738">
        <v>1</v>
      </c>
      <c r="L2738">
        <v>2005</v>
      </c>
      <c r="M2738" s="2" t="str">
        <f>VLOOKUP(A2738,Bransje!$A$2:$B$418,2,TRUE)</f>
        <v xml:space="preserve">Food &amp; Beverages </v>
      </c>
      <c r="N2738" t="s">
        <v>464</v>
      </c>
      <c r="O2738">
        <f>IFERROR(VLOOKUP(A2738,Størrelse!$A$2:$B$409,2,TRUE),0)</f>
        <v>0</v>
      </c>
    </row>
    <row r="2739" spans="1:15" x14ac:dyDescent="0.3">
      <c r="A2739" t="s">
        <v>251</v>
      </c>
      <c r="B2739" s="1">
        <v>38764</v>
      </c>
      <c r="C2739">
        <v>1.62192</v>
      </c>
      <c r="D2739">
        <f t="shared" ref="D2739:D2745" si="704">C2739/G2740</f>
        <v>7.5342567567567575E-2</v>
      </c>
      <c r="E2739">
        <v>3.3665053839999999</v>
      </c>
      <c r="F2739">
        <f t="shared" ref="F2739:F2745" si="705">E2739/G2740</f>
        <v>0.15638327375</v>
      </c>
      <c r="G2739">
        <v>26.036363636363635</v>
      </c>
      <c r="H2739">
        <f t="shared" ref="H2739:H2745" si="706">G2739/G2740</f>
        <v>1.2094594594594594</v>
      </c>
      <c r="I2739">
        <v>1.4604125272944302E-2</v>
      </c>
      <c r="J2739">
        <f t="shared" ref="J2739:J2745" si="707">+I2739/G2740</f>
        <v>6.7840108953710866E-4</v>
      </c>
      <c r="K2739">
        <v>1</v>
      </c>
      <c r="L2739">
        <v>2006</v>
      </c>
      <c r="M2739" s="2" t="str">
        <f>VLOOKUP(A2739,Bransje!$A$2:$B$418,2,TRUE)</f>
        <v>Cyclical Consumer Services</v>
      </c>
      <c r="N2739" t="s">
        <v>460</v>
      </c>
      <c r="O2739">
        <f>IFERROR(VLOOKUP(A2739,Størrelse!$A$2:$B$409,2,TRUE),0)</f>
        <v>0</v>
      </c>
    </row>
    <row r="2740" spans="1:15" x14ac:dyDescent="0.3">
      <c r="A2740" t="s">
        <v>251</v>
      </c>
      <c r="B2740" s="1">
        <v>38398</v>
      </c>
      <c r="C2740">
        <v>1.0178199999999999</v>
      </c>
      <c r="D2740">
        <f t="shared" si="704"/>
        <v>0.10445997387572309</v>
      </c>
      <c r="E2740">
        <v>3.4832513280000001</v>
      </c>
      <c r="F2740">
        <f t="shared" si="705"/>
        <v>0.35748987318529585</v>
      </c>
      <c r="G2740">
        <v>21.527272727272727</v>
      </c>
      <c r="H2740">
        <f t="shared" si="706"/>
        <v>2.2093674192946446</v>
      </c>
      <c r="I2740">
        <v>-0.12721552256149982</v>
      </c>
      <c r="J2740">
        <f t="shared" si="707"/>
        <v>-1.3056267476921983E-2</v>
      </c>
      <c r="K2740">
        <v>1</v>
      </c>
      <c r="L2740">
        <v>2005</v>
      </c>
      <c r="M2740" s="2" t="str">
        <f>VLOOKUP(A2740,Bransje!$A$2:$B$418,2,TRUE)</f>
        <v>Cyclical Consumer Services</v>
      </c>
      <c r="N2740" t="s">
        <v>460</v>
      </c>
      <c r="O2740">
        <f>IFERROR(VLOOKUP(A2740,Størrelse!$A$2:$B$409,2,TRUE),0)</f>
        <v>0</v>
      </c>
    </row>
    <row r="2741" spans="1:15" x14ac:dyDescent="0.3">
      <c r="A2741" t="s">
        <v>251</v>
      </c>
      <c r="B2741" s="1">
        <v>38035</v>
      </c>
      <c r="C2741">
        <v>0.15422</v>
      </c>
      <c r="D2741">
        <f t="shared" si="704"/>
        <v>5.1625684723067555E-2</v>
      </c>
      <c r="E2741">
        <v>2.5955047539999998</v>
      </c>
      <c r="F2741">
        <f t="shared" si="705"/>
        <v>0.86885429987827134</v>
      </c>
      <c r="G2741">
        <v>9.7436363636363623</v>
      </c>
      <c r="H2741">
        <f t="shared" si="706"/>
        <v>3.2617163724893481</v>
      </c>
      <c r="I2741">
        <v>0.32664360974772921</v>
      </c>
      <c r="J2741">
        <f t="shared" si="707"/>
        <v>0.10934509151628184</v>
      </c>
      <c r="K2741">
        <v>0</v>
      </c>
      <c r="L2741">
        <v>2004</v>
      </c>
      <c r="M2741" s="2" t="str">
        <f>VLOOKUP(A2741,Bransje!$A$2:$B$418,2,TRUE)</f>
        <v>Cyclical Consumer Services</v>
      </c>
      <c r="N2741" t="s">
        <v>460</v>
      </c>
      <c r="O2741">
        <f>IFERROR(VLOOKUP(A2741,Størrelse!$A$2:$B$409,2,TRUE),0)</f>
        <v>0</v>
      </c>
    </row>
    <row r="2742" spans="1:15" x14ac:dyDescent="0.3">
      <c r="A2742" t="s">
        <v>251</v>
      </c>
      <c r="B2742" s="1">
        <v>37671</v>
      </c>
      <c r="C2742">
        <v>0.46449000000000001</v>
      </c>
      <c r="D2742">
        <f t="shared" si="704"/>
        <v>3.1215725806451614E-2</v>
      </c>
      <c r="E2742">
        <v>2.4432043110000001</v>
      </c>
      <c r="F2742">
        <f t="shared" si="705"/>
        <v>0.1641938381048387</v>
      </c>
      <c r="G2742">
        <v>2.9872727272727273</v>
      </c>
      <c r="H2742">
        <f t="shared" si="706"/>
        <v>0.20075757575757575</v>
      </c>
      <c r="I2742">
        <v>-4.6110680948667104E-2</v>
      </c>
      <c r="J2742">
        <f t="shared" si="707"/>
        <v>-3.0988360852598857E-3</v>
      </c>
      <c r="K2742">
        <v>0</v>
      </c>
      <c r="L2742">
        <v>2003</v>
      </c>
      <c r="M2742" s="2" t="str">
        <f>VLOOKUP(A2742,Bransje!$A$2:$B$418,2,TRUE)</f>
        <v>Cyclical Consumer Services</v>
      </c>
      <c r="N2742" t="s">
        <v>460</v>
      </c>
      <c r="O2742">
        <f>IFERROR(VLOOKUP(A2742,Størrelse!$A$2:$B$409,2,TRUE),0)</f>
        <v>0</v>
      </c>
    </row>
    <row r="2743" spans="1:15" x14ac:dyDescent="0.3">
      <c r="A2743" t="s">
        <v>251</v>
      </c>
      <c r="B2743" s="1">
        <v>37354</v>
      </c>
      <c r="C2743">
        <v>0.39890999999999999</v>
      </c>
      <c r="D2743">
        <f t="shared" si="704"/>
        <v>6.9984210526315791E-3</v>
      </c>
      <c r="E2743">
        <v>1.9779703820000001</v>
      </c>
      <c r="F2743">
        <f t="shared" si="705"/>
        <v>3.4701234771929823E-2</v>
      </c>
      <c r="G2743">
        <v>14.88</v>
      </c>
      <c r="H2743">
        <f t="shared" si="706"/>
        <v>0.26105263157894737</v>
      </c>
      <c r="I2743">
        <v>-7.8134564521903704E-2</v>
      </c>
      <c r="J2743">
        <f t="shared" si="707"/>
        <v>-1.3707818337176088E-3</v>
      </c>
      <c r="K2743">
        <v>0</v>
      </c>
      <c r="L2743">
        <v>2002</v>
      </c>
      <c r="M2743" s="2" t="str">
        <f>VLOOKUP(A2743,Bransje!$A$2:$B$418,2,TRUE)</f>
        <v>Cyclical Consumer Services</v>
      </c>
      <c r="N2743" t="s">
        <v>460</v>
      </c>
      <c r="O2743">
        <f>IFERROR(VLOOKUP(A2743,Størrelse!$A$2:$B$409,2,TRUE),0)</f>
        <v>0</v>
      </c>
    </row>
    <row r="2744" spans="1:15" x14ac:dyDescent="0.3">
      <c r="A2744" t="s">
        <v>251</v>
      </c>
      <c r="B2744" s="1">
        <v>36893</v>
      </c>
      <c r="C2744">
        <v>1.99569</v>
      </c>
      <c r="D2744">
        <f t="shared" si="704"/>
        <v>3.4114358974358973E-2</v>
      </c>
      <c r="E2744">
        <v>2.5973647529999999</v>
      </c>
      <c r="F2744">
        <f t="shared" si="705"/>
        <v>4.4399397487179484E-2</v>
      </c>
      <c r="G2744">
        <v>57</v>
      </c>
      <c r="H2744">
        <f t="shared" si="706"/>
        <v>0.97435897435897434</v>
      </c>
      <c r="I2744">
        <v>0</v>
      </c>
      <c r="J2744">
        <f t="shared" si="707"/>
        <v>0</v>
      </c>
      <c r="K2744">
        <v>0</v>
      </c>
      <c r="L2744">
        <v>2001</v>
      </c>
      <c r="M2744" s="2" t="str">
        <f>VLOOKUP(A2744,Bransje!$A$2:$B$418,2,TRUE)</f>
        <v>Cyclical Consumer Services</v>
      </c>
      <c r="N2744" t="s">
        <v>460</v>
      </c>
      <c r="O2744">
        <f>IFERROR(VLOOKUP(A2744,Størrelse!$A$2:$B$409,2,TRUE),0)</f>
        <v>0</v>
      </c>
    </row>
    <row r="2745" spans="1:15" x14ac:dyDescent="0.3">
      <c r="A2745" t="s">
        <v>251</v>
      </c>
      <c r="B2745" s="1">
        <v>36572</v>
      </c>
      <c r="C2745">
        <v>1.4014800000000001</v>
      </c>
      <c r="D2745">
        <f t="shared" si="704"/>
        <v>5.3903076923076929E-2</v>
      </c>
      <c r="E2745">
        <v>2.1128039859999999</v>
      </c>
      <c r="F2745">
        <f t="shared" si="705"/>
        <v>8.1261691769230759E-2</v>
      </c>
      <c r="G2745">
        <v>58.5</v>
      </c>
      <c r="H2745">
        <f t="shared" si="706"/>
        <v>2.25</v>
      </c>
      <c r="I2745">
        <v>5.6412583182092968E-2</v>
      </c>
      <c r="J2745">
        <f t="shared" si="707"/>
        <v>2.1697147377728065E-3</v>
      </c>
      <c r="K2745">
        <v>0</v>
      </c>
      <c r="L2745">
        <v>2000</v>
      </c>
      <c r="M2745" s="2" t="str">
        <f>VLOOKUP(A2745,Bransje!$A$2:$B$418,2,TRUE)</f>
        <v>Cyclical Consumer Services</v>
      </c>
      <c r="N2745" t="s">
        <v>460</v>
      </c>
      <c r="O2745">
        <f>IFERROR(VLOOKUP(A2745,Størrelse!$A$2:$B$409,2,TRUE),0)</f>
        <v>0</v>
      </c>
    </row>
    <row r="2746" spans="1:15" x14ac:dyDescent="0.3">
      <c r="A2746" t="s">
        <v>251</v>
      </c>
      <c r="B2746" s="1">
        <v>36202</v>
      </c>
      <c r="C2746">
        <v>0.74802999999999997</v>
      </c>
      <c r="D2746" t="e">
        <f>C2746/#REF!</f>
        <v>#REF!</v>
      </c>
      <c r="E2746">
        <v>1.9776756639999999</v>
      </c>
      <c r="F2746" t="e">
        <f>E2746/#REF!</f>
        <v>#REF!</v>
      </c>
      <c r="G2746">
        <v>26</v>
      </c>
      <c r="H2746" t="e">
        <f>G2746/#REF!</f>
        <v>#REF!</v>
      </c>
      <c r="I2746">
        <v>-0.14714285714285713</v>
      </c>
      <c r="J2746" t="e">
        <f>+I2746/#REF!</f>
        <v>#REF!</v>
      </c>
      <c r="K2746">
        <v>0</v>
      </c>
      <c r="L2746">
        <v>1999</v>
      </c>
      <c r="M2746" s="2" t="str">
        <f>VLOOKUP(A2746,Bransje!$A$2:$B$418,2,TRUE)</f>
        <v>Cyclical Consumer Services</v>
      </c>
      <c r="N2746" t="s">
        <v>460</v>
      </c>
      <c r="O2746">
        <f>IFERROR(VLOOKUP(A2746,Størrelse!$A$2:$B$409,2,TRUE),0)</f>
        <v>0</v>
      </c>
    </row>
    <row r="2747" spans="1:15" x14ac:dyDescent="0.3">
      <c r="A2747" t="s">
        <v>252</v>
      </c>
      <c r="B2747" s="1">
        <v>42060</v>
      </c>
      <c r="C2747">
        <v>-26.129300000000001</v>
      </c>
      <c r="D2747" t="e">
        <f t="shared" ref="D2747:D2762" si="708">C2747/G2748</f>
        <v>#DIV/0!</v>
      </c>
      <c r="E2747">
        <v>-7.1575009859999996</v>
      </c>
      <c r="F2747" t="e">
        <f t="shared" ref="F2747:F2762" si="709">E2747/G2748</f>
        <v>#DIV/0!</v>
      </c>
      <c r="G2747" t="e">
        <v>#DIV/0!</v>
      </c>
      <c r="H2747" t="e">
        <f t="shared" ref="H2747:H2762" si="710">G2747/G2748</f>
        <v>#DIV/0!</v>
      </c>
      <c r="I2747">
        <v>0</v>
      </c>
      <c r="J2747" t="e">
        <f t="shared" ref="J2747:J2762" si="711">+I2747/G2748</f>
        <v>#DIV/0!</v>
      </c>
      <c r="K2747">
        <v>1</v>
      </c>
      <c r="L2747">
        <v>2015</v>
      </c>
      <c r="M2747" s="2" t="str">
        <f>VLOOKUP(A2747,Bransje!$A$2:$B$418,2,TRUE)</f>
        <v>Energy - Fossil Fuels</v>
      </c>
      <c r="N2747" t="s">
        <v>462</v>
      </c>
      <c r="O2747">
        <f>IFERROR(VLOOKUP(A2747,Størrelse!$A$2:$B$409,2,TRUE),0)</f>
        <v>0</v>
      </c>
    </row>
    <row r="2748" spans="1:15" x14ac:dyDescent="0.3">
      <c r="A2748" t="s">
        <v>252</v>
      </c>
      <c r="B2748" s="1">
        <v>41674</v>
      </c>
      <c r="C2748">
        <v>-21.530919999999998</v>
      </c>
      <c r="D2748" t="e">
        <f t="shared" si="708"/>
        <v>#DIV/0!</v>
      </c>
      <c r="E2748">
        <v>31.707057300999999</v>
      </c>
      <c r="F2748" t="e">
        <f t="shared" si="709"/>
        <v>#DIV/0!</v>
      </c>
      <c r="G2748" t="e">
        <v>#DIV/0!</v>
      </c>
      <c r="H2748" t="e">
        <f t="shared" si="710"/>
        <v>#DIV/0!</v>
      </c>
      <c r="I2748">
        <v>0</v>
      </c>
      <c r="J2748" t="e">
        <f t="shared" si="711"/>
        <v>#DIV/0!</v>
      </c>
      <c r="K2748">
        <v>1</v>
      </c>
      <c r="L2748">
        <v>2014</v>
      </c>
      <c r="M2748" s="2" t="str">
        <f>VLOOKUP(A2748,Bransje!$A$2:$B$418,2,TRUE)</f>
        <v>Energy - Fossil Fuels</v>
      </c>
      <c r="N2748" t="s">
        <v>462</v>
      </c>
      <c r="O2748">
        <f>IFERROR(VLOOKUP(A2748,Størrelse!$A$2:$B$409,2,TRUE),0)</f>
        <v>0</v>
      </c>
    </row>
    <row r="2749" spans="1:15" x14ac:dyDescent="0.3">
      <c r="A2749" t="s">
        <v>252</v>
      </c>
      <c r="B2749" s="1">
        <v>41310</v>
      </c>
      <c r="C2749">
        <v>-76.351659999999995</v>
      </c>
      <c r="D2749" t="e">
        <f t="shared" si="708"/>
        <v>#DIV/0!</v>
      </c>
      <c r="E2749">
        <v>61.767292241</v>
      </c>
      <c r="F2749" t="e">
        <f t="shared" si="709"/>
        <v>#DIV/0!</v>
      </c>
      <c r="G2749" t="e">
        <v>#DIV/0!</v>
      </c>
      <c r="H2749" t="e">
        <f t="shared" si="710"/>
        <v>#DIV/0!</v>
      </c>
      <c r="I2749">
        <v>0</v>
      </c>
      <c r="J2749" t="e">
        <f t="shared" si="711"/>
        <v>#DIV/0!</v>
      </c>
      <c r="K2749">
        <v>1</v>
      </c>
      <c r="L2749">
        <v>2013</v>
      </c>
      <c r="M2749" s="2" t="str">
        <f>VLOOKUP(A2749,Bransje!$A$2:$B$418,2,TRUE)</f>
        <v>Energy - Fossil Fuels</v>
      </c>
      <c r="N2749" t="s">
        <v>462</v>
      </c>
      <c r="O2749">
        <f>IFERROR(VLOOKUP(A2749,Størrelse!$A$2:$B$409,2,TRUE),0)</f>
        <v>0</v>
      </c>
    </row>
    <row r="2750" spans="1:15" x14ac:dyDescent="0.3">
      <c r="A2750" t="s">
        <v>252</v>
      </c>
      <c r="B2750" s="1">
        <v>40953</v>
      </c>
      <c r="C2750">
        <v>-900.62936999999999</v>
      </c>
      <c r="D2750" t="e">
        <f t="shared" si="708"/>
        <v>#DIV/0!</v>
      </c>
      <c r="E2750">
        <v>1217.173332411</v>
      </c>
      <c r="F2750" t="e">
        <f t="shared" si="709"/>
        <v>#DIV/0!</v>
      </c>
      <c r="G2750" t="e">
        <v>#DIV/0!</v>
      </c>
      <c r="H2750" t="e">
        <f t="shared" si="710"/>
        <v>#DIV/0!</v>
      </c>
      <c r="I2750">
        <v>0</v>
      </c>
      <c r="J2750" t="e">
        <f t="shared" si="711"/>
        <v>#DIV/0!</v>
      </c>
      <c r="K2750">
        <v>1</v>
      </c>
      <c r="L2750">
        <v>2012</v>
      </c>
      <c r="M2750" s="2" t="str">
        <f>VLOOKUP(A2750,Bransje!$A$2:$B$418,2,TRUE)</f>
        <v>Energy - Fossil Fuels</v>
      </c>
      <c r="N2750" t="s">
        <v>462</v>
      </c>
      <c r="O2750">
        <f>IFERROR(VLOOKUP(A2750,Størrelse!$A$2:$B$409,2,TRUE),0)</f>
        <v>0</v>
      </c>
    </row>
    <row r="2751" spans="1:15" x14ac:dyDescent="0.3">
      <c r="A2751" t="s">
        <v>252</v>
      </c>
      <c r="B2751" s="1">
        <v>40589</v>
      </c>
      <c r="C2751">
        <v>-167.11011999999999</v>
      </c>
      <c r="D2751">
        <f t="shared" si="708"/>
        <v>-17.724462099587587</v>
      </c>
      <c r="E2751">
        <v>2538.0567058229999</v>
      </c>
      <c r="F2751">
        <f t="shared" si="709"/>
        <v>269.19787915276396</v>
      </c>
      <c r="G2751" t="e">
        <v>#DIV/0!</v>
      </c>
      <c r="H2751" t="e">
        <f t="shared" si="710"/>
        <v>#DIV/0!</v>
      </c>
      <c r="I2751">
        <v>0</v>
      </c>
      <c r="J2751">
        <f t="shared" si="711"/>
        <v>0</v>
      </c>
      <c r="K2751">
        <v>1</v>
      </c>
      <c r="L2751">
        <v>2011</v>
      </c>
      <c r="M2751" s="2" t="str">
        <f>VLOOKUP(A2751,Bransje!$A$2:$B$418,2,TRUE)</f>
        <v>Energy - Fossil Fuels</v>
      </c>
      <c r="N2751" t="s">
        <v>462</v>
      </c>
      <c r="O2751">
        <f>IFERROR(VLOOKUP(A2751,Størrelse!$A$2:$B$409,2,TRUE),0)</f>
        <v>0</v>
      </c>
    </row>
    <row r="2752" spans="1:15" x14ac:dyDescent="0.3">
      <c r="A2752" t="s">
        <v>252</v>
      </c>
      <c r="B2752" s="1">
        <v>40225</v>
      </c>
      <c r="C2752">
        <v>11.201269999999999</v>
      </c>
      <c r="D2752">
        <f t="shared" si="708"/>
        <v>2.1863886581739473</v>
      </c>
      <c r="E2752">
        <v>4029.9118043180001</v>
      </c>
      <c r="F2752">
        <f t="shared" si="709"/>
        <v>786.60307825828534</v>
      </c>
      <c r="G2752">
        <v>9.4282195454545459</v>
      </c>
      <c r="H2752">
        <f t="shared" si="710"/>
        <v>1.8403049190811176</v>
      </c>
      <c r="I2752">
        <v>-4.6082528481152796E-2</v>
      </c>
      <c r="J2752">
        <f t="shared" si="711"/>
        <v>-8.9949012577297382E-3</v>
      </c>
      <c r="K2752">
        <v>1</v>
      </c>
      <c r="L2752">
        <v>2010</v>
      </c>
      <c r="M2752" s="2" t="str">
        <f>VLOOKUP(A2752,Bransje!$A$2:$B$418,2,TRUE)</f>
        <v>Energy - Fossil Fuels</v>
      </c>
      <c r="N2752" t="s">
        <v>462</v>
      </c>
      <c r="O2752">
        <f>IFERROR(VLOOKUP(A2752,Størrelse!$A$2:$B$409,2,TRUE),0)</f>
        <v>0</v>
      </c>
    </row>
    <row r="2753" spans="1:15" x14ac:dyDescent="0.3">
      <c r="A2753" t="s">
        <v>252</v>
      </c>
      <c r="B2753" s="1">
        <v>39854</v>
      </c>
      <c r="C2753">
        <v>179.52038999999999</v>
      </c>
      <c r="D2753">
        <f t="shared" si="708"/>
        <v>9.0782137777887293</v>
      </c>
      <c r="E2753">
        <v>4403.3983188920001</v>
      </c>
      <c r="F2753">
        <f t="shared" si="709"/>
        <v>222.67660675011393</v>
      </c>
      <c r="G2753">
        <v>5.1231833636363637</v>
      </c>
      <c r="H2753">
        <f t="shared" si="710"/>
        <v>0.25907560582896261</v>
      </c>
      <c r="I2753">
        <v>-0.27228953679486101</v>
      </c>
      <c r="J2753">
        <f t="shared" si="711"/>
        <v>-1.3769481140715092E-2</v>
      </c>
      <c r="K2753">
        <v>1</v>
      </c>
      <c r="L2753">
        <v>2009</v>
      </c>
      <c r="M2753" s="2" t="str">
        <f>VLOOKUP(A2753,Bransje!$A$2:$B$418,2,TRUE)</f>
        <v>Energy - Fossil Fuels</v>
      </c>
      <c r="N2753" t="s">
        <v>462</v>
      </c>
      <c r="O2753">
        <f>IFERROR(VLOOKUP(A2753,Størrelse!$A$2:$B$409,2,TRUE),0)</f>
        <v>0</v>
      </c>
    </row>
    <row r="2754" spans="1:15" x14ac:dyDescent="0.3">
      <c r="A2754" t="s">
        <v>252</v>
      </c>
      <c r="B2754" s="1">
        <v>39490</v>
      </c>
      <c r="C2754">
        <v>933.51868000000002</v>
      </c>
      <c r="D2754">
        <f t="shared" si="708"/>
        <v>36.370469309888499</v>
      </c>
      <c r="E2754">
        <v>3081.550886433</v>
      </c>
      <c r="F2754">
        <f t="shared" si="709"/>
        <v>120.05914219292444</v>
      </c>
      <c r="G2754">
        <v>19.774858181818182</v>
      </c>
      <c r="H2754">
        <f t="shared" si="710"/>
        <v>0.77044079354600137</v>
      </c>
      <c r="I2754">
        <v>8.9233741324626359E-2</v>
      </c>
      <c r="J2754">
        <f t="shared" si="711"/>
        <v>3.4766021503221042E-3</v>
      </c>
      <c r="K2754">
        <v>1</v>
      </c>
      <c r="L2754">
        <v>2008</v>
      </c>
      <c r="M2754" s="2" t="str">
        <f>VLOOKUP(A2754,Bransje!$A$2:$B$418,2,TRUE)</f>
        <v>Energy - Fossil Fuels</v>
      </c>
      <c r="N2754" t="s">
        <v>462</v>
      </c>
      <c r="O2754">
        <f>IFERROR(VLOOKUP(A2754,Størrelse!$A$2:$B$409,2,TRUE),0)</f>
        <v>0</v>
      </c>
    </row>
    <row r="2755" spans="1:15" x14ac:dyDescent="0.3">
      <c r="A2755" t="s">
        <v>252</v>
      </c>
      <c r="B2755" s="1">
        <v>39126</v>
      </c>
      <c r="C2755">
        <v>224.96015</v>
      </c>
      <c r="D2755">
        <f t="shared" si="708"/>
        <v>13.710962394047153</v>
      </c>
      <c r="E2755">
        <v>2252.7360708679998</v>
      </c>
      <c r="F2755">
        <f t="shared" si="709"/>
        <v>137.30067103611324</v>
      </c>
      <c r="G2755">
        <v>25.666940727272728</v>
      </c>
      <c r="H2755">
        <f t="shared" si="710"/>
        <v>1.564359105743278</v>
      </c>
      <c r="I2755">
        <v>-8.2641000776359053E-2</v>
      </c>
      <c r="J2755">
        <f t="shared" si="711"/>
        <v>-5.0368372080614307E-3</v>
      </c>
      <c r="K2755">
        <v>1</v>
      </c>
      <c r="L2755">
        <v>2007</v>
      </c>
      <c r="M2755" s="2" t="str">
        <f>VLOOKUP(A2755,Bransje!$A$2:$B$418,2,TRUE)</f>
        <v>Energy - Fossil Fuels</v>
      </c>
      <c r="N2755" t="s">
        <v>462</v>
      </c>
      <c r="O2755">
        <f>IFERROR(VLOOKUP(A2755,Størrelse!$A$2:$B$409,2,TRUE),0)</f>
        <v>0</v>
      </c>
    </row>
    <row r="2756" spans="1:15" x14ac:dyDescent="0.3">
      <c r="A2756" t="s">
        <v>252</v>
      </c>
      <c r="B2756" s="1">
        <v>38839</v>
      </c>
      <c r="C2756">
        <v>95.065100000000001</v>
      </c>
      <c r="D2756">
        <f t="shared" si="708"/>
        <v>18.177288744332674</v>
      </c>
      <c r="E2756">
        <v>1495.2239129909999</v>
      </c>
      <c r="F2756">
        <f t="shared" si="709"/>
        <v>285.90004958568773</v>
      </c>
      <c r="G2756">
        <v>16.407320181818182</v>
      </c>
      <c r="H2756">
        <f t="shared" si="710"/>
        <v>3.1372248750132905</v>
      </c>
      <c r="I2756">
        <v>-0.12634474084106007</v>
      </c>
      <c r="J2756">
        <f t="shared" si="711"/>
        <v>-2.4158232996081948E-2</v>
      </c>
      <c r="K2756">
        <v>1</v>
      </c>
      <c r="L2756">
        <v>2006</v>
      </c>
      <c r="M2756" s="2" t="str">
        <f>VLOOKUP(A2756,Bransje!$A$2:$B$418,2,TRUE)</f>
        <v>Energy - Fossil Fuels</v>
      </c>
      <c r="N2756" t="s">
        <v>462</v>
      </c>
      <c r="O2756">
        <f>IFERROR(VLOOKUP(A2756,Størrelse!$A$2:$B$409,2,TRUE),0)</f>
        <v>0</v>
      </c>
    </row>
    <row r="2757" spans="1:15" x14ac:dyDescent="0.3">
      <c r="A2757" t="s">
        <v>252</v>
      </c>
      <c r="B2757" s="1">
        <v>38398</v>
      </c>
      <c r="C2757">
        <v>83.522120000000001</v>
      </c>
      <c r="D2757">
        <f t="shared" si="708"/>
        <v>64.950549561641566</v>
      </c>
      <c r="E2757">
        <v>523.40150301799997</v>
      </c>
      <c r="F2757">
        <f t="shared" si="709"/>
        <v>407.02050262144087</v>
      </c>
      <c r="G2757">
        <v>5.2298833636363646</v>
      </c>
      <c r="H2757">
        <f t="shared" si="710"/>
        <v>4.0669920568523459</v>
      </c>
      <c r="I2757">
        <v>2.1221220623649173E-2</v>
      </c>
      <c r="J2757">
        <f t="shared" si="711"/>
        <v>1.6502573711908365E-2</v>
      </c>
      <c r="K2757">
        <v>1</v>
      </c>
      <c r="L2757">
        <v>2005</v>
      </c>
      <c r="M2757" s="2" t="str">
        <f>VLOOKUP(A2757,Bransje!$A$2:$B$418,2,TRUE)</f>
        <v>Energy - Fossil Fuels</v>
      </c>
      <c r="N2757" t="s">
        <v>462</v>
      </c>
      <c r="O2757">
        <f>IFERROR(VLOOKUP(A2757,Størrelse!$A$2:$B$409,2,TRUE),0)</f>
        <v>0</v>
      </c>
    </row>
    <row r="2758" spans="1:15" x14ac:dyDescent="0.3">
      <c r="A2758" t="s">
        <v>252</v>
      </c>
      <c r="B2758" s="1">
        <v>38034</v>
      </c>
      <c r="C2758">
        <v>44.322510000000001</v>
      </c>
      <c r="D2758">
        <f t="shared" si="708"/>
        <v>111.20299167279269</v>
      </c>
      <c r="E2758">
        <v>250.040663263</v>
      </c>
      <c r="F2758">
        <f t="shared" si="709"/>
        <v>627.33969251053134</v>
      </c>
      <c r="G2758">
        <v>1.2859340000000001</v>
      </c>
      <c r="H2758">
        <f t="shared" si="710"/>
        <v>3.2263449857366155</v>
      </c>
      <c r="I2758">
        <v>-3.8763912923926558E-2</v>
      </c>
      <c r="J2758">
        <f t="shared" si="711"/>
        <v>-9.7256745750280524E-2</v>
      </c>
      <c r="K2758">
        <v>0</v>
      </c>
      <c r="L2758">
        <v>2004</v>
      </c>
      <c r="M2758" s="2" t="str">
        <f>VLOOKUP(A2758,Bransje!$A$2:$B$418,2,TRUE)</f>
        <v>Energy - Fossil Fuels</v>
      </c>
      <c r="N2758" t="s">
        <v>462</v>
      </c>
      <c r="O2758">
        <f>IFERROR(VLOOKUP(A2758,Størrelse!$A$2:$B$409,2,TRUE),0)</f>
        <v>0</v>
      </c>
    </row>
    <row r="2759" spans="1:15" x14ac:dyDescent="0.3">
      <c r="A2759" t="s">
        <v>252</v>
      </c>
      <c r="B2759" s="1">
        <v>37721</v>
      </c>
      <c r="C2759">
        <v>34.633459999999999</v>
      </c>
      <c r="D2759">
        <f t="shared" si="708"/>
        <v>92.560662200965112</v>
      </c>
      <c r="E2759">
        <v>199.270320336</v>
      </c>
      <c r="F2759">
        <f t="shared" si="709"/>
        <v>532.56569823802204</v>
      </c>
      <c r="G2759">
        <v>0.39857300000000001</v>
      </c>
      <c r="H2759">
        <f t="shared" si="710"/>
        <v>1.0652178793405358</v>
      </c>
      <c r="I2759">
        <v>0</v>
      </c>
      <c r="J2759">
        <f t="shared" si="711"/>
        <v>0</v>
      </c>
      <c r="K2759">
        <v>0</v>
      </c>
      <c r="L2759">
        <v>2003</v>
      </c>
      <c r="M2759" s="2" t="str">
        <f>VLOOKUP(A2759,Bransje!$A$2:$B$418,2,TRUE)</f>
        <v>Energy - Fossil Fuels</v>
      </c>
      <c r="N2759" t="s">
        <v>462</v>
      </c>
      <c r="O2759">
        <f>IFERROR(VLOOKUP(A2759,Størrelse!$A$2:$B$409,2,TRUE),0)</f>
        <v>0</v>
      </c>
    </row>
    <row r="2760" spans="1:15" x14ac:dyDescent="0.3">
      <c r="A2760" t="s">
        <v>252</v>
      </c>
      <c r="B2760" s="1">
        <v>37306</v>
      </c>
      <c r="C2760">
        <v>20.706430000000001</v>
      </c>
      <c r="D2760" t="e">
        <f t="shared" si="708"/>
        <v>#DIV/0!</v>
      </c>
      <c r="E2760">
        <v>173.79026792600001</v>
      </c>
      <c r="F2760" t="e">
        <f t="shared" si="709"/>
        <v>#DIV/0!</v>
      </c>
      <c r="G2760">
        <v>0.37417040000000001</v>
      </c>
      <c r="H2760" t="e">
        <f t="shared" si="710"/>
        <v>#DIV/0!</v>
      </c>
      <c r="I2760">
        <v>-0.10110330982055815</v>
      </c>
      <c r="J2760" t="e">
        <f t="shared" si="711"/>
        <v>#DIV/0!</v>
      </c>
      <c r="K2760">
        <v>0</v>
      </c>
      <c r="L2760">
        <v>2002</v>
      </c>
      <c r="M2760" s="2" t="str">
        <f>VLOOKUP(A2760,Bransje!$A$2:$B$418,2,TRUE)</f>
        <v>Energy - Fossil Fuels</v>
      </c>
      <c r="N2760" t="s">
        <v>462</v>
      </c>
      <c r="O2760">
        <f>IFERROR(VLOOKUP(A2760,Størrelse!$A$2:$B$409,2,TRUE),0)</f>
        <v>0</v>
      </c>
    </row>
    <row r="2761" spans="1:15" x14ac:dyDescent="0.3">
      <c r="A2761" t="s">
        <v>252</v>
      </c>
      <c r="B2761" s="1">
        <v>37004</v>
      </c>
      <c r="C2761">
        <v>52.931739999999998</v>
      </c>
      <c r="D2761" t="e">
        <f t="shared" si="708"/>
        <v>#DIV/0!</v>
      </c>
      <c r="E2761">
        <v>178.47783852200001</v>
      </c>
      <c r="F2761" t="e">
        <f t="shared" si="709"/>
        <v>#DIV/0!</v>
      </c>
      <c r="G2761" t="e">
        <v>#DIV/0!</v>
      </c>
      <c r="H2761" t="e">
        <f t="shared" si="710"/>
        <v>#DIV/0!</v>
      </c>
      <c r="I2761">
        <v>0</v>
      </c>
      <c r="J2761" t="e">
        <f t="shared" si="711"/>
        <v>#DIV/0!</v>
      </c>
      <c r="K2761">
        <v>0</v>
      </c>
      <c r="L2761">
        <v>2001</v>
      </c>
      <c r="M2761" s="2" t="str">
        <f>VLOOKUP(A2761,Bransje!$A$2:$B$418,2,TRUE)</f>
        <v>Energy - Fossil Fuels</v>
      </c>
      <c r="N2761" t="s">
        <v>462</v>
      </c>
      <c r="O2761">
        <f>IFERROR(VLOOKUP(A2761,Størrelse!$A$2:$B$409,2,TRUE),0)</f>
        <v>0</v>
      </c>
    </row>
    <row r="2762" spans="1:15" x14ac:dyDescent="0.3">
      <c r="A2762" t="s">
        <v>252</v>
      </c>
      <c r="B2762" s="1">
        <v>36276</v>
      </c>
      <c r="C2762">
        <v>-25.460139999999999</v>
      </c>
      <c r="D2762" t="e">
        <f t="shared" si="708"/>
        <v>#DIV/0!</v>
      </c>
      <c r="E2762" t="s">
        <v>13</v>
      </c>
      <c r="F2762" t="e">
        <f t="shared" si="709"/>
        <v>#VALUE!</v>
      </c>
      <c r="G2762" t="e">
        <v>#DIV/0!</v>
      </c>
      <c r="H2762" t="e">
        <f t="shared" si="710"/>
        <v>#DIV/0!</v>
      </c>
      <c r="I2762">
        <v>0</v>
      </c>
      <c r="J2762" t="e">
        <f t="shared" si="711"/>
        <v>#DIV/0!</v>
      </c>
      <c r="K2762">
        <v>0</v>
      </c>
      <c r="L2762">
        <v>1999</v>
      </c>
      <c r="M2762" s="2" t="str">
        <f>VLOOKUP(A2762,Bransje!$A$2:$B$418,2,TRUE)</f>
        <v>Energy - Fossil Fuels</v>
      </c>
      <c r="N2762" t="s">
        <v>462</v>
      </c>
      <c r="O2762">
        <f>IFERROR(VLOOKUP(A2762,Størrelse!$A$2:$B$409,2,TRUE),0)</f>
        <v>0</v>
      </c>
    </row>
    <row r="2763" spans="1:15" x14ac:dyDescent="0.3">
      <c r="A2763" t="s">
        <v>252</v>
      </c>
      <c r="B2763" s="1">
        <v>35906</v>
      </c>
      <c r="C2763">
        <v>2.3484600000000002</v>
      </c>
      <c r="D2763" t="e">
        <f>C2763/#REF!</f>
        <v>#REF!</v>
      </c>
      <c r="E2763">
        <v>25.329256820000001</v>
      </c>
      <c r="F2763" t="e">
        <f>E2763/#REF!</f>
        <v>#REF!</v>
      </c>
      <c r="G2763" t="e">
        <v>#DIV/0!</v>
      </c>
      <c r="H2763" t="e">
        <f>G2763/#REF!</f>
        <v>#DIV/0!</v>
      </c>
      <c r="I2763">
        <v>0</v>
      </c>
      <c r="J2763" t="e">
        <f>+I2763/#REF!</f>
        <v>#REF!</v>
      </c>
      <c r="K2763">
        <v>0</v>
      </c>
      <c r="L2763">
        <v>1998</v>
      </c>
      <c r="M2763" s="2" t="str">
        <f>VLOOKUP(A2763,Bransje!$A$2:$B$418,2,TRUE)</f>
        <v>Energy - Fossil Fuels</v>
      </c>
      <c r="N2763" t="s">
        <v>462</v>
      </c>
      <c r="O2763">
        <f>IFERROR(VLOOKUP(A2763,Størrelse!$A$2:$B$409,2,TRUE),0)</f>
        <v>0</v>
      </c>
    </row>
    <row r="2764" spans="1:15" x14ac:dyDescent="0.3">
      <c r="A2764" t="s">
        <v>253</v>
      </c>
      <c r="B2764" s="1">
        <v>42788</v>
      </c>
      <c r="C2764">
        <v>-0.95045000000000002</v>
      </c>
      <c r="D2764">
        <f t="shared" ref="D2764:D2770" si="712">C2764/G2765</f>
        <v>-0.19183394495412845</v>
      </c>
      <c r="E2764">
        <v>1.278239715</v>
      </c>
      <c r="F2764">
        <f t="shared" ref="F2764:F2770" si="713">E2764/G2765</f>
        <v>0.25799333697247706</v>
      </c>
      <c r="G2764">
        <v>6.3281818181818172</v>
      </c>
      <c r="H2764">
        <f t="shared" ref="H2764:H2770" si="714">G2764/G2765</f>
        <v>1.2772477064220182</v>
      </c>
      <c r="I2764">
        <v>-0.12371603369078255</v>
      </c>
      <c r="J2764">
        <f t="shared" ref="J2764:J2770" si="715">+I2764/G2765</f>
        <v>-2.4970208634836847E-2</v>
      </c>
      <c r="K2764">
        <v>1</v>
      </c>
      <c r="L2764">
        <v>2017</v>
      </c>
      <c r="M2764" s="2" t="str">
        <f>VLOOKUP(A2764,Bransje!$A$2:$B$418,2,TRUE)</f>
        <v>Energy - Fossil Fuels</v>
      </c>
      <c r="N2764" t="s">
        <v>462</v>
      </c>
      <c r="O2764">
        <f>IFERROR(VLOOKUP(A2764,Størrelse!$A$2:$B$409,2,TRUE),0)</f>
        <v>0</v>
      </c>
    </row>
    <row r="2765" spans="1:15" x14ac:dyDescent="0.3">
      <c r="A2765" t="s">
        <v>253</v>
      </c>
      <c r="B2765" s="1">
        <v>42424</v>
      </c>
      <c r="C2765">
        <v>-1.61975</v>
      </c>
      <c r="D2765">
        <f t="shared" si="712"/>
        <v>-0.13226327763390416</v>
      </c>
      <c r="E2765">
        <v>4.459968269</v>
      </c>
      <c r="F2765">
        <f t="shared" si="713"/>
        <v>0.36418584435940726</v>
      </c>
      <c r="G2765">
        <v>4.9545454545454541</v>
      </c>
      <c r="H2765">
        <f t="shared" si="714"/>
        <v>0.40457133570263515</v>
      </c>
      <c r="I2765">
        <v>0.21881054464210548</v>
      </c>
      <c r="J2765">
        <f t="shared" si="715"/>
        <v>1.7867325090430361E-2</v>
      </c>
      <c r="K2765">
        <v>1</v>
      </c>
      <c r="L2765">
        <v>2016</v>
      </c>
      <c r="M2765" s="2" t="str">
        <f>VLOOKUP(A2765,Bransje!$A$2:$B$418,2,TRUE)</f>
        <v>Energy - Fossil Fuels</v>
      </c>
      <c r="N2765" t="s">
        <v>462</v>
      </c>
      <c r="O2765">
        <f>IFERROR(VLOOKUP(A2765,Størrelse!$A$2:$B$409,2,TRUE),0)</f>
        <v>0</v>
      </c>
    </row>
    <row r="2766" spans="1:15" x14ac:dyDescent="0.3">
      <c r="A2766" t="s">
        <v>253</v>
      </c>
      <c r="B2766" s="1">
        <v>42046</v>
      </c>
      <c r="C2766">
        <v>-0.52847</v>
      </c>
      <c r="D2766">
        <f t="shared" si="712"/>
        <v>-1.7234007230726146E-2</v>
      </c>
      <c r="E2766">
        <v>6.5045918800000004</v>
      </c>
      <c r="F2766">
        <f t="shared" si="713"/>
        <v>0.21212213274706715</v>
      </c>
      <c r="G2766">
        <v>12.246407536363638</v>
      </c>
      <c r="H2766">
        <f t="shared" si="714"/>
        <v>0.39936926605504586</v>
      </c>
      <c r="I2766">
        <v>-7.7505900345969048E-2</v>
      </c>
      <c r="J2766">
        <f t="shared" si="715"/>
        <v>-2.527555484675328E-3</v>
      </c>
      <c r="K2766">
        <v>1</v>
      </c>
      <c r="L2766">
        <v>2015</v>
      </c>
      <c r="M2766" s="2" t="str">
        <f>VLOOKUP(A2766,Bransje!$A$2:$B$418,2,TRUE)</f>
        <v>Energy - Fossil Fuels</v>
      </c>
      <c r="N2766" t="s">
        <v>462</v>
      </c>
      <c r="O2766">
        <f>IFERROR(VLOOKUP(A2766,Størrelse!$A$2:$B$409,2,TRUE),0)</f>
        <v>0</v>
      </c>
    </row>
    <row r="2767" spans="1:15" x14ac:dyDescent="0.3">
      <c r="A2767" t="s">
        <v>253</v>
      </c>
      <c r="B2767" s="1">
        <v>41689</v>
      </c>
      <c r="C2767">
        <v>-1.02626</v>
      </c>
      <c r="D2767">
        <f t="shared" si="712"/>
        <v>-4.2142475355762918E-2</v>
      </c>
      <c r="E2767">
        <v>4.8549793790000004</v>
      </c>
      <c r="F2767">
        <f t="shared" si="713"/>
        <v>0.19936551052583623</v>
      </c>
      <c r="G2767">
        <v>30.664371490909094</v>
      </c>
      <c r="H2767">
        <f t="shared" si="714"/>
        <v>1.2592057761732851</v>
      </c>
      <c r="I2767">
        <v>3.971069894802004E-3</v>
      </c>
      <c r="J2767">
        <f t="shared" si="715"/>
        <v>1.6306853543712657E-4</v>
      </c>
      <c r="K2767">
        <v>1</v>
      </c>
      <c r="L2767">
        <v>2014</v>
      </c>
      <c r="M2767" s="2" t="str">
        <f>VLOOKUP(A2767,Bransje!$A$2:$B$418,2,TRUE)</f>
        <v>Energy - Fossil Fuels</v>
      </c>
      <c r="N2767" t="s">
        <v>462</v>
      </c>
      <c r="O2767">
        <f>IFERROR(VLOOKUP(A2767,Størrelse!$A$2:$B$409,2,TRUE),0)</f>
        <v>0</v>
      </c>
    </row>
    <row r="2768" spans="1:15" x14ac:dyDescent="0.3">
      <c r="A2768" t="s">
        <v>253</v>
      </c>
      <c r="B2768" s="1">
        <v>41325</v>
      </c>
      <c r="C2768">
        <v>-1.97132</v>
      </c>
      <c r="D2768">
        <f t="shared" si="712"/>
        <v>-4.1850131543385058E-2</v>
      </c>
      <c r="E2768">
        <v>7.9205451030000003</v>
      </c>
      <c r="F2768">
        <f t="shared" si="713"/>
        <v>0.16814918656324918</v>
      </c>
      <c r="G2768">
        <v>24.352152818181821</v>
      </c>
      <c r="H2768">
        <f t="shared" si="714"/>
        <v>0.51698394923478908</v>
      </c>
      <c r="I2768">
        <v>2.603794685972638E-2</v>
      </c>
      <c r="J2768">
        <f t="shared" si="715"/>
        <v>5.5277250836963002E-4</v>
      </c>
      <c r="K2768">
        <v>1</v>
      </c>
      <c r="L2768">
        <v>2013</v>
      </c>
      <c r="M2768" s="2" t="str">
        <f>VLOOKUP(A2768,Bransje!$A$2:$B$418,2,TRUE)</f>
        <v>Energy - Fossil Fuels</v>
      </c>
      <c r="N2768" t="s">
        <v>462</v>
      </c>
      <c r="O2768">
        <f>IFERROR(VLOOKUP(A2768,Størrelse!$A$2:$B$409,2,TRUE),0)</f>
        <v>0</v>
      </c>
    </row>
    <row r="2769" spans="1:15" x14ac:dyDescent="0.3">
      <c r="A2769" t="s">
        <v>253</v>
      </c>
      <c r="B2769" s="1">
        <v>40954</v>
      </c>
      <c r="C2769">
        <v>-1.3256600000000001</v>
      </c>
      <c r="D2769">
        <f t="shared" si="712"/>
        <v>-1.7800814689356802E-2</v>
      </c>
      <c r="E2769">
        <v>11.271696695999999</v>
      </c>
      <c r="F2769">
        <f t="shared" si="713"/>
        <v>0.15135508661355954</v>
      </c>
      <c r="G2769">
        <v>47.104272490909096</v>
      </c>
      <c r="H2769">
        <f t="shared" si="714"/>
        <v>0.6325109196080746</v>
      </c>
      <c r="I2769">
        <v>-9.5615427994714119E-3</v>
      </c>
      <c r="J2769">
        <f t="shared" si="715"/>
        <v>-1.2839133074675594E-4</v>
      </c>
      <c r="K2769">
        <v>1</v>
      </c>
      <c r="L2769">
        <v>2012</v>
      </c>
      <c r="M2769" s="2" t="str">
        <f>VLOOKUP(A2769,Bransje!$A$2:$B$418,2,TRUE)</f>
        <v>Energy - Fossil Fuels</v>
      </c>
      <c r="N2769" t="s">
        <v>462</v>
      </c>
      <c r="O2769">
        <f>IFERROR(VLOOKUP(A2769,Størrelse!$A$2:$B$409,2,TRUE),0)</f>
        <v>0</v>
      </c>
    </row>
    <row r="2770" spans="1:15" x14ac:dyDescent="0.3">
      <c r="A2770" t="s">
        <v>253</v>
      </c>
      <c r="B2770" s="1">
        <v>40591</v>
      </c>
      <c r="C2770">
        <v>-1.07084</v>
      </c>
      <c r="D2770" t="e">
        <f t="shared" si="712"/>
        <v>#DIV/0!</v>
      </c>
      <c r="E2770">
        <v>19.180216101999999</v>
      </c>
      <c r="F2770" t="e">
        <f t="shared" si="713"/>
        <v>#DIV/0!</v>
      </c>
      <c r="G2770">
        <v>74.471872390909098</v>
      </c>
      <c r="H2770" t="e">
        <f t="shared" si="714"/>
        <v>#DIV/0!</v>
      </c>
      <c r="I2770">
        <v>-2.1627567420705041E-2</v>
      </c>
      <c r="J2770" t="e">
        <f t="shared" si="715"/>
        <v>#DIV/0!</v>
      </c>
      <c r="K2770">
        <v>1</v>
      </c>
      <c r="L2770">
        <v>2011</v>
      </c>
      <c r="M2770" s="2" t="str">
        <f>VLOOKUP(A2770,Bransje!$A$2:$B$418,2,TRUE)</f>
        <v>Energy - Fossil Fuels</v>
      </c>
      <c r="N2770" t="s">
        <v>462</v>
      </c>
      <c r="O2770">
        <f>IFERROR(VLOOKUP(A2770,Størrelse!$A$2:$B$409,2,TRUE),0)</f>
        <v>0</v>
      </c>
    </row>
    <row r="2771" spans="1:15" x14ac:dyDescent="0.3">
      <c r="A2771" t="s">
        <v>253</v>
      </c>
      <c r="B2771" s="1">
        <v>40221</v>
      </c>
      <c r="C2771">
        <v>1.62199</v>
      </c>
      <c r="D2771" t="e">
        <f>C2771/#REF!</f>
        <v>#REF!</v>
      </c>
      <c r="E2771">
        <v>13.761379717000001</v>
      </c>
      <c r="F2771" t="e">
        <f>E2771/#REF!</f>
        <v>#REF!</v>
      </c>
      <c r="G2771" t="e">
        <v>#DIV/0!</v>
      </c>
      <c r="H2771" t="e">
        <f>G2771/#REF!</f>
        <v>#DIV/0!</v>
      </c>
      <c r="I2771">
        <v>0</v>
      </c>
      <c r="J2771" t="e">
        <f>+I2771/#REF!</f>
        <v>#REF!</v>
      </c>
      <c r="K2771">
        <v>1</v>
      </c>
      <c r="L2771">
        <v>2010</v>
      </c>
      <c r="M2771" s="2" t="str">
        <f>VLOOKUP(A2771,Bransje!$A$2:$B$418,2,TRUE)</f>
        <v>Energy - Fossil Fuels</v>
      </c>
      <c r="N2771" t="s">
        <v>462</v>
      </c>
      <c r="O2771">
        <f>IFERROR(VLOOKUP(A2771,Størrelse!$A$2:$B$409,2,TRUE),0)</f>
        <v>0</v>
      </c>
    </row>
    <row r="2772" spans="1:15" x14ac:dyDescent="0.3">
      <c r="A2772" t="s">
        <v>254</v>
      </c>
      <c r="B2772" s="1">
        <v>37669</v>
      </c>
      <c r="C2772">
        <v>-9.6269999999999994E-2</v>
      </c>
      <c r="D2772">
        <f>C2772/G2773</f>
        <v>-8.3713043478260848E-2</v>
      </c>
      <c r="E2772">
        <v>8.1553887000000005E-2</v>
      </c>
      <c r="F2772">
        <f>E2772/G2773</f>
        <v>7.0916423478260868E-2</v>
      </c>
      <c r="G2772">
        <v>8.1818181818181804E-2</v>
      </c>
      <c r="H2772">
        <f>G2772/G2773</f>
        <v>7.1146245059288515E-2</v>
      </c>
      <c r="I2772">
        <v>0.85018315018315038</v>
      </c>
      <c r="J2772">
        <f>+I2772/G2773</f>
        <v>0.739289695811435</v>
      </c>
      <c r="K2772">
        <v>0</v>
      </c>
      <c r="L2772">
        <v>2003</v>
      </c>
      <c r="M2772" s="2" t="str">
        <f>VLOOKUP(A2772,Bransje!$A$2:$B$418,2,TRUE)</f>
        <v>Energy - Fossil Fuels</v>
      </c>
      <c r="N2772" t="s">
        <v>462</v>
      </c>
      <c r="O2772">
        <f>IFERROR(VLOOKUP(A2772,Størrelse!$A$2:$B$409,2,TRUE),0)</f>
        <v>0</v>
      </c>
    </row>
    <row r="2773" spans="1:15" x14ac:dyDescent="0.3">
      <c r="A2773" t="s">
        <v>254</v>
      </c>
      <c r="B2773" s="1">
        <v>37375</v>
      </c>
      <c r="C2773">
        <v>-4.7946000000000003E-2</v>
      </c>
      <c r="D2773">
        <f>C2773/G2774</f>
        <v>-2.3735643564356437E-2</v>
      </c>
      <c r="E2773">
        <v>0.63294119100000001</v>
      </c>
      <c r="F2773">
        <f>E2773/G2774</f>
        <v>0.31333722326732671</v>
      </c>
      <c r="G2773">
        <v>1.1500000000000001</v>
      </c>
      <c r="H2773">
        <f>G2773/G2774</f>
        <v>0.56930693069306937</v>
      </c>
      <c r="I2773">
        <v>-0.15384615384615385</v>
      </c>
      <c r="J2773">
        <f>+I2773/G2774</f>
        <v>-7.6161462300076171E-2</v>
      </c>
      <c r="K2773">
        <v>0</v>
      </c>
      <c r="L2773">
        <v>2002</v>
      </c>
      <c r="M2773" s="2" t="str">
        <f>VLOOKUP(A2773,Bransje!$A$2:$B$418,2,TRUE)</f>
        <v>Energy - Fossil Fuels</v>
      </c>
      <c r="N2773" t="s">
        <v>462</v>
      </c>
      <c r="O2773">
        <f>IFERROR(VLOOKUP(A2773,Størrelse!$A$2:$B$409,2,TRUE),0)</f>
        <v>0</v>
      </c>
    </row>
    <row r="2774" spans="1:15" x14ac:dyDescent="0.3">
      <c r="A2774" t="s">
        <v>254</v>
      </c>
      <c r="B2774" s="1">
        <v>37011</v>
      </c>
      <c r="C2774">
        <v>-4.8077000000000002E-2</v>
      </c>
      <c r="D2774" t="e">
        <f>C2774/G2775</f>
        <v>#DIV/0!</v>
      </c>
      <c r="E2774">
        <v>0.63357761700000004</v>
      </c>
      <c r="F2774" t="e">
        <f>E2774/G2775</f>
        <v>#DIV/0!</v>
      </c>
      <c r="G2774">
        <v>2.02</v>
      </c>
      <c r="H2774" t="e">
        <f>G2774/G2775</f>
        <v>#DIV/0!</v>
      </c>
      <c r="I2774">
        <v>0.13179364495153989</v>
      </c>
      <c r="J2774" t="e">
        <f>+I2774/G2775</f>
        <v>#DIV/0!</v>
      </c>
      <c r="K2774">
        <v>0</v>
      </c>
      <c r="L2774">
        <v>2001</v>
      </c>
      <c r="M2774" s="2" t="str">
        <f>VLOOKUP(A2774,Bransje!$A$2:$B$418,2,TRUE)</f>
        <v>Energy - Fossil Fuels</v>
      </c>
      <c r="N2774" t="s">
        <v>462</v>
      </c>
      <c r="O2774">
        <f>IFERROR(VLOOKUP(A2774,Størrelse!$A$2:$B$409,2,TRUE),0)</f>
        <v>0</v>
      </c>
    </row>
    <row r="2775" spans="1:15" x14ac:dyDescent="0.3">
      <c r="A2775" t="s">
        <v>254</v>
      </c>
      <c r="B2775" s="1">
        <v>36524</v>
      </c>
      <c r="C2775">
        <v>-3.533E-2</v>
      </c>
      <c r="D2775" t="e">
        <f>C2775/G2776</f>
        <v>#DIV/0!</v>
      </c>
      <c r="E2775">
        <v>2.6477800999999999E-2</v>
      </c>
      <c r="F2775" t="e">
        <f>E2775/G2776</f>
        <v>#DIV/0!</v>
      </c>
      <c r="G2775" t="e">
        <v>#DIV/0!</v>
      </c>
      <c r="H2775" t="e">
        <f>G2775/G2776</f>
        <v>#DIV/0!</v>
      </c>
      <c r="I2775">
        <v>0</v>
      </c>
      <c r="J2775" t="e">
        <f>+I2775/G2776</f>
        <v>#DIV/0!</v>
      </c>
      <c r="K2775">
        <v>0</v>
      </c>
      <c r="L2775">
        <v>1999</v>
      </c>
      <c r="M2775" s="2" t="str">
        <f>VLOOKUP(A2775,Bransje!$A$2:$B$418,2,TRUE)</f>
        <v>Energy - Fossil Fuels</v>
      </c>
      <c r="N2775" t="s">
        <v>462</v>
      </c>
      <c r="O2775">
        <f>IFERROR(VLOOKUP(A2775,Størrelse!$A$2:$B$409,2,TRUE),0)</f>
        <v>0</v>
      </c>
    </row>
    <row r="2776" spans="1:15" x14ac:dyDescent="0.3">
      <c r="A2776" t="s">
        <v>254</v>
      </c>
      <c r="B2776" s="1">
        <v>36157</v>
      </c>
      <c r="C2776">
        <v>-0.23983499999999999</v>
      </c>
      <c r="D2776" t="e">
        <f>C2776/#REF!</f>
        <v>#REF!</v>
      </c>
      <c r="E2776" t="s">
        <v>13</v>
      </c>
      <c r="F2776" t="e">
        <f>E2776/#REF!</f>
        <v>#VALUE!</v>
      </c>
      <c r="G2776" t="e">
        <v>#DIV/0!</v>
      </c>
      <c r="H2776" t="e">
        <f>G2776/#REF!</f>
        <v>#DIV/0!</v>
      </c>
      <c r="I2776">
        <v>0</v>
      </c>
      <c r="J2776" t="e">
        <f>+I2776/#REF!</f>
        <v>#REF!</v>
      </c>
      <c r="K2776">
        <v>0</v>
      </c>
      <c r="L2776">
        <v>1998</v>
      </c>
      <c r="M2776" s="2" t="str">
        <f>VLOOKUP(A2776,Bransje!$A$2:$B$418,2,TRUE)</f>
        <v>Energy - Fossil Fuels</v>
      </c>
      <c r="N2776" t="s">
        <v>462</v>
      </c>
      <c r="O2776">
        <f>IFERROR(VLOOKUP(A2776,Størrelse!$A$2:$B$409,2,TRUE),0)</f>
        <v>0</v>
      </c>
    </row>
    <row r="2777" spans="1:15" x14ac:dyDescent="0.3">
      <c r="A2777" t="s">
        <v>255</v>
      </c>
      <c r="B2777" s="1">
        <v>43124</v>
      </c>
      <c r="C2777">
        <v>5.3324600000000002</v>
      </c>
      <c r="D2777">
        <f>C2777/G2778</f>
        <v>0.13453454128440367</v>
      </c>
      <c r="E2777" t="s">
        <v>13</v>
      </c>
      <c r="F2777" t="e">
        <f>E2777/G2778</f>
        <v>#VALUE!</v>
      </c>
      <c r="G2777">
        <v>39.036363636363639</v>
      </c>
      <c r="H2777">
        <f>G2777/G2778</f>
        <v>0.98486238532110104</v>
      </c>
      <c r="I2777">
        <v>-2.4034351569924395E-2</v>
      </c>
      <c r="J2777">
        <f>+I2777/G2778</f>
        <v>-6.0637125520451461E-4</v>
      </c>
      <c r="K2777">
        <v>1</v>
      </c>
      <c r="L2777">
        <v>2018</v>
      </c>
      <c r="M2777" s="2" t="str">
        <f>VLOOKUP(A2777,Bransje!$A$2:$B$418,2,TRUE)</f>
        <v>Banking &amp; Investment Services</v>
      </c>
      <c r="N2777" t="s">
        <v>466</v>
      </c>
      <c r="O2777">
        <f>IFERROR(VLOOKUP(A2777,Størrelse!$A$2:$B$409,2,TRUE),0)</f>
        <v>0</v>
      </c>
    </row>
    <row r="2778" spans="1:15" x14ac:dyDescent="0.3">
      <c r="A2778" t="s">
        <v>255</v>
      </c>
      <c r="B2778" s="1">
        <v>42760</v>
      </c>
      <c r="C2778">
        <v>4.2188600000000003</v>
      </c>
      <c r="D2778">
        <f>C2778/G2779</f>
        <v>0.17929674780875679</v>
      </c>
      <c r="E2778" t="s">
        <v>13</v>
      </c>
      <c r="F2778" t="e">
        <f>E2778/G2779</f>
        <v>#VALUE!</v>
      </c>
      <c r="G2778">
        <v>39.636363636363633</v>
      </c>
      <c r="H2778">
        <f>G2778/G2779</f>
        <v>1.6845003377607384</v>
      </c>
      <c r="I2778">
        <v>-4.0475343904490257E-3</v>
      </c>
      <c r="J2778">
        <f>+I2778/G2779</f>
        <v>-1.7201560441721438E-4</v>
      </c>
      <c r="K2778">
        <v>1</v>
      </c>
      <c r="L2778">
        <v>2017</v>
      </c>
      <c r="M2778" s="2" t="str">
        <f>VLOOKUP(A2778,Bransje!$A$2:$B$418,2,TRUE)</f>
        <v>Banking &amp; Investment Services</v>
      </c>
      <c r="N2778" t="s">
        <v>466</v>
      </c>
      <c r="O2778">
        <f>IFERROR(VLOOKUP(A2778,Størrelse!$A$2:$B$409,2,TRUE),0)</f>
        <v>0</v>
      </c>
    </row>
    <row r="2779" spans="1:15" x14ac:dyDescent="0.3">
      <c r="A2779" t="s">
        <v>255</v>
      </c>
      <c r="B2779" s="1">
        <v>42431</v>
      </c>
      <c r="C2779">
        <v>4.0109399999999997</v>
      </c>
      <c r="D2779">
        <f>C2779/G2780</f>
        <v>3.0401821258288354E-3</v>
      </c>
      <c r="E2779" t="s">
        <v>13</v>
      </c>
      <c r="F2779" t="e">
        <f>E2779/G2780</f>
        <v>#VALUE!</v>
      </c>
      <c r="G2779">
        <v>23.530041964285715</v>
      </c>
      <c r="H2779">
        <f>G2779/G2780</f>
        <v>1.7835124185309144E-2</v>
      </c>
      <c r="I2779">
        <v>-9.1230641192645567E-3</v>
      </c>
      <c r="J2779">
        <f>+I2779/G2780</f>
        <v>-6.9150315058760524E-6</v>
      </c>
      <c r="K2779">
        <v>1</v>
      </c>
      <c r="L2779">
        <v>2016</v>
      </c>
      <c r="M2779" s="2" t="str">
        <f>VLOOKUP(A2779,Bransje!$A$2:$B$418,2,TRUE)</f>
        <v>Banking &amp; Investment Services</v>
      </c>
      <c r="N2779" t="s">
        <v>466</v>
      </c>
      <c r="O2779">
        <f>IFERROR(VLOOKUP(A2779,Størrelse!$A$2:$B$409,2,TRUE),0)</f>
        <v>0</v>
      </c>
    </row>
    <row r="2780" spans="1:15" x14ac:dyDescent="0.3">
      <c r="A2780" t="s">
        <v>255</v>
      </c>
      <c r="B2780" s="1">
        <v>42074</v>
      </c>
      <c r="C2780">
        <v>3.5417900000000002</v>
      </c>
      <c r="D2780">
        <f>C2780/G2781</f>
        <v>3.5662470817650672E-3</v>
      </c>
      <c r="E2780" t="s">
        <v>13</v>
      </c>
      <c r="F2780" t="e">
        <f>E2780/G2781</f>
        <v>#VALUE!</v>
      </c>
      <c r="G2780">
        <v>1319.3091183333333</v>
      </c>
      <c r="H2780">
        <f>G2780/G2781</f>
        <v>1.3284193284193284</v>
      </c>
      <c r="I2780">
        <v>4.9367242391722743E-2</v>
      </c>
      <c r="J2780">
        <f>+I2780/G2781</f>
        <v>4.9708137443007617E-5</v>
      </c>
      <c r="K2780">
        <v>1</v>
      </c>
      <c r="L2780">
        <v>2015</v>
      </c>
      <c r="M2780" s="2" t="str">
        <f>VLOOKUP(A2780,Bransje!$A$2:$B$418,2,TRUE)</f>
        <v>Banking &amp; Investment Services</v>
      </c>
      <c r="N2780" t="s">
        <v>466</v>
      </c>
      <c r="O2780">
        <f>IFERROR(VLOOKUP(A2780,Størrelse!$A$2:$B$409,2,TRUE),0)</f>
        <v>0</v>
      </c>
    </row>
    <row r="2781" spans="1:15" x14ac:dyDescent="0.3">
      <c r="A2781" t="s">
        <v>255</v>
      </c>
      <c r="B2781" s="1">
        <v>41708</v>
      </c>
      <c r="C2781">
        <v>2.52014</v>
      </c>
      <c r="D2781" t="e">
        <f>C2781/G2782</f>
        <v>#DIV/0!</v>
      </c>
      <c r="E2781" t="s">
        <v>13</v>
      </c>
      <c r="F2781" t="e">
        <f>E2781/G2782</f>
        <v>#VALUE!</v>
      </c>
      <c r="G2781">
        <v>993.14206749999994</v>
      </c>
      <c r="H2781" t="e">
        <f>G2781/G2782</f>
        <v>#DIV/0!</v>
      </c>
      <c r="I2781">
        <v>-4.7226890756302486E-2</v>
      </c>
      <c r="J2781" t="e">
        <f>+I2781/G2782</f>
        <v>#DIV/0!</v>
      </c>
      <c r="K2781">
        <v>1</v>
      </c>
      <c r="L2781">
        <v>2014</v>
      </c>
      <c r="M2781" s="2" t="str">
        <f>VLOOKUP(A2781,Bransje!$A$2:$B$418,2,TRUE)</f>
        <v>Banking &amp; Investment Services</v>
      </c>
      <c r="N2781" t="s">
        <v>466</v>
      </c>
      <c r="O2781">
        <f>IFERROR(VLOOKUP(A2781,Størrelse!$A$2:$B$409,2,TRUE),0)</f>
        <v>0</v>
      </c>
    </row>
    <row r="2782" spans="1:15" x14ac:dyDescent="0.3">
      <c r="A2782" t="s">
        <v>255</v>
      </c>
      <c r="B2782" s="1">
        <v>41337</v>
      </c>
      <c r="C2782">
        <v>1.55382</v>
      </c>
      <c r="D2782" t="e">
        <f>C2782/#REF!</f>
        <v>#REF!</v>
      </c>
      <c r="E2782" t="s">
        <v>13</v>
      </c>
      <c r="F2782" t="e">
        <f>E2782/#REF!</f>
        <v>#VALUE!</v>
      </c>
      <c r="G2782" t="e">
        <v>#DIV/0!</v>
      </c>
      <c r="H2782" t="e">
        <f>G2782/#REF!</f>
        <v>#DIV/0!</v>
      </c>
      <c r="I2782">
        <v>0</v>
      </c>
      <c r="J2782" t="e">
        <f>+I2782/#REF!</f>
        <v>#REF!</v>
      </c>
      <c r="K2782">
        <v>1</v>
      </c>
      <c r="L2782">
        <v>2013</v>
      </c>
      <c r="M2782" s="2" t="str">
        <f>VLOOKUP(A2782,Bransje!$A$2:$B$418,2,TRUE)</f>
        <v>Banking &amp; Investment Services</v>
      </c>
      <c r="N2782" t="s">
        <v>466</v>
      </c>
      <c r="O2782">
        <f>IFERROR(VLOOKUP(A2782,Størrelse!$A$2:$B$409,2,TRUE),0)</f>
        <v>0</v>
      </c>
    </row>
    <row r="2783" spans="1:15" x14ac:dyDescent="0.3">
      <c r="A2783" t="s">
        <v>256</v>
      </c>
      <c r="B2783" s="1">
        <v>41352</v>
      </c>
      <c r="C2783">
        <v>-0.34076000000000001</v>
      </c>
      <c r="D2783">
        <f>C2783/G2784</f>
        <v>-1.1818265895953759E-2</v>
      </c>
      <c r="E2783">
        <v>53.791549467000003</v>
      </c>
      <c r="F2783">
        <f>E2783/G2784</f>
        <v>1.8656028716878614</v>
      </c>
      <c r="G2783">
        <v>15.450000000000003</v>
      </c>
      <c r="H2783">
        <f>G2783/G2784</f>
        <v>0.53583815028901749</v>
      </c>
      <c r="I2783">
        <v>4.1893590280728255E-5</v>
      </c>
      <c r="J2783">
        <f>+I2783/G2784</f>
        <v>1.4529568883489568E-6</v>
      </c>
      <c r="K2783">
        <v>1</v>
      </c>
      <c r="L2783">
        <v>2013</v>
      </c>
      <c r="M2783" s="2" t="str">
        <f>VLOOKUP(A2783,Bransje!$A$2:$B$418,2,TRUE)</f>
        <v xml:space="preserve">Food &amp; Beverages </v>
      </c>
      <c r="N2783" t="s">
        <v>464</v>
      </c>
      <c r="O2783">
        <f>IFERROR(VLOOKUP(A2783,Størrelse!$A$2:$B$409,2,TRUE),0)</f>
        <v>0</v>
      </c>
    </row>
    <row r="2784" spans="1:15" x14ac:dyDescent="0.3">
      <c r="A2784" t="s">
        <v>256</v>
      </c>
      <c r="B2784" s="1">
        <v>40960</v>
      </c>
      <c r="C2784">
        <v>3.3168099999999998</v>
      </c>
      <c r="D2784">
        <f>C2784/G2785</f>
        <v>7.8001802978834592E-2</v>
      </c>
      <c r="E2784">
        <v>58.596771140000001</v>
      </c>
      <c r="F2784">
        <f>E2784/G2785</f>
        <v>1.3780270192317741</v>
      </c>
      <c r="G2784">
        <v>28.833333333333332</v>
      </c>
      <c r="H2784">
        <f>G2784/G2785</f>
        <v>0.67807682257643054</v>
      </c>
      <c r="I2784">
        <v>-6.8527076089976324E-2</v>
      </c>
      <c r="J2784">
        <f>+I2784/G2785</f>
        <v>-1.6115591450477837E-3</v>
      </c>
      <c r="K2784">
        <v>1</v>
      </c>
      <c r="L2784">
        <v>2012</v>
      </c>
      <c r="M2784" s="2" t="str">
        <f>VLOOKUP(A2784,Bransje!$A$2:$B$418,2,TRUE)</f>
        <v xml:space="preserve">Food &amp; Beverages </v>
      </c>
      <c r="N2784" t="s">
        <v>464</v>
      </c>
      <c r="O2784">
        <f>IFERROR(VLOOKUP(A2784,Størrelse!$A$2:$B$409,2,TRUE),0)</f>
        <v>0</v>
      </c>
    </row>
    <row r="2785" spans="1:15" x14ac:dyDescent="0.3">
      <c r="A2785" t="s">
        <v>256</v>
      </c>
      <c r="B2785" s="1">
        <v>40590</v>
      </c>
      <c r="C2785">
        <v>5.4268700000000001</v>
      </c>
      <c r="D2785">
        <f>C2785/G2786</f>
        <v>0.11546531914893617</v>
      </c>
      <c r="E2785">
        <v>55.933688685</v>
      </c>
      <c r="F2785">
        <f>E2785/G2786</f>
        <v>1.1900784826595745</v>
      </c>
      <c r="G2785">
        <v>42.522222222222226</v>
      </c>
      <c r="H2785">
        <f>G2785/G2786</f>
        <v>0.90472813238770688</v>
      </c>
      <c r="I2785">
        <v>-2.9317759020023981E-2</v>
      </c>
      <c r="J2785">
        <f>+I2785/G2786</f>
        <v>-6.2378210680902085E-4</v>
      </c>
      <c r="K2785">
        <v>1</v>
      </c>
      <c r="L2785">
        <v>2011</v>
      </c>
      <c r="M2785" s="2" t="str">
        <f>VLOOKUP(A2785,Bransje!$A$2:$B$418,2,TRUE)</f>
        <v xml:space="preserve">Food &amp; Beverages </v>
      </c>
      <c r="N2785" t="s">
        <v>464</v>
      </c>
      <c r="O2785">
        <f>IFERROR(VLOOKUP(A2785,Størrelse!$A$2:$B$409,2,TRUE),0)</f>
        <v>0</v>
      </c>
    </row>
    <row r="2786" spans="1:15" x14ac:dyDescent="0.3">
      <c r="A2786" t="s">
        <v>256</v>
      </c>
      <c r="B2786" s="1">
        <v>40233</v>
      </c>
      <c r="C2786">
        <v>6.9839599999999997</v>
      </c>
      <c r="D2786">
        <f>C2786/G2787</f>
        <v>0.23958696397941678</v>
      </c>
      <c r="E2786">
        <v>55.506856646000003</v>
      </c>
      <c r="F2786">
        <f>E2786/G2787</f>
        <v>1.9041803309090908</v>
      </c>
      <c r="G2786">
        <v>47</v>
      </c>
      <c r="H2786">
        <f>G2786/G2787</f>
        <v>1.6123499142367066</v>
      </c>
      <c r="I2786">
        <v>-4.2259476238078908E-2</v>
      </c>
      <c r="J2786">
        <f>+I2786/G2787</f>
        <v>-1.4497247423011631E-3</v>
      </c>
      <c r="K2786">
        <v>1</v>
      </c>
      <c r="L2786">
        <v>2010</v>
      </c>
      <c r="M2786" s="2" t="str">
        <f>VLOOKUP(A2786,Bransje!$A$2:$B$418,2,TRUE)</f>
        <v xml:space="preserve">Food &amp; Beverages </v>
      </c>
      <c r="N2786" t="s">
        <v>464</v>
      </c>
      <c r="O2786">
        <f>IFERROR(VLOOKUP(A2786,Størrelse!$A$2:$B$409,2,TRUE),0)</f>
        <v>0</v>
      </c>
    </row>
    <row r="2787" spans="1:15" x14ac:dyDescent="0.3">
      <c r="A2787" t="s">
        <v>256</v>
      </c>
      <c r="B2787" s="1">
        <v>39854</v>
      </c>
      <c r="C2787">
        <v>4.1373100000000003</v>
      </c>
      <c r="D2787" t="e">
        <f>C2787/G2788</f>
        <v>#DIV/0!</v>
      </c>
      <c r="E2787">
        <v>50.172568579</v>
      </c>
      <c r="F2787" t="e">
        <f>E2787/G2788</f>
        <v>#DIV/0!</v>
      </c>
      <c r="G2787">
        <v>29.150000000000002</v>
      </c>
      <c r="H2787" t="e">
        <f>G2787/G2788</f>
        <v>#DIV/0!</v>
      </c>
      <c r="I2787">
        <v>-2.2988505747125743E-3</v>
      </c>
      <c r="J2787" t="e">
        <f>+I2787/G2788</f>
        <v>#DIV/0!</v>
      </c>
      <c r="K2787">
        <v>1</v>
      </c>
      <c r="L2787">
        <v>2009</v>
      </c>
      <c r="M2787" s="2" t="str">
        <f>VLOOKUP(A2787,Bransje!$A$2:$B$418,2,TRUE)</f>
        <v xml:space="preserve">Food &amp; Beverages </v>
      </c>
      <c r="N2787" t="s">
        <v>464</v>
      </c>
      <c r="O2787">
        <f>IFERROR(VLOOKUP(A2787,Størrelse!$A$2:$B$409,2,TRUE),0)</f>
        <v>0</v>
      </c>
    </row>
    <row r="2788" spans="1:15" x14ac:dyDescent="0.3">
      <c r="A2788" t="s">
        <v>256</v>
      </c>
      <c r="B2788" s="1">
        <v>39483</v>
      </c>
      <c r="C2788">
        <v>3.3253499999999998</v>
      </c>
      <c r="D2788" t="e">
        <f>C2788/#REF!</f>
        <v>#REF!</v>
      </c>
      <c r="E2788" t="s">
        <v>13</v>
      </c>
      <c r="F2788" t="e">
        <f>E2788/#REF!</f>
        <v>#VALUE!</v>
      </c>
      <c r="G2788" t="e">
        <v>#DIV/0!</v>
      </c>
      <c r="H2788" t="e">
        <f>G2788/#REF!</f>
        <v>#DIV/0!</v>
      </c>
      <c r="I2788">
        <v>0</v>
      </c>
      <c r="J2788" t="e">
        <f>+I2788/#REF!</f>
        <v>#REF!</v>
      </c>
      <c r="K2788">
        <v>1</v>
      </c>
      <c r="L2788">
        <v>2008</v>
      </c>
      <c r="M2788" s="2" t="str">
        <f>VLOOKUP(A2788,Bransje!$A$2:$B$418,2,TRUE)</f>
        <v xml:space="preserve">Food &amp; Beverages </v>
      </c>
      <c r="N2788" t="s">
        <v>464</v>
      </c>
      <c r="O2788">
        <f>IFERROR(VLOOKUP(A2788,Størrelse!$A$2:$B$409,2,TRUE),0)</f>
        <v>0</v>
      </c>
    </row>
    <row r="2789" spans="1:15" x14ac:dyDescent="0.3">
      <c r="A2789" t="s">
        <v>257</v>
      </c>
      <c r="B2789" s="1">
        <v>40232</v>
      </c>
      <c r="C2789">
        <v>-1.7099800000000001</v>
      </c>
      <c r="D2789">
        <f>C2789/G2790</f>
        <v>-0.56999333333333335</v>
      </c>
      <c r="E2789">
        <v>-0.84703567599999996</v>
      </c>
      <c r="F2789">
        <f>E2789/G2790</f>
        <v>-0.28234522533333334</v>
      </c>
      <c r="G2789">
        <v>0.69</v>
      </c>
      <c r="H2789">
        <f>G2789/G2790</f>
        <v>0.22999999999999998</v>
      </c>
      <c r="I2789">
        <v>0.35114091408164039</v>
      </c>
      <c r="J2789">
        <f>+I2789/G2790</f>
        <v>0.1170469713605468</v>
      </c>
      <c r="K2789">
        <v>1</v>
      </c>
      <c r="L2789">
        <v>2010</v>
      </c>
      <c r="M2789" s="2" t="str">
        <f>VLOOKUP(A2789,Bransje!$A$2:$B$418,2,TRUE)</f>
        <v>Energy - Fossil Fuels</v>
      </c>
      <c r="N2789" t="s">
        <v>462</v>
      </c>
      <c r="O2789">
        <f>IFERROR(VLOOKUP(A2789,Størrelse!$A$2:$B$409,2,TRUE),0)</f>
        <v>0</v>
      </c>
    </row>
    <row r="2790" spans="1:15" x14ac:dyDescent="0.3">
      <c r="A2790" t="s">
        <v>257</v>
      </c>
      <c r="B2790" s="1">
        <v>39862</v>
      </c>
      <c r="C2790">
        <v>-1.9200900000000001</v>
      </c>
      <c r="D2790">
        <f>C2790/G2791</f>
        <v>-0.12152468354430379</v>
      </c>
      <c r="E2790">
        <v>0.861331281</v>
      </c>
      <c r="F2790">
        <f>E2790/G2791</f>
        <v>5.4514638037974683E-2</v>
      </c>
      <c r="G2790">
        <v>3</v>
      </c>
      <c r="H2790">
        <f>G2790/G2791</f>
        <v>0.18987341772151897</v>
      </c>
      <c r="I2790">
        <v>0</v>
      </c>
      <c r="J2790">
        <f>+I2790/G2791</f>
        <v>0</v>
      </c>
      <c r="K2790">
        <v>1</v>
      </c>
      <c r="L2790">
        <v>2009</v>
      </c>
      <c r="M2790" s="2" t="str">
        <f>VLOOKUP(A2790,Bransje!$A$2:$B$418,2,TRUE)</f>
        <v>Energy - Fossil Fuels</v>
      </c>
      <c r="N2790" t="s">
        <v>462</v>
      </c>
      <c r="O2790">
        <f>IFERROR(VLOOKUP(A2790,Størrelse!$A$2:$B$409,2,TRUE),0)</f>
        <v>0</v>
      </c>
    </row>
    <row r="2791" spans="1:15" x14ac:dyDescent="0.3">
      <c r="A2791" t="s">
        <v>257</v>
      </c>
      <c r="B2791" s="1">
        <v>39492</v>
      </c>
      <c r="C2791">
        <v>-0.231632</v>
      </c>
      <c r="D2791">
        <f>C2791/G2792</f>
        <v>-1.1259888888888889E-2</v>
      </c>
      <c r="E2791">
        <v>2.7692711189999999</v>
      </c>
      <c r="F2791">
        <f>E2791/G2792</f>
        <v>0.13461734606249998</v>
      </c>
      <c r="G2791">
        <v>15.8</v>
      </c>
      <c r="H2791">
        <f>G2791/G2792</f>
        <v>0.76805555555555549</v>
      </c>
      <c r="I2791">
        <v>2.5641025641025772E-2</v>
      </c>
      <c r="J2791">
        <f>+I2791/G2792</f>
        <v>1.2464387464387527E-3</v>
      </c>
      <c r="K2791">
        <v>1</v>
      </c>
      <c r="L2791">
        <v>2008</v>
      </c>
      <c r="M2791" s="2" t="str">
        <f>VLOOKUP(A2791,Bransje!$A$2:$B$418,2,TRUE)</f>
        <v>Energy - Fossil Fuels</v>
      </c>
      <c r="N2791" t="s">
        <v>462</v>
      </c>
      <c r="O2791">
        <f>IFERROR(VLOOKUP(A2791,Størrelse!$A$2:$B$409,2,TRUE),0)</f>
        <v>0</v>
      </c>
    </row>
    <row r="2792" spans="1:15" x14ac:dyDescent="0.3">
      <c r="A2792" t="s">
        <v>257</v>
      </c>
      <c r="B2792" s="1">
        <v>39134</v>
      </c>
      <c r="C2792">
        <v>1.3836379999999999</v>
      </c>
      <c r="D2792">
        <f>C2792/G2793</f>
        <v>6.7345212389380529E-2</v>
      </c>
      <c r="E2792">
        <v>2.7111073139999999</v>
      </c>
      <c r="F2792">
        <f>E2792/G2793</f>
        <v>0.13195655068141593</v>
      </c>
      <c r="G2792">
        <v>20.571428571428573</v>
      </c>
      <c r="H2792">
        <f>G2792/G2793</f>
        <v>1.0012642225031605</v>
      </c>
      <c r="I2792">
        <v>-5.2780726146543944E-2</v>
      </c>
      <c r="J2792">
        <f>+I2792/G2793</f>
        <v>-2.5689733965132007E-3</v>
      </c>
      <c r="K2792">
        <v>1</v>
      </c>
      <c r="L2792">
        <v>2007</v>
      </c>
      <c r="M2792" s="2" t="str">
        <f>VLOOKUP(A2792,Bransje!$A$2:$B$418,2,TRUE)</f>
        <v>Energy - Fossil Fuels</v>
      </c>
      <c r="N2792" t="s">
        <v>462</v>
      </c>
      <c r="O2792">
        <f>IFERROR(VLOOKUP(A2792,Størrelse!$A$2:$B$409,2,TRUE),0)</f>
        <v>0</v>
      </c>
    </row>
    <row r="2793" spans="1:15" x14ac:dyDescent="0.3">
      <c r="A2793" t="s">
        <v>257</v>
      </c>
      <c r="B2793" s="1">
        <v>38716</v>
      </c>
      <c r="C2793">
        <v>-3.1743E-2</v>
      </c>
      <c r="D2793" t="e">
        <f>C2793/G2794</f>
        <v>#DIV/0!</v>
      </c>
      <c r="E2793">
        <v>1.1149693979999999</v>
      </c>
      <c r="F2793" t="e">
        <f>E2793/G2794</f>
        <v>#DIV/0!</v>
      </c>
      <c r="G2793">
        <v>20.545454545454547</v>
      </c>
      <c r="H2793" t="e">
        <f>G2793/G2794</f>
        <v>#DIV/0!</v>
      </c>
      <c r="I2793">
        <v>-2.7829184335523838E-2</v>
      </c>
      <c r="J2793" t="e">
        <f>+I2793/G2794</f>
        <v>#DIV/0!</v>
      </c>
      <c r="K2793">
        <v>1</v>
      </c>
      <c r="L2793">
        <v>2005</v>
      </c>
      <c r="M2793" s="2" t="str">
        <f>VLOOKUP(A2793,Bransje!$A$2:$B$418,2,TRUE)</f>
        <v>Energy - Fossil Fuels</v>
      </c>
      <c r="N2793" t="s">
        <v>462</v>
      </c>
      <c r="O2793">
        <f>IFERROR(VLOOKUP(A2793,Størrelse!$A$2:$B$409,2,TRUE),0)</f>
        <v>0</v>
      </c>
    </row>
    <row r="2794" spans="1:15" x14ac:dyDescent="0.3">
      <c r="A2794" t="s">
        <v>257</v>
      </c>
      <c r="B2794" s="1">
        <v>38348</v>
      </c>
      <c r="C2794">
        <v>-7.7539999999999998E-2</v>
      </c>
      <c r="D2794" t="e">
        <f>C2794/#REF!</f>
        <v>#REF!</v>
      </c>
      <c r="E2794" t="s">
        <v>13</v>
      </c>
      <c r="F2794" t="e">
        <f>E2794/#REF!</f>
        <v>#VALUE!</v>
      </c>
      <c r="G2794" t="e">
        <v>#DIV/0!</v>
      </c>
      <c r="H2794" t="e">
        <f>G2794/#REF!</f>
        <v>#DIV/0!</v>
      </c>
      <c r="I2794">
        <v>0</v>
      </c>
      <c r="J2794" t="e">
        <f>+I2794/#REF!</f>
        <v>#REF!</v>
      </c>
      <c r="K2794">
        <v>0</v>
      </c>
      <c r="L2794">
        <v>2004</v>
      </c>
      <c r="M2794" s="2" t="str">
        <f>VLOOKUP(A2794,Bransje!$A$2:$B$418,2,TRUE)</f>
        <v>Energy - Fossil Fuels</v>
      </c>
      <c r="N2794" t="s">
        <v>462</v>
      </c>
      <c r="O2794">
        <f>IFERROR(VLOOKUP(A2794,Størrelse!$A$2:$B$409,2,TRUE),0)</f>
        <v>0</v>
      </c>
    </row>
    <row r="2795" spans="1:15" x14ac:dyDescent="0.3">
      <c r="A2795" t="s">
        <v>258</v>
      </c>
      <c r="B2795" s="1">
        <v>43130</v>
      </c>
      <c r="C2795">
        <v>-1.5491600000000001</v>
      </c>
      <c r="D2795">
        <f t="shared" ref="D2795:D2820" si="716">C2795/G2796</f>
        <v>-6.3691870678377879E-2</v>
      </c>
      <c r="E2795">
        <v>2.6031446104999998</v>
      </c>
      <c r="F2795">
        <f t="shared" ref="F2795:F2820" si="717">E2795/G2796</f>
        <v>0.10702519422724723</v>
      </c>
      <c r="G2795">
        <v>23.261818181818182</v>
      </c>
      <c r="H2795">
        <f t="shared" ref="H2795:H2820" si="718">G2795/G2796</f>
        <v>0.95638198467576152</v>
      </c>
      <c r="I2795">
        <v>-6.4211614114162319E-2</v>
      </c>
      <c r="J2795">
        <f t="shared" ref="J2795:J2820" si="719">+I2795/G2796</f>
        <v>-2.6399841347627935E-3</v>
      </c>
      <c r="K2795">
        <v>1</v>
      </c>
      <c r="L2795">
        <v>2018</v>
      </c>
      <c r="M2795" s="2" t="str">
        <f>VLOOKUP(A2795,Bransje!$A$2:$B$418,2,TRUE)</f>
        <v>Energy - Fossil Fuels</v>
      </c>
      <c r="N2795" t="s">
        <v>462</v>
      </c>
      <c r="O2795">
        <f>IFERROR(VLOOKUP(A2795,Størrelse!$A$2:$B$409,2,TRUE),0)</f>
        <v>1</v>
      </c>
    </row>
    <row r="2796" spans="1:15" x14ac:dyDescent="0.3">
      <c r="A2796" t="s">
        <v>258</v>
      </c>
      <c r="B2796" s="1">
        <v>42781</v>
      </c>
      <c r="C2796">
        <v>-1.20627</v>
      </c>
      <c r="D2796">
        <f t="shared" si="716"/>
        <v>-5.7823804662917831E-2</v>
      </c>
      <c r="E2796">
        <v>5.579461147</v>
      </c>
      <c r="F2796">
        <f t="shared" si="717"/>
        <v>0.26745726204619819</v>
      </c>
      <c r="G2796">
        <v>24.322727272727274</v>
      </c>
      <c r="H2796">
        <f t="shared" si="718"/>
        <v>1.1659351809193681</v>
      </c>
      <c r="I2796">
        <v>-6.8396419056583557E-2</v>
      </c>
      <c r="J2796">
        <f t="shared" si="719"/>
        <v>-3.2786533488944917E-3</v>
      </c>
      <c r="K2796">
        <v>1</v>
      </c>
      <c r="L2796">
        <v>2017</v>
      </c>
      <c r="M2796" s="2" t="str">
        <f>VLOOKUP(A2796,Bransje!$A$2:$B$418,2,TRUE)</f>
        <v>Energy - Fossil Fuels</v>
      </c>
      <c r="N2796" t="s">
        <v>462</v>
      </c>
      <c r="O2796">
        <f>IFERROR(VLOOKUP(A2796,Størrelse!$A$2:$B$409,2,TRUE),0)</f>
        <v>1</v>
      </c>
    </row>
    <row r="2797" spans="1:15" x14ac:dyDescent="0.3">
      <c r="A2797" t="s">
        <v>258</v>
      </c>
      <c r="B2797" s="1">
        <v>42415</v>
      </c>
      <c r="C2797">
        <v>-2.42611</v>
      </c>
      <c r="D2797">
        <f t="shared" si="716"/>
        <v>-5.2901913901847841E-2</v>
      </c>
      <c r="E2797">
        <v>6.7268302130000004</v>
      </c>
      <c r="F2797">
        <f t="shared" si="717"/>
        <v>0.14668015578868016</v>
      </c>
      <c r="G2797">
        <v>20.861131622727275</v>
      </c>
      <c r="H2797">
        <f t="shared" si="718"/>
        <v>0.45488200823566682</v>
      </c>
      <c r="I2797">
        <v>-0.17706743068244901</v>
      </c>
      <c r="J2797">
        <f t="shared" si="719"/>
        <v>-3.8609980474027679E-3</v>
      </c>
      <c r="K2797">
        <v>1</v>
      </c>
      <c r="L2797">
        <v>2016</v>
      </c>
      <c r="M2797" s="2" t="str">
        <f>VLOOKUP(A2797,Bransje!$A$2:$B$418,2,TRUE)</f>
        <v>Energy - Fossil Fuels</v>
      </c>
      <c r="N2797" t="s">
        <v>462</v>
      </c>
      <c r="O2797">
        <f>IFERROR(VLOOKUP(A2797,Størrelse!$A$2:$B$409,2,TRUE),0)</f>
        <v>1</v>
      </c>
    </row>
    <row r="2798" spans="1:15" x14ac:dyDescent="0.3">
      <c r="A2798" t="s">
        <v>258</v>
      </c>
      <c r="B2798" s="1">
        <v>42046</v>
      </c>
      <c r="C2798">
        <v>-0.23688000000000001</v>
      </c>
      <c r="D2798">
        <f t="shared" si="716"/>
        <v>-3.7013175359011472E-3</v>
      </c>
      <c r="E2798">
        <v>8.8495620519999996</v>
      </c>
      <c r="F2798">
        <f t="shared" si="717"/>
        <v>0.13827693012543457</v>
      </c>
      <c r="G2798">
        <v>45.860533599999997</v>
      </c>
      <c r="H2798">
        <f t="shared" si="718"/>
        <v>0.71658391261171794</v>
      </c>
      <c r="I2798">
        <v>1.1081226944125278E-2</v>
      </c>
      <c r="J2798">
        <f t="shared" si="719"/>
        <v>1.7314733032586615E-4</v>
      </c>
      <c r="K2798">
        <v>1</v>
      </c>
      <c r="L2798">
        <v>2015</v>
      </c>
      <c r="M2798" s="2" t="str">
        <f>VLOOKUP(A2798,Bransje!$A$2:$B$418,2,TRUE)</f>
        <v>Energy - Fossil Fuels</v>
      </c>
      <c r="N2798" t="s">
        <v>462</v>
      </c>
      <c r="O2798">
        <f>IFERROR(VLOOKUP(A2798,Størrelse!$A$2:$B$409,2,TRUE),0)</f>
        <v>1</v>
      </c>
    </row>
    <row r="2799" spans="1:15" x14ac:dyDescent="0.3">
      <c r="A2799" t="s">
        <v>258</v>
      </c>
      <c r="B2799" s="1">
        <v>41682</v>
      </c>
      <c r="C2799">
        <v>1.1040300000000001</v>
      </c>
      <c r="D2799">
        <f t="shared" si="716"/>
        <v>1.1692944180108309E-2</v>
      </c>
      <c r="E2799">
        <v>9.5698399559999991</v>
      </c>
      <c r="F2799">
        <f t="shared" si="717"/>
        <v>0.10135558310741388</v>
      </c>
      <c r="G2799">
        <v>63.998832227272722</v>
      </c>
      <c r="H2799">
        <f t="shared" si="718"/>
        <v>0.67782104908889851</v>
      </c>
      <c r="I2799">
        <v>-3.4242447032238665E-2</v>
      </c>
      <c r="J2799">
        <f t="shared" si="719"/>
        <v>-3.6266679504930313E-4</v>
      </c>
      <c r="K2799">
        <v>1</v>
      </c>
      <c r="L2799">
        <v>2014</v>
      </c>
      <c r="M2799" s="2" t="str">
        <f>VLOOKUP(A2799,Bransje!$A$2:$B$418,2,TRUE)</f>
        <v>Energy - Fossil Fuels</v>
      </c>
      <c r="N2799" t="s">
        <v>462</v>
      </c>
      <c r="O2799">
        <f>IFERROR(VLOOKUP(A2799,Størrelse!$A$2:$B$409,2,TRUE),0)</f>
        <v>1</v>
      </c>
    </row>
    <row r="2800" spans="1:15" x14ac:dyDescent="0.3">
      <c r="A2800" t="s">
        <v>258</v>
      </c>
      <c r="B2800" s="1">
        <v>41318</v>
      </c>
      <c r="C2800">
        <v>0.85536999999999996</v>
      </c>
      <c r="D2800">
        <f t="shared" si="716"/>
        <v>1.0059548924623605E-2</v>
      </c>
      <c r="E2800">
        <v>8.8122477660000005</v>
      </c>
      <c r="F2800">
        <f t="shared" si="717"/>
        <v>0.10363613119232855</v>
      </c>
      <c r="G2800">
        <v>94.418478613636353</v>
      </c>
      <c r="H2800">
        <f t="shared" si="718"/>
        <v>1.1104052106134217</v>
      </c>
      <c r="I2800">
        <v>-3.0977492812097607E-2</v>
      </c>
      <c r="J2800">
        <f t="shared" si="719"/>
        <v>-3.6430971919224655E-4</v>
      </c>
      <c r="K2800">
        <v>1</v>
      </c>
      <c r="L2800">
        <v>2013</v>
      </c>
      <c r="M2800" s="2" t="str">
        <f>VLOOKUP(A2800,Bransje!$A$2:$B$418,2,TRUE)</f>
        <v>Energy - Fossil Fuels</v>
      </c>
      <c r="N2800" t="s">
        <v>462</v>
      </c>
      <c r="O2800">
        <f>IFERROR(VLOOKUP(A2800,Størrelse!$A$2:$B$409,2,TRUE),0)</f>
        <v>1</v>
      </c>
    </row>
    <row r="2801" spans="1:15" x14ac:dyDescent="0.3">
      <c r="A2801" t="s">
        <v>258</v>
      </c>
      <c r="B2801" s="1">
        <v>40959</v>
      </c>
      <c r="C2801">
        <v>0.15489</v>
      </c>
      <c r="D2801">
        <f t="shared" si="716"/>
        <v>1.8450840079258877E-3</v>
      </c>
      <c r="E2801">
        <v>8.1441106960000003</v>
      </c>
      <c r="F2801">
        <f t="shared" si="717"/>
        <v>9.701445157187534E-2</v>
      </c>
      <c r="G2801">
        <v>85.030651613636351</v>
      </c>
      <c r="H2801">
        <f t="shared" si="718"/>
        <v>1.0129039671756601</v>
      </c>
      <c r="I2801">
        <v>-4.7004136973779254E-2</v>
      </c>
      <c r="J2801">
        <f t="shared" si="719"/>
        <v>-5.5992369705389652E-4</v>
      </c>
      <c r="K2801">
        <v>1</v>
      </c>
      <c r="L2801">
        <v>2012</v>
      </c>
      <c r="M2801" s="2" t="str">
        <f>VLOOKUP(A2801,Bransje!$A$2:$B$418,2,TRUE)</f>
        <v>Energy - Fossil Fuels</v>
      </c>
      <c r="N2801" t="s">
        <v>462</v>
      </c>
      <c r="O2801">
        <f>IFERROR(VLOOKUP(A2801,Størrelse!$A$2:$B$409,2,TRUE),0)</f>
        <v>1</v>
      </c>
    </row>
    <row r="2802" spans="1:15" x14ac:dyDescent="0.3">
      <c r="A2802" t="s">
        <v>258</v>
      </c>
      <c r="B2802" s="1">
        <v>40645</v>
      </c>
      <c r="C2802">
        <v>-0.11266</v>
      </c>
      <c r="D2802">
        <f t="shared" si="716"/>
        <v>-1.4525805357504841E-3</v>
      </c>
      <c r="E2802">
        <v>8.7627116120000004</v>
      </c>
      <c r="F2802">
        <f t="shared" si="717"/>
        <v>0.11298193083601943</v>
      </c>
      <c r="G2802">
        <v>83.947397156249991</v>
      </c>
      <c r="H2802">
        <f t="shared" si="718"/>
        <v>1.0823748902546093</v>
      </c>
      <c r="I2802">
        <v>-5.2244946561334382E-2</v>
      </c>
      <c r="J2802">
        <f t="shared" si="719"/>
        <v>-6.7361967394211346E-4</v>
      </c>
      <c r="K2802">
        <v>1</v>
      </c>
      <c r="L2802">
        <v>2011</v>
      </c>
      <c r="M2802" s="2" t="str">
        <f>VLOOKUP(A2802,Bransje!$A$2:$B$418,2,TRUE)</f>
        <v>Energy - Fossil Fuels</v>
      </c>
      <c r="N2802" t="s">
        <v>462</v>
      </c>
      <c r="O2802">
        <f>IFERROR(VLOOKUP(A2802,Størrelse!$A$2:$B$409,2,TRUE),0)</f>
        <v>1</v>
      </c>
    </row>
    <row r="2803" spans="1:15" x14ac:dyDescent="0.3">
      <c r="A2803" t="s">
        <v>258</v>
      </c>
      <c r="B2803" s="1">
        <v>40231</v>
      </c>
      <c r="C2803">
        <v>0.91954000000000002</v>
      </c>
      <c r="D2803">
        <f t="shared" si="716"/>
        <v>3.9827195565484995E-2</v>
      </c>
      <c r="E2803">
        <v>7.6502591369999999</v>
      </c>
      <c r="F2803">
        <f t="shared" si="717"/>
        <v>0.3313486817060024</v>
      </c>
      <c r="G2803">
        <v>77.558522386363634</v>
      </c>
      <c r="H2803">
        <f t="shared" si="718"/>
        <v>3.3592213920566265</v>
      </c>
      <c r="I2803">
        <v>2.0962360460758833E-2</v>
      </c>
      <c r="J2803">
        <f t="shared" si="719"/>
        <v>9.0792355915439481E-4</v>
      </c>
      <c r="K2803">
        <v>1</v>
      </c>
      <c r="L2803">
        <v>2010</v>
      </c>
      <c r="M2803" s="2" t="str">
        <f>VLOOKUP(A2803,Bransje!$A$2:$B$418,2,TRUE)</f>
        <v>Energy - Fossil Fuels</v>
      </c>
      <c r="N2803" t="s">
        <v>462</v>
      </c>
      <c r="O2803">
        <f>IFERROR(VLOOKUP(A2803,Størrelse!$A$2:$B$409,2,TRUE),0)</f>
        <v>1</v>
      </c>
    </row>
    <row r="2804" spans="1:15" x14ac:dyDescent="0.3">
      <c r="A2804" t="s">
        <v>258</v>
      </c>
      <c r="B2804" s="1">
        <v>39862</v>
      </c>
      <c r="C2804">
        <v>2.3352599999999999</v>
      </c>
      <c r="D2804">
        <f t="shared" si="716"/>
        <v>1.782170026935271E-2</v>
      </c>
      <c r="E2804">
        <v>6.4665315980000004</v>
      </c>
      <c r="F2804">
        <f t="shared" si="717"/>
        <v>4.9349788855140075E-2</v>
      </c>
      <c r="G2804">
        <v>23.088243772727267</v>
      </c>
      <c r="H2804">
        <f t="shared" si="718"/>
        <v>0.17619954962757661</v>
      </c>
      <c r="I2804">
        <v>5.8929248209188101E-2</v>
      </c>
      <c r="J2804">
        <f t="shared" si="719"/>
        <v>4.4972268556068288E-4</v>
      </c>
      <c r="K2804">
        <v>1</v>
      </c>
      <c r="L2804">
        <v>2009</v>
      </c>
      <c r="M2804" s="2" t="str">
        <f>VLOOKUP(A2804,Bransje!$A$2:$B$418,2,TRUE)</f>
        <v>Energy - Fossil Fuels</v>
      </c>
      <c r="N2804" t="s">
        <v>462</v>
      </c>
      <c r="O2804">
        <f>IFERROR(VLOOKUP(A2804,Størrelse!$A$2:$B$409,2,TRUE),0)</f>
        <v>1</v>
      </c>
    </row>
    <row r="2805" spans="1:15" x14ac:dyDescent="0.3">
      <c r="A2805" t="s">
        <v>258</v>
      </c>
      <c r="B2805" s="1">
        <v>39498</v>
      </c>
      <c r="C2805">
        <v>2.6440299999999999</v>
      </c>
      <c r="D2805">
        <f t="shared" si="716"/>
        <v>1.9102431770370468E-2</v>
      </c>
      <c r="E2805">
        <v>4.1756478899999996</v>
      </c>
      <c r="F2805">
        <f t="shared" si="717"/>
        <v>3.0167974234716097E-2</v>
      </c>
      <c r="G2805">
        <v>131.03463556818181</v>
      </c>
      <c r="H2805">
        <f t="shared" si="718"/>
        <v>0.9466912952941352</v>
      </c>
      <c r="I2805">
        <v>-2.0400681897804418E-2</v>
      </c>
      <c r="J2805">
        <f t="shared" si="719"/>
        <v>-1.4738964157813672E-4</v>
      </c>
      <c r="K2805">
        <v>1</v>
      </c>
      <c r="L2805">
        <v>2008</v>
      </c>
      <c r="M2805" s="2" t="str">
        <f>VLOOKUP(A2805,Bransje!$A$2:$B$418,2,TRUE)</f>
        <v>Energy - Fossil Fuels</v>
      </c>
      <c r="N2805" t="s">
        <v>462</v>
      </c>
      <c r="O2805">
        <f>IFERROR(VLOOKUP(A2805,Størrelse!$A$2:$B$409,2,TRUE),0)</f>
        <v>1</v>
      </c>
    </row>
    <row r="2806" spans="1:15" x14ac:dyDescent="0.3">
      <c r="A2806" t="s">
        <v>258</v>
      </c>
      <c r="B2806" s="1">
        <v>39139</v>
      </c>
      <c r="C2806">
        <v>2.0110199999999998</v>
      </c>
      <c r="D2806">
        <f t="shared" si="716"/>
        <v>2.5757805385531702E-2</v>
      </c>
      <c r="E2806">
        <v>3.3495013660000001</v>
      </c>
      <c r="F2806">
        <f t="shared" si="717"/>
        <v>4.2901514815367622E-2</v>
      </c>
      <c r="G2806">
        <v>138.4132675768077</v>
      </c>
      <c r="H2806">
        <f t="shared" si="718"/>
        <v>1.7728426415545038</v>
      </c>
      <c r="I2806">
        <v>-7.3130146557101927E-2</v>
      </c>
      <c r="J2806">
        <f t="shared" si="719"/>
        <v>-9.3667496237394103E-4</v>
      </c>
      <c r="K2806">
        <v>1</v>
      </c>
      <c r="L2806">
        <v>2007</v>
      </c>
      <c r="M2806" s="2" t="str">
        <f>VLOOKUP(A2806,Bransje!$A$2:$B$418,2,TRUE)</f>
        <v>Energy - Fossil Fuels</v>
      </c>
      <c r="N2806" t="s">
        <v>462</v>
      </c>
      <c r="O2806">
        <f>IFERROR(VLOOKUP(A2806,Størrelse!$A$2:$B$409,2,TRUE),0)</f>
        <v>1</v>
      </c>
    </row>
    <row r="2807" spans="1:15" x14ac:dyDescent="0.3">
      <c r="A2807" t="s">
        <v>258</v>
      </c>
      <c r="B2807" s="1">
        <v>38768</v>
      </c>
      <c r="C2807">
        <v>-0.53857999999999995</v>
      </c>
      <c r="D2807">
        <f t="shared" si="716"/>
        <v>-1.229855928673757E-2</v>
      </c>
      <c r="E2807">
        <v>1.826948792</v>
      </c>
      <c r="F2807">
        <f t="shared" si="717"/>
        <v>4.1718663953814829E-2</v>
      </c>
      <c r="G2807">
        <v>78.074198088692782</v>
      </c>
      <c r="H2807">
        <f t="shared" si="718"/>
        <v>1.7828366332917698</v>
      </c>
      <c r="I2807">
        <v>0.15636869921371932</v>
      </c>
      <c r="J2807">
        <f t="shared" si="719"/>
        <v>3.5707039211815548E-3</v>
      </c>
      <c r="K2807">
        <v>1</v>
      </c>
      <c r="L2807">
        <v>2006</v>
      </c>
      <c r="M2807" s="2" t="str">
        <f>VLOOKUP(A2807,Bransje!$A$2:$B$418,2,TRUE)</f>
        <v>Energy - Fossil Fuels</v>
      </c>
      <c r="N2807" t="s">
        <v>462</v>
      </c>
      <c r="O2807">
        <f>IFERROR(VLOOKUP(A2807,Størrelse!$A$2:$B$409,2,TRUE),0)</f>
        <v>1</v>
      </c>
    </row>
    <row r="2808" spans="1:15" x14ac:dyDescent="0.3">
      <c r="A2808" t="s">
        <v>258</v>
      </c>
      <c r="B2808" s="1">
        <v>38407</v>
      </c>
      <c r="C2808">
        <v>-0.68240000000000001</v>
      </c>
      <c r="D2808">
        <f t="shared" si="716"/>
        <v>-2.2885319329678848E-2</v>
      </c>
      <c r="E2808">
        <v>1.104038246</v>
      </c>
      <c r="F2808">
        <f t="shared" si="717"/>
        <v>3.7025597614139115E-2</v>
      </c>
      <c r="G2808">
        <v>43.792121291864639</v>
      </c>
      <c r="H2808">
        <f t="shared" si="718"/>
        <v>1.4686352284413107</v>
      </c>
      <c r="I2808">
        <v>-3.4291097930198799E-2</v>
      </c>
      <c r="J2808">
        <f t="shared" si="719"/>
        <v>-1.1500039951610329E-3</v>
      </c>
      <c r="K2808">
        <v>1</v>
      </c>
      <c r="L2808">
        <v>2005</v>
      </c>
      <c r="M2808" s="2" t="str">
        <f>VLOOKUP(A2808,Bransje!$A$2:$B$418,2,TRUE)</f>
        <v>Energy - Fossil Fuels</v>
      </c>
      <c r="N2808" t="s">
        <v>462</v>
      </c>
      <c r="O2808">
        <f>IFERROR(VLOOKUP(A2808,Størrelse!$A$2:$B$409,2,TRUE),0)</f>
        <v>1</v>
      </c>
    </row>
    <row r="2809" spans="1:15" x14ac:dyDescent="0.3">
      <c r="A2809" t="s">
        <v>258</v>
      </c>
      <c r="B2809" s="1">
        <v>38061</v>
      </c>
      <c r="C2809">
        <v>-4.0297700000000001</v>
      </c>
      <c r="D2809">
        <f t="shared" si="716"/>
        <v>-0.76772119193523281</v>
      </c>
      <c r="E2809">
        <v>1.74922903</v>
      </c>
      <c r="F2809">
        <f t="shared" si="717"/>
        <v>0.33324983705752714</v>
      </c>
      <c r="G2809">
        <v>29.818242436103084</v>
      </c>
      <c r="H2809">
        <f t="shared" si="718"/>
        <v>5.6807452098900928</v>
      </c>
      <c r="I2809">
        <v>-8.8670802239416924E-2</v>
      </c>
      <c r="J2809">
        <f t="shared" si="719"/>
        <v>-1.6892888176024554E-2</v>
      </c>
      <c r="K2809">
        <v>0</v>
      </c>
      <c r="L2809">
        <v>2004</v>
      </c>
      <c r="M2809" s="2" t="str">
        <f>VLOOKUP(A2809,Bransje!$A$2:$B$418,2,TRUE)</f>
        <v>Energy - Fossil Fuels</v>
      </c>
      <c r="N2809" t="s">
        <v>462</v>
      </c>
      <c r="O2809">
        <f>IFERROR(VLOOKUP(A2809,Størrelse!$A$2:$B$409,2,TRUE),0)</f>
        <v>1</v>
      </c>
    </row>
    <row r="2810" spans="1:15" x14ac:dyDescent="0.3">
      <c r="A2810" t="s">
        <v>258</v>
      </c>
      <c r="B2810" s="1">
        <v>37740</v>
      </c>
      <c r="C2810">
        <v>-0.98758999999999997</v>
      </c>
      <c r="D2810">
        <f t="shared" si="716"/>
        <v>-7.7692337683984789E-3</v>
      </c>
      <c r="E2810">
        <v>2.0880189E-2</v>
      </c>
      <c r="F2810">
        <f t="shared" si="717"/>
        <v>1.6426155537150282E-4</v>
      </c>
      <c r="G2810">
        <v>5.2490019063326354</v>
      </c>
      <c r="H2810">
        <f t="shared" si="718"/>
        <v>4.129317111459968E-2</v>
      </c>
      <c r="I2810">
        <v>0.52623307472748948</v>
      </c>
      <c r="J2810">
        <f t="shared" si="719"/>
        <v>4.1398027260512674E-3</v>
      </c>
      <c r="K2810">
        <v>0</v>
      </c>
      <c r="L2810">
        <v>2003</v>
      </c>
      <c r="M2810" s="2" t="str">
        <f>VLOOKUP(A2810,Bransje!$A$2:$B$418,2,TRUE)</f>
        <v>Energy - Fossil Fuels</v>
      </c>
      <c r="N2810" t="s">
        <v>462</v>
      </c>
      <c r="O2810">
        <f>IFERROR(VLOOKUP(A2810,Størrelse!$A$2:$B$409,2,TRUE),0)</f>
        <v>1</v>
      </c>
    </row>
    <row r="2811" spans="1:15" x14ac:dyDescent="0.3">
      <c r="A2811" t="s">
        <v>258</v>
      </c>
      <c r="B2811" s="1">
        <v>37326</v>
      </c>
      <c r="C2811">
        <v>2.2919999999999999E-2</v>
      </c>
      <c r="D2811">
        <f t="shared" si="716"/>
        <v>1.0721726288393553E-4</v>
      </c>
      <c r="E2811">
        <v>1.461761793</v>
      </c>
      <c r="F2811">
        <f t="shared" si="717"/>
        <v>6.8379624098505211E-3</v>
      </c>
      <c r="G2811">
        <v>127.11549548387165</v>
      </c>
      <c r="H2811">
        <f t="shared" si="718"/>
        <v>0.59463243873978999</v>
      </c>
      <c r="I2811">
        <v>-0.24590640466788949</v>
      </c>
      <c r="J2811">
        <f t="shared" si="719"/>
        <v>-1.1503233697260269E-3</v>
      </c>
      <c r="K2811">
        <v>0</v>
      </c>
      <c r="L2811">
        <v>2002</v>
      </c>
      <c r="M2811" s="2" t="str">
        <f>VLOOKUP(A2811,Bransje!$A$2:$B$418,2,TRUE)</f>
        <v>Energy - Fossil Fuels</v>
      </c>
      <c r="N2811" t="s">
        <v>462</v>
      </c>
      <c r="O2811">
        <f>IFERROR(VLOOKUP(A2811,Størrelse!$A$2:$B$409,2,TRUE),0)</f>
        <v>1</v>
      </c>
    </row>
    <row r="2812" spans="1:15" x14ac:dyDescent="0.3">
      <c r="A2812" t="s">
        <v>258</v>
      </c>
      <c r="B2812" s="1">
        <v>36942</v>
      </c>
      <c r="C2812">
        <v>-0.19900999999999999</v>
      </c>
      <c r="D2812">
        <f t="shared" si="716"/>
        <v>-5.1890839869912829E-4</v>
      </c>
      <c r="E2812">
        <v>1.310775306</v>
      </c>
      <c r="F2812">
        <f t="shared" si="717"/>
        <v>3.4177795843968644E-3</v>
      </c>
      <c r="G2812">
        <v>213.77154558414051</v>
      </c>
      <c r="H2812">
        <f t="shared" si="718"/>
        <v>0.55739837398373981</v>
      </c>
      <c r="I2812">
        <v>3.3646890081916236E-2</v>
      </c>
      <c r="J2812">
        <f t="shared" si="719"/>
        <v>8.7732545367633465E-5</v>
      </c>
      <c r="K2812">
        <v>0</v>
      </c>
      <c r="L2812">
        <v>2001</v>
      </c>
      <c r="M2812" s="2" t="str">
        <f>VLOOKUP(A2812,Bransje!$A$2:$B$418,2,TRUE)</f>
        <v>Energy - Fossil Fuels</v>
      </c>
      <c r="N2812" t="s">
        <v>462</v>
      </c>
      <c r="O2812">
        <f>IFERROR(VLOOKUP(A2812,Størrelse!$A$2:$B$409,2,TRUE),0)</f>
        <v>1</v>
      </c>
    </row>
    <row r="2813" spans="1:15" x14ac:dyDescent="0.3">
      <c r="A2813" t="s">
        <v>258</v>
      </c>
      <c r="B2813" s="1">
        <v>36598</v>
      </c>
      <c r="C2813">
        <v>-1.447E-2</v>
      </c>
      <c r="D2813">
        <f t="shared" si="716"/>
        <v>-5.8418473880799058E-5</v>
      </c>
      <c r="E2813">
        <v>1.6394205500000001</v>
      </c>
      <c r="F2813">
        <f t="shared" si="717"/>
        <v>6.6186901575549569E-3</v>
      </c>
      <c r="G2813">
        <v>383.51662932977365</v>
      </c>
      <c r="H2813">
        <f t="shared" si="718"/>
        <v>1.5483383685800605</v>
      </c>
      <c r="I2813">
        <v>-4.3866920553088606E-2</v>
      </c>
      <c r="J2813">
        <f t="shared" si="719"/>
        <v>-1.7710010729521036E-4</v>
      </c>
      <c r="K2813">
        <v>0</v>
      </c>
      <c r="L2813">
        <v>2000</v>
      </c>
      <c r="M2813" s="2" t="str">
        <f>VLOOKUP(A2813,Bransje!$A$2:$B$418,2,TRUE)</f>
        <v>Energy - Fossil Fuels</v>
      </c>
      <c r="N2813" t="s">
        <v>462</v>
      </c>
      <c r="O2813">
        <f>IFERROR(VLOOKUP(A2813,Størrelse!$A$2:$B$409,2,TRUE),0)</f>
        <v>1</v>
      </c>
    </row>
    <row r="2814" spans="1:15" x14ac:dyDescent="0.3">
      <c r="A2814" t="s">
        <v>258</v>
      </c>
      <c r="B2814" s="1">
        <v>36207</v>
      </c>
      <c r="C2814">
        <v>0.12967000000000001</v>
      </c>
      <c r="D2814">
        <f t="shared" si="716"/>
        <v>2.3251297667431939E-4</v>
      </c>
      <c r="E2814">
        <v>1.682447896</v>
      </c>
      <c r="F2814">
        <f t="shared" si="717"/>
        <v>3.0168193753251E-3</v>
      </c>
      <c r="G2814">
        <v>247.69561816225379</v>
      </c>
      <c r="H2814">
        <f t="shared" si="718"/>
        <v>0.44414625964441456</v>
      </c>
      <c r="I2814">
        <v>7.6203709223887639E-3</v>
      </c>
      <c r="J2814">
        <f t="shared" si="719"/>
        <v>1.3664186986404259E-5</v>
      </c>
      <c r="K2814">
        <v>0</v>
      </c>
      <c r="L2814">
        <v>1999</v>
      </c>
      <c r="M2814" s="2" t="str">
        <f>VLOOKUP(A2814,Bransje!$A$2:$B$418,2,TRUE)</f>
        <v>Energy - Fossil Fuels</v>
      </c>
      <c r="N2814" t="s">
        <v>462</v>
      </c>
      <c r="O2814">
        <f>IFERROR(VLOOKUP(A2814,Størrelse!$A$2:$B$409,2,TRUE),0)</f>
        <v>1</v>
      </c>
    </row>
    <row r="2815" spans="1:15" x14ac:dyDescent="0.3">
      <c r="A2815" t="s">
        <v>258</v>
      </c>
      <c r="B2815" s="1">
        <v>35837</v>
      </c>
      <c r="C2815">
        <v>0.11912</v>
      </c>
      <c r="D2815">
        <f t="shared" si="716"/>
        <v>2.9642857687623656E-4</v>
      </c>
      <c r="E2815">
        <v>1.2456787410000001</v>
      </c>
      <c r="F2815">
        <f t="shared" si="717"/>
        <v>3.099855410003459E-3</v>
      </c>
      <c r="G2815">
        <v>557.68930343027091</v>
      </c>
      <c r="H2815">
        <f t="shared" si="718"/>
        <v>1.3878026070763505</v>
      </c>
      <c r="I2815">
        <v>-6.9124179343289072E-2</v>
      </c>
      <c r="J2815">
        <f t="shared" si="719"/>
        <v>-1.7201462483603866E-4</v>
      </c>
      <c r="K2815">
        <v>0</v>
      </c>
      <c r="L2815">
        <v>1998</v>
      </c>
      <c r="M2815" s="2" t="str">
        <f>VLOOKUP(A2815,Bransje!$A$2:$B$418,2,TRUE)</f>
        <v>Energy - Fossil Fuels</v>
      </c>
      <c r="N2815" t="s">
        <v>462</v>
      </c>
      <c r="O2815">
        <f>IFERROR(VLOOKUP(A2815,Størrelse!$A$2:$B$409,2,TRUE),0)</f>
        <v>1</v>
      </c>
    </row>
    <row r="2816" spans="1:15" x14ac:dyDescent="0.3">
      <c r="A2816" t="s">
        <v>258</v>
      </c>
      <c r="B2816" s="1">
        <v>35473</v>
      </c>
      <c r="C2816">
        <v>8.9090000000000003E-2</v>
      </c>
      <c r="D2816">
        <f t="shared" si="716"/>
        <v>3.2044285028202019E-4</v>
      </c>
      <c r="E2816">
        <v>0.88540755999999998</v>
      </c>
      <c r="F2816">
        <f t="shared" si="717"/>
        <v>3.1846730518312804E-3</v>
      </c>
      <c r="G2816">
        <v>401.85059502456278</v>
      </c>
      <c r="H2816">
        <f t="shared" si="718"/>
        <v>1.4453939842540879</v>
      </c>
      <c r="I2816">
        <v>9.4295116825919179E-2</v>
      </c>
      <c r="J2816">
        <f t="shared" si="719"/>
        <v>3.3916484457709753E-4</v>
      </c>
      <c r="K2816">
        <v>0</v>
      </c>
      <c r="L2816">
        <v>1997</v>
      </c>
      <c r="M2816" s="2" t="str">
        <f>VLOOKUP(A2816,Bransje!$A$2:$B$418,2,TRUE)</f>
        <v>Energy - Fossil Fuels</v>
      </c>
      <c r="N2816" t="s">
        <v>462</v>
      </c>
      <c r="O2816">
        <f>IFERROR(VLOOKUP(A2816,Størrelse!$A$2:$B$409,2,TRUE),0)</f>
        <v>1</v>
      </c>
    </row>
    <row r="2817" spans="1:15" x14ac:dyDescent="0.3">
      <c r="A2817" t="s">
        <v>258</v>
      </c>
      <c r="B2817" s="1">
        <v>35184</v>
      </c>
      <c r="C2817">
        <v>6.8269999999999997E-2</v>
      </c>
      <c r="D2817">
        <f t="shared" si="716"/>
        <v>2.9303125919233737E-4</v>
      </c>
      <c r="E2817">
        <v>0.60754097600000001</v>
      </c>
      <c r="F2817">
        <f t="shared" si="717"/>
        <v>2.6077119848867971E-3</v>
      </c>
      <c r="G2817">
        <v>278.02149407169588</v>
      </c>
      <c r="H2817">
        <f t="shared" si="718"/>
        <v>1.1933351177730191</v>
      </c>
      <c r="I2817">
        <v>-5.5594659116770639E-2</v>
      </c>
      <c r="J2817">
        <f t="shared" si="719"/>
        <v>-2.3862564765425606E-4</v>
      </c>
      <c r="K2817">
        <v>0</v>
      </c>
      <c r="L2817">
        <v>1996</v>
      </c>
      <c r="M2817" s="2" t="str">
        <f>VLOOKUP(A2817,Bransje!$A$2:$B$418,2,TRUE)</f>
        <v>Energy - Fossil Fuels</v>
      </c>
      <c r="N2817" t="s">
        <v>462</v>
      </c>
      <c r="O2817">
        <f>IFERROR(VLOOKUP(A2817,Størrelse!$A$2:$B$409,2,TRUE),0)</f>
        <v>1</v>
      </c>
    </row>
    <row r="2818" spans="1:15" x14ac:dyDescent="0.3">
      <c r="A2818" t="s">
        <v>258</v>
      </c>
      <c r="B2818" s="1">
        <v>34821</v>
      </c>
      <c r="C2818">
        <v>8.3979999999999999E-2</v>
      </c>
      <c r="D2818">
        <f t="shared" si="716"/>
        <v>4.4881267575635618E-4</v>
      </c>
      <c r="E2818">
        <v>0.57148316700000001</v>
      </c>
      <c r="F2818">
        <f t="shared" si="717"/>
        <v>3.0541663411644032E-3</v>
      </c>
      <c r="G2818">
        <v>232.97855726439585</v>
      </c>
      <c r="H2818">
        <f t="shared" si="718"/>
        <v>1.2451027587483801</v>
      </c>
      <c r="I2818">
        <v>-2.2670402916835974E-2</v>
      </c>
      <c r="J2818">
        <f t="shared" si="719"/>
        <v>-1.2115699206453746E-4</v>
      </c>
      <c r="K2818">
        <v>0</v>
      </c>
      <c r="L2818">
        <v>1995</v>
      </c>
      <c r="M2818" s="2" t="str">
        <f>VLOOKUP(A2818,Bransje!$A$2:$B$418,2,TRUE)</f>
        <v>Energy - Fossil Fuels</v>
      </c>
      <c r="N2818" t="s">
        <v>462</v>
      </c>
      <c r="O2818">
        <f>IFERROR(VLOOKUP(A2818,Størrelse!$A$2:$B$409,2,TRUE),0)</f>
        <v>1</v>
      </c>
    </row>
    <row r="2819" spans="1:15" x14ac:dyDescent="0.3">
      <c r="A2819" t="s">
        <v>258</v>
      </c>
      <c r="B2819" s="1">
        <v>34379</v>
      </c>
      <c r="C2819">
        <v>4.8099999999999997E-2</v>
      </c>
      <c r="D2819">
        <f t="shared" si="716"/>
        <v>6.3934557565714276E-4</v>
      </c>
      <c r="E2819">
        <v>0.43645363700000001</v>
      </c>
      <c r="F2819">
        <f t="shared" si="717"/>
        <v>5.8013451516719045E-3</v>
      </c>
      <c r="G2819">
        <v>187.11592728185252</v>
      </c>
      <c r="H2819">
        <f t="shared" si="718"/>
        <v>2.4871463667907707</v>
      </c>
      <c r="I2819">
        <v>-5.4418447907069623E-2</v>
      </c>
      <c r="J2819">
        <f t="shared" si="719"/>
        <v>-7.2333043458448364E-4</v>
      </c>
      <c r="K2819">
        <v>0</v>
      </c>
      <c r="L2819">
        <v>1994</v>
      </c>
      <c r="M2819" s="2" t="str">
        <f>VLOOKUP(A2819,Bransje!$A$2:$B$418,2,TRUE)</f>
        <v>Energy - Fossil Fuels</v>
      </c>
      <c r="N2819" t="s">
        <v>462</v>
      </c>
      <c r="O2819">
        <f>IFERROR(VLOOKUP(A2819,Størrelse!$A$2:$B$409,2,TRUE),0)</f>
        <v>1</v>
      </c>
    </row>
    <row r="2820" spans="1:15" x14ac:dyDescent="0.3">
      <c r="A2820" t="s">
        <v>258</v>
      </c>
      <c r="B2820" s="1">
        <v>34001</v>
      </c>
      <c r="C2820">
        <v>3.9730000000000001E-2</v>
      </c>
      <c r="D2820" t="e">
        <f t="shared" si="716"/>
        <v>#DIV/0!</v>
      </c>
      <c r="E2820">
        <v>0.304947786</v>
      </c>
      <c r="F2820" t="e">
        <f t="shared" si="717"/>
        <v>#DIV/0!</v>
      </c>
      <c r="G2820">
        <v>75.233178786857266</v>
      </c>
      <c r="H2820" t="e">
        <f t="shared" si="718"/>
        <v>#DIV/0!</v>
      </c>
      <c r="I2820">
        <v>0.14763861898836117</v>
      </c>
      <c r="J2820" t="e">
        <f t="shared" si="719"/>
        <v>#DIV/0!</v>
      </c>
      <c r="K2820">
        <v>0</v>
      </c>
      <c r="L2820">
        <v>1993</v>
      </c>
      <c r="M2820" s="2" t="str">
        <f>VLOOKUP(A2820,Bransje!$A$2:$B$418,2,TRUE)</f>
        <v>Energy - Fossil Fuels</v>
      </c>
      <c r="N2820" t="s">
        <v>462</v>
      </c>
      <c r="O2820">
        <f>IFERROR(VLOOKUP(A2820,Størrelse!$A$2:$B$409,2,TRUE),0)</f>
        <v>1</v>
      </c>
    </row>
    <row r="2821" spans="1:15" x14ac:dyDescent="0.3">
      <c r="A2821" t="s">
        <v>258</v>
      </c>
      <c r="B2821" s="1">
        <v>33630</v>
      </c>
      <c r="C2821">
        <v>3.7350000000000001E-2</v>
      </c>
      <c r="D2821" t="e">
        <f>C2821/#REF!</f>
        <v>#REF!</v>
      </c>
      <c r="E2821" t="s">
        <v>13</v>
      </c>
      <c r="F2821" t="e">
        <f>E2821/#REF!</f>
        <v>#VALUE!</v>
      </c>
      <c r="G2821" t="e">
        <v>#DIV/0!</v>
      </c>
      <c r="H2821" t="e">
        <f>G2821/#REF!</f>
        <v>#DIV/0!</v>
      </c>
      <c r="I2821">
        <v>0</v>
      </c>
      <c r="J2821" t="e">
        <f>+I2821/#REF!</f>
        <v>#REF!</v>
      </c>
      <c r="K2821">
        <v>0</v>
      </c>
      <c r="L2821">
        <v>1992</v>
      </c>
      <c r="M2821" s="2" t="str">
        <f>VLOOKUP(A2821,Bransje!$A$2:$B$418,2,TRUE)</f>
        <v>Energy - Fossil Fuels</v>
      </c>
      <c r="N2821" t="s">
        <v>462</v>
      </c>
      <c r="O2821">
        <f>IFERROR(VLOOKUP(A2821,Størrelse!$A$2:$B$409,2,TRUE),0)</f>
        <v>1</v>
      </c>
    </row>
    <row r="2822" spans="1:15" x14ac:dyDescent="0.3">
      <c r="A2822" t="s">
        <v>259</v>
      </c>
      <c r="B2822" s="1">
        <v>43166</v>
      </c>
      <c r="C2822">
        <v>0</v>
      </c>
      <c r="D2822">
        <f t="shared" ref="D2822:D2830" si="720">C2822/G2823</f>
        <v>0</v>
      </c>
      <c r="E2822">
        <v>3.6175374589999998</v>
      </c>
      <c r="F2822">
        <f t="shared" ref="F2822:F2830" si="721">E2822/G2823</f>
        <v>56.006054304022634</v>
      </c>
      <c r="G2822" t="e">
        <v>#DIV/0!</v>
      </c>
      <c r="H2822" t="e">
        <f t="shared" ref="H2822:H2830" si="722">G2822/G2823</f>
        <v>#DIV/0!</v>
      </c>
      <c r="I2822">
        <v>0</v>
      </c>
      <c r="J2822">
        <f t="shared" ref="J2822:J2830" si="723">+I2822/G2823</f>
        <v>0</v>
      </c>
      <c r="K2822">
        <v>1</v>
      </c>
      <c r="L2822">
        <v>2018</v>
      </c>
      <c r="M2822" s="2" t="str">
        <f>VLOOKUP(A2822,Bransje!$A$2:$B$418,2,TRUE)</f>
        <v>Energy - Fossil Fuels</v>
      </c>
      <c r="N2822" t="s">
        <v>462</v>
      </c>
      <c r="O2822">
        <f>IFERROR(VLOOKUP(A2822,Størrelse!$A$2:$B$409,2,TRUE),0)</f>
        <v>0</v>
      </c>
    </row>
    <row r="2823" spans="1:15" x14ac:dyDescent="0.3">
      <c r="A2823" t="s">
        <v>259</v>
      </c>
      <c r="B2823" s="1">
        <v>41751</v>
      </c>
      <c r="C2823">
        <v>0.61617</v>
      </c>
      <c r="D2823">
        <f t="shared" si="720"/>
        <v>6.3570879889250609</v>
      </c>
      <c r="E2823">
        <v>3.6175374589999998</v>
      </c>
      <c r="F2823">
        <f t="shared" si="721"/>
        <v>37.322498547633579</v>
      </c>
      <c r="G2823">
        <v>6.4591900000000008E-2</v>
      </c>
      <c r="H2823">
        <f t="shared" si="722"/>
        <v>0.66640114200926481</v>
      </c>
      <c r="I2823">
        <v>7.5790667166559023E-2</v>
      </c>
      <c r="J2823">
        <f t="shared" si="723"/>
        <v>0.78193995150226292</v>
      </c>
      <c r="K2823">
        <v>1</v>
      </c>
      <c r="L2823">
        <v>2014</v>
      </c>
      <c r="M2823" s="2" t="str">
        <f>VLOOKUP(A2823,Bransje!$A$2:$B$418,2,TRUE)</f>
        <v>Energy - Fossil Fuels</v>
      </c>
      <c r="N2823" t="s">
        <v>462</v>
      </c>
      <c r="O2823">
        <f>IFERROR(VLOOKUP(A2823,Størrelse!$A$2:$B$409,2,TRUE),0)</f>
        <v>0</v>
      </c>
    </row>
    <row r="2824" spans="1:15" x14ac:dyDescent="0.3">
      <c r="A2824" t="s">
        <v>259</v>
      </c>
      <c r="B2824" s="1">
        <v>41332</v>
      </c>
      <c r="C2824">
        <v>0.50105999999999995</v>
      </c>
      <c r="D2824">
        <f t="shared" si="720"/>
        <v>3.1259884520723569</v>
      </c>
      <c r="E2824">
        <v>4.6654796239999996</v>
      </c>
      <c r="F2824">
        <f t="shared" si="721"/>
        <v>29.106764515233468</v>
      </c>
      <c r="G2824">
        <v>9.6926454545454552E-2</v>
      </c>
      <c r="H2824">
        <f t="shared" si="722"/>
        <v>0.60469999123739104</v>
      </c>
      <c r="I2824">
        <v>1.2032671440141973E-3</v>
      </c>
      <c r="J2824">
        <f t="shared" si="723"/>
        <v>7.5068838002364316E-3</v>
      </c>
      <c r="K2824">
        <v>1</v>
      </c>
      <c r="L2824">
        <v>2013</v>
      </c>
      <c r="M2824" s="2" t="str">
        <f>VLOOKUP(A2824,Bransje!$A$2:$B$418,2,TRUE)</f>
        <v>Energy - Fossil Fuels</v>
      </c>
      <c r="N2824" t="s">
        <v>462</v>
      </c>
      <c r="O2824">
        <f>IFERROR(VLOOKUP(A2824,Størrelse!$A$2:$B$409,2,TRUE),0)</f>
        <v>0</v>
      </c>
    </row>
    <row r="2825" spans="1:15" x14ac:dyDescent="0.3">
      <c r="A2825" t="s">
        <v>259</v>
      </c>
      <c r="B2825" s="1">
        <v>40966</v>
      </c>
      <c r="C2825">
        <v>6.6500000000000004E-2</v>
      </c>
      <c r="D2825">
        <f t="shared" si="720"/>
        <v>0.44379843409226205</v>
      </c>
      <c r="E2825">
        <v>11.177333202</v>
      </c>
      <c r="F2825">
        <f t="shared" si="721"/>
        <v>74.593728907895468</v>
      </c>
      <c r="G2825">
        <v>0.1602885</v>
      </c>
      <c r="H2825">
        <f t="shared" si="722"/>
        <v>1.0697110571879329</v>
      </c>
      <c r="I2825">
        <v>-2.957585050545164E-2</v>
      </c>
      <c r="J2825">
        <f t="shared" si="723"/>
        <v>-0.19737919009422969</v>
      </c>
      <c r="K2825">
        <v>1</v>
      </c>
      <c r="L2825">
        <v>2012</v>
      </c>
      <c r="M2825" s="2" t="str">
        <f>VLOOKUP(A2825,Bransje!$A$2:$B$418,2,TRUE)</f>
        <v>Energy - Fossil Fuels</v>
      </c>
      <c r="N2825" t="s">
        <v>462</v>
      </c>
      <c r="O2825">
        <f>IFERROR(VLOOKUP(A2825,Størrelse!$A$2:$B$409,2,TRUE),0)</f>
        <v>0</v>
      </c>
    </row>
    <row r="2826" spans="1:15" x14ac:dyDescent="0.3">
      <c r="A2826" t="s">
        <v>259</v>
      </c>
      <c r="B2826" s="1">
        <v>40602</v>
      </c>
      <c r="C2826">
        <v>-0.14438999999999999</v>
      </c>
      <c r="D2826">
        <f t="shared" si="720"/>
        <v>-0.97621374439916664</v>
      </c>
      <c r="E2826">
        <v>5.0957951699999997</v>
      </c>
      <c r="F2826">
        <f t="shared" si="721"/>
        <v>34.452422491840764</v>
      </c>
      <c r="G2826">
        <v>0.1498428</v>
      </c>
      <c r="H2826">
        <f t="shared" si="722"/>
        <v>1.0130798591263623</v>
      </c>
      <c r="I2826">
        <v>2.9752969052629918E-2</v>
      </c>
      <c r="J2826">
        <f t="shared" si="723"/>
        <v>0.20115837194999917</v>
      </c>
      <c r="K2826">
        <v>1</v>
      </c>
      <c r="L2826">
        <v>2011</v>
      </c>
      <c r="M2826" s="2" t="str">
        <f>VLOOKUP(A2826,Bransje!$A$2:$B$418,2,TRUE)</f>
        <v>Energy - Fossil Fuels</v>
      </c>
      <c r="N2826" t="s">
        <v>462</v>
      </c>
      <c r="O2826">
        <f>IFERROR(VLOOKUP(A2826,Størrelse!$A$2:$B$409,2,TRUE),0)</f>
        <v>0</v>
      </c>
    </row>
    <row r="2827" spans="1:15" x14ac:dyDescent="0.3">
      <c r="A2827" t="s">
        <v>259</v>
      </c>
      <c r="B2827" s="1">
        <v>40234</v>
      </c>
      <c r="C2827">
        <v>-4.1243999999999996</v>
      </c>
      <c r="D2827">
        <f t="shared" si="720"/>
        <v>-70.118682025213928</v>
      </c>
      <c r="E2827">
        <v>7.2959524839999998</v>
      </c>
      <c r="F2827">
        <f t="shared" si="721"/>
        <v>124.03805942601731</v>
      </c>
      <c r="G2827">
        <v>0.1479081818181818</v>
      </c>
      <c r="H2827">
        <f t="shared" si="722"/>
        <v>2.5145783071080934</v>
      </c>
      <c r="I2827">
        <v>0.29841273803975721</v>
      </c>
      <c r="J2827">
        <f t="shared" si="723"/>
        <v>5.0732974228695564</v>
      </c>
      <c r="K2827">
        <v>1</v>
      </c>
      <c r="L2827">
        <v>2010</v>
      </c>
      <c r="M2827" s="2" t="str">
        <f>VLOOKUP(A2827,Bransje!$A$2:$B$418,2,TRUE)</f>
        <v>Energy - Fossil Fuels</v>
      </c>
      <c r="N2827" t="s">
        <v>462</v>
      </c>
      <c r="O2827">
        <f>IFERROR(VLOOKUP(A2827,Størrelse!$A$2:$B$409,2,TRUE),0)</f>
        <v>0</v>
      </c>
    </row>
    <row r="2828" spans="1:15" x14ac:dyDescent="0.3">
      <c r="A2828" t="s">
        <v>259</v>
      </c>
      <c r="B2828" s="1">
        <v>39869</v>
      </c>
      <c r="C2828">
        <v>-1.58009</v>
      </c>
      <c r="D2828">
        <f t="shared" si="720"/>
        <v>-5.9683714931376226</v>
      </c>
      <c r="E2828">
        <v>8.3659939750000003</v>
      </c>
      <c r="F2828">
        <f t="shared" si="721"/>
        <v>31.600326533394369</v>
      </c>
      <c r="G2828">
        <v>5.8820272727272728E-2</v>
      </c>
      <c r="H2828">
        <f t="shared" si="722"/>
        <v>0.2221780018632071</v>
      </c>
      <c r="I2828">
        <v>-0.61914487398750939</v>
      </c>
      <c r="J2828">
        <f t="shared" si="723"/>
        <v>-2.3386557829170092</v>
      </c>
      <c r="K2828">
        <v>1</v>
      </c>
      <c r="L2828">
        <v>2009</v>
      </c>
      <c r="M2828" s="2" t="str">
        <f>VLOOKUP(A2828,Bransje!$A$2:$B$418,2,TRUE)</f>
        <v>Energy - Fossil Fuels</v>
      </c>
      <c r="N2828" t="s">
        <v>462</v>
      </c>
      <c r="O2828">
        <f>IFERROR(VLOOKUP(A2828,Størrelse!$A$2:$B$409,2,TRUE),0)</f>
        <v>0</v>
      </c>
    </row>
    <row r="2829" spans="1:15" x14ac:dyDescent="0.3">
      <c r="A2829" t="s">
        <v>259</v>
      </c>
      <c r="B2829" s="1">
        <v>39490</v>
      </c>
      <c r="C2829">
        <v>0.24393999999999999</v>
      </c>
      <c r="D2829">
        <f t="shared" si="720"/>
        <v>0.53202090380940559</v>
      </c>
      <c r="E2829">
        <v>11.358821088999999</v>
      </c>
      <c r="F2829">
        <f t="shared" si="721"/>
        <v>24.773019029183882</v>
      </c>
      <c r="G2829">
        <v>0.26474390909090906</v>
      </c>
      <c r="H2829">
        <f t="shared" si="722"/>
        <v>0.57739318599893641</v>
      </c>
      <c r="I2829">
        <v>0.23291818136022724</v>
      </c>
      <c r="J2829">
        <f t="shared" si="723"/>
        <v>0.50798287021772215</v>
      </c>
      <c r="K2829">
        <v>1</v>
      </c>
      <c r="L2829">
        <v>2008</v>
      </c>
      <c r="M2829" s="2" t="str">
        <f>VLOOKUP(A2829,Bransje!$A$2:$B$418,2,TRUE)</f>
        <v>Energy - Fossil Fuels</v>
      </c>
      <c r="N2829" t="s">
        <v>462</v>
      </c>
      <c r="O2829">
        <f>IFERROR(VLOOKUP(A2829,Størrelse!$A$2:$B$409,2,TRUE),0)</f>
        <v>0</v>
      </c>
    </row>
    <row r="2830" spans="1:15" x14ac:dyDescent="0.3">
      <c r="A2830" t="s">
        <v>259</v>
      </c>
      <c r="B2830" s="1">
        <v>39118</v>
      </c>
      <c r="C2830">
        <v>9.7680000000000003E-2</v>
      </c>
      <c r="D2830" t="e">
        <f t="shared" si="720"/>
        <v>#DIV/0!</v>
      </c>
      <c r="E2830">
        <v>11.384511385</v>
      </c>
      <c r="F2830" t="e">
        <f t="shared" si="721"/>
        <v>#DIV/0!</v>
      </c>
      <c r="G2830">
        <v>0.45851581818181819</v>
      </c>
      <c r="H2830" t="e">
        <f t="shared" si="722"/>
        <v>#DIV/0!</v>
      </c>
      <c r="I2830">
        <v>5.8396839710635251E-2</v>
      </c>
      <c r="J2830" t="e">
        <f t="shared" si="723"/>
        <v>#DIV/0!</v>
      </c>
      <c r="K2830">
        <v>1</v>
      </c>
      <c r="L2830">
        <v>2007</v>
      </c>
      <c r="M2830" s="2" t="str">
        <f>VLOOKUP(A2830,Bransje!$A$2:$B$418,2,TRUE)</f>
        <v>Energy - Fossil Fuels</v>
      </c>
      <c r="N2830" t="s">
        <v>462</v>
      </c>
      <c r="O2830">
        <f>IFERROR(VLOOKUP(A2830,Størrelse!$A$2:$B$409,2,TRUE),0)</f>
        <v>0</v>
      </c>
    </row>
    <row r="2831" spans="1:15" x14ac:dyDescent="0.3">
      <c r="A2831" t="s">
        <v>259</v>
      </c>
      <c r="B2831" s="1">
        <v>38748</v>
      </c>
      <c r="C2831">
        <v>1.4239900000000001</v>
      </c>
      <c r="D2831" t="e">
        <f>C2831/#REF!</f>
        <v>#REF!</v>
      </c>
      <c r="E2831">
        <v>12.555234716999999</v>
      </c>
      <c r="F2831" t="e">
        <f>E2831/#REF!</f>
        <v>#REF!</v>
      </c>
      <c r="G2831" t="e">
        <v>#DIV/0!</v>
      </c>
      <c r="H2831" t="e">
        <f>G2831/#REF!</f>
        <v>#DIV/0!</v>
      </c>
      <c r="I2831">
        <v>0</v>
      </c>
      <c r="J2831" t="e">
        <f>+I2831/#REF!</f>
        <v>#REF!</v>
      </c>
      <c r="K2831">
        <v>1</v>
      </c>
      <c r="L2831">
        <v>2006</v>
      </c>
      <c r="M2831" s="2" t="str">
        <f>VLOOKUP(A2831,Bransje!$A$2:$B$418,2,TRUE)</f>
        <v>Energy - Fossil Fuels</v>
      </c>
      <c r="N2831" t="s">
        <v>462</v>
      </c>
      <c r="O2831">
        <f>IFERROR(VLOOKUP(A2831,Størrelse!$A$2:$B$409,2,TRUE),0)</f>
        <v>0</v>
      </c>
    </row>
    <row r="2832" spans="1:15" x14ac:dyDescent="0.3">
      <c r="A2832" t="s">
        <v>260</v>
      </c>
      <c r="B2832" s="1">
        <v>42789</v>
      </c>
      <c r="C2832">
        <v>-0.44308999999999998</v>
      </c>
      <c r="D2832">
        <f t="shared" ref="D2832:D2849" si="724">C2832/G2833</f>
        <v>-0.10047392290249435</v>
      </c>
      <c r="E2832">
        <v>1.1205810570000001</v>
      </c>
      <c r="F2832">
        <f t="shared" ref="F2832:F2849" si="725">E2832/G2833</f>
        <v>0.25410001292517015</v>
      </c>
      <c r="G2832">
        <v>3.9799999999999995</v>
      </c>
      <c r="H2832">
        <f t="shared" ref="H2832:H2849" si="726">G2832/G2833</f>
        <v>0.90249433106575971</v>
      </c>
      <c r="I2832">
        <v>-4.5610503222381804E-2</v>
      </c>
      <c r="J2832">
        <f t="shared" ref="J2832:J2849" si="727">+I2832/G2833</f>
        <v>-1.0342517737501545E-2</v>
      </c>
      <c r="K2832">
        <v>1</v>
      </c>
      <c r="L2832">
        <v>2017</v>
      </c>
      <c r="M2832" s="2" t="str">
        <f>VLOOKUP(A2832,Bransje!$A$2:$B$418,2,TRUE)</f>
        <v>Energy - Fossil Fuels</v>
      </c>
      <c r="N2832" t="s">
        <v>462</v>
      </c>
      <c r="O2832">
        <f>IFERROR(VLOOKUP(A2832,Størrelse!$A$2:$B$409,2,TRUE),0)</f>
        <v>0</v>
      </c>
    </row>
    <row r="2833" spans="1:15" x14ac:dyDescent="0.3">
      <c r="A2833" t="s">
        <v>260</v>
      </c>
      <c r="B2833" s="1">
        <v>42433</v>
      </c>
      <c r="C2833">
        <v>-1.96506</v>
      </c>
      <c r="D2833">
        <f t="shared" si="724"/>
        <v>-0.24785758513931891</v>
      </c>
      <c r="E2833">
        <v>1.735395271</v>
      </c>
      <c r="F2833">
        <f t="shared" si="725"/>
        <v>0.21888943906662081</v>
      </c>
      <c r="G2833">
        <v>4.4099999999999993</v>
      </c>
      <c r="H2833">
        <f t="shared" si="726"/>
        <v>0.55624355005159953</v>
      </c>
      <c r="I2833">
        <v>-9.1194700586548216E-2</v>
      </c>
      <c r="J2833">
        <f t="shared" si="727"/>
        <v>-1.1502599546520243E-2</v>
      </c>
      <c r="K2833">
        <v>1</v>
      </c>
      <c r="L2833">
        <v>2016</v>
      </c>
      <c r="M2833" s="2" t="str">
        <f>VLOOKUP(A2833,Bransje!$A$2:$B$418,2,TRUE)</f>
        <v>Energy - Fossil Fuels</v>
      </c>
      <c r="N2833" t="s">
        <v>462</v>
      </c>
      <c r="O2833">
        <f>IFERROR(VLOOKUP(A2833,Størrelse!$A$2:$B$409,2,TRUE),0)</f>
        <v>0</v>
      </c>
    </row>
    <row r="2834" spans="1:15" x14ac:dyDescent="0.3">
      <c r="A2834" t="s">
        <v>260</v>
      </c>
      <c r="B2834" s="1">
        <v>42061</v>
      </c>
      <c r="C2834">
        <v>5.1069999999999997E-2</v>
      </c>
      <c r="D2834">
        <f t="shared" si="724"/>
        <v>5.031527093596058E-3</v>
      </c>
      <c r="E2834">
        <v>3.573118832</v>
      </c>
      <c r="F2834">
        <f t="shared" si="725"/>
        <v>0.35203141201970434</v>
      </c>
      <c r="G2834">
        <v>7.9281818181818178</v>
      </c>
      <c r="H2834">
        <f t="shared" si="726"/>
        <v>0.78110165696372569</v>
      </c>
      <c r="I2834">
        <v>-3.9803957680122903E-2</v>
      </c>
      <c r="J2834">
        <f t="shared" si="727"/>
        <v>-3.9215721852337831E-3</v>
      </c>
      <c r="K2834">
        <v>1</v>
      </c>
      <c r="L2834">
        <v>2015</v>
      </c>
      <c r="M2834" s="2" t="str">
        <f>VLOOKUP(A2834,Bransje!$A$2:$B$418,2,TRUE)</f>
        <v>Energy - Fossil Fuels</v>
      </c>
      <c r="N2834" t="s">
        <v>462</v>
      </c>
      <c r="O2834">
        <f>IFERROR(VLOOKUP(A2834,Størrelse!$A$2:$B$409,2,TRUE),0)</f>
        <v>0</v>
      </c>
    </row>
    <row r="2835" spans="1:15" x14ac:dyDescent="0.3">
      <c r="A2835" t="s">
        <v>260</v>
      </c>
      <c r="B2835" s="1">
        <v>41758</v>
      </c>
      <c r="C2835">
        <v>0.34545999999999999</v>
      </c>
      <c r="D2835">
        <f t="shared" si="724"/>
        <v>5.5137260591990714E-2</v>
      </c>
      <c r="E2835">
        <v>3.6109733230000001</v>
      </c>
      <c r="F2835">
        <f t="shared" si="725"/>
        <v>0.57633062322983164</v>
      </c>
      <c r="G2835">
        <v>10.150000000000002</v>
      </c>
      <c r="H2835">
        <f t="shared" si="726"/>
        <v>1.6199941961694722</v>
      </c>
      <c r="I2835">
        <v>-9.6207770417937266E-2</v>
      </c>
      <c r="J2835">
        <f t="shared" si="727"/>
        <v>-1.5355273862410184E-2</v>
      </c>
      <c r="K2835">
        <v>1</v>
      </c>
      <c r="L2835">
        <v>2014</v>
      </c>
      <c r="M2835" s="2" t="str">
        <f>VLOOKUP(A2835,Bransje!$A$2:$B$418,2,TRUE)</f>
        <v>Energy - Fossil Fuels</v>
      </c>
      <c r="N2835" t="s">
        <v>462</v>
      </c>
      <c r="O2835">
        <f>IFERROR(VLOOKUP(A2835,Størrelse!$A$2:$B$409,2,TRUE),0)</f>
        <v>0</v>
      </c>
    </row>
    <row r="2836" spans="1:15" x14ac:dyDescent="0.3">
      <c r="A2836" t="s">
        <v>260</v>
      </c>
      <c r="B2836" s="1">
        <v>41536</v>
      </c>
      <c r="C2836">
        <v>-0.33206999999999998</v>
      </c>
      <c r="D2836">
        <f t="shared" si="724"/>
        <v>-4.2958602846054322E-2</v>
      </c>
      <c r="E2836">
        <v>3.6009670439999999</v>
      </c>
      <c r="F2836">
        <f t="shared" si="725"/>
        <v>0.46584308460543328</v>
      </c>
      <c r="G2836">
        <v>6.2654545454545456</v>
      </c>
      <c r="H2836">
        <f t="shared" si="726"/>
        <v>0.81053745736798766</v>
      </c>
      <c r="I2836">
        <v>-1.8003669343396811E-2</v>
      </c>
      <c r="J2836">
        <f t="shared" si="727"/>
        <v>-2.3290645981108417E-3</v>
      </c>
      <c r="K2836">
        <v>1</v>
      </c>
      <c r="L2836">
        <v>2013</v>
      </c>
      <c r="M2836" s="2" t="str">
        <f>VLOOKUP(A2836,Bransje!$A$2:$B$418,2,TRUE)</f>
        <v>Energy - Fossil Fuels</v>
      </c>
      <c r="N2836" t="s">
        <v>462</v>
      </c>
      <c r="O2836">
        <f>IFERROR(VLOOKUP(A2836,Størrelse!$A$2:$B$409,2,TRUE),0)</f>
        <v>0</v>
      </c>
    </row>
    <row r="2837" spans="1:15" x14ac:dyDescent="0.3">
      <c r="A2837" t="s">
        <v>260</v>
      </c>
      <c r="B2837" s="1">
        <v>40967</v>
      </c>
      <c r="C2837">
        <v>-1.58619</v>
      </c>
      <c r="D2837">
        <f t="shared" si="724"/>
        <v>-0.10919427325364518</v>
      </c>
      <c r="E2837">
        <v>7.4339901849999999</v>
      </c>
      <c r="F2837">
        <f t="shared" si="725"/>
        <v>0.51176035382003815</v>
      </c>
      <c r="G2837">
        <v>7.7300000000000013</v>
      </c>
      <c r="H2837">
        <f t="shared" si="726"/>
        <v>0.5321378474524977</v>
      </c>
      <c r="I2837">
        <v>3.4935184947064601E-2</v>
      </c>
      <c r="J2837">
        <f t="shared" si="727"/>
        <v>2.4049591355867861E-3</v>
      </c>
      <c r="K2837">
        <v>1</v>
      </c>
      <c r="L2837">
        <v>2012</v>
      </c>
      <c r="M2837" s="2" t="str">
        <f>VLOOKUP(A2837,Bransje!$A$2:$B$418,2,TRUE)</f>
        <v>Energy - Fossil Fuels</v>
      </c>
      <c r="N2837" t="s">
        <v>462</v>
      </c>
      <c r="O2837">
        <f>IFERROR(VLOOKUP(A2837,Størrelse!$A$2:$B$409,2,TRUE),0)</f>
        <v>0</v>
      </c>
    </row>
    <row r="2838" spans="1:15" x14ac:dyDescent="0.3">
      <c r="A2838" t="s">
        <v>260</v>
      </c>
      <c r="B2838" s="1">
        <v>40598</v>
      </c>
      <c r="C2838">
        <v>-9.5166900000000005</v>
      </c>
      <c r="D2838">
        <f t="shared" si="724"/>
        <v>-0.33435126942560012</v>
      </c>
      <c r="E2838">
        <v>10.036814908</v>
      </c>
      <c r="F2838">
        <f t="shared" si="725"/>
        <v>0.35262489431510197</v>
      </c>
      <c r="G2838">
        <v>14.526311249999999</v>
      </c>
      <c r="H2838">
        <f t="shared" si="726"/>
        <v>0.51035502958579881</v>
      </c>
      <c r="I2838">
        <v>-0.43431771477727543</v>
      </c>
      <c r="J2838">
        <f t="shared" si="727"/>
        <v>-1.5258948150019363E-2</v>
      </c>
      <c r="K2838">
        <v>1</v>
      </c>
      <c r="L2838">
        <v>2011</v>
      </c>
      <c r="M2838" s="2" t="str">
        <f>VLOOKUP(A2838,Bransje!$A$2:$B$418,2,TRUE)</f>
        <v>Energy - Fossil Fuels</v>
      </c>
      <c r="N2838" t="s">
        <v>462</v>
      </c>
      <c r="O2838">
        <f>IFERROR(VLOOKUP(A2838,Størrelse!$A$2:$B$409,2,TRUE),0)</f>
        <v>0</v>
      </c>
    </row>
    <row r="2839" spans="1:15" x14ac:dyDescent="0.3">
      <c r="A2839" t="s">
        <v>260</v>
      </c>
      <c r="B2839" s="1">
        <v>40233</v>
      </c>
      <c r="C2839">
        <v>3.2641300000000002</v>
      </c>
      <c r="D2839">
        <f t="shared" si="724"/>
        <v>9.3853646157351617E-2</v>
      </c>
      <c r="E2839">
        <v>19.177101539999999</v>
      </c>
      <c r="F2839">
        <f t="shared" si="725"/>
        <v>0.5513998836623426</v>
      </c>
      <c r="G2839">
        <v>28.463148999999998</v>
      </c>
      <c r="H2839">
        <f t="shared" si="726"/>
        <v>0.81840193704600495</v>
      </c>
      <c r="I2839">
        <v>-3.3885550911412987E-2</v>
      </c>
      <c r="J2839">
        <f t="shared" si="727"/>
        <v>-9.7431245234922564E-4</v>
      </c>
      <c r="K2839">
        <v>1</v>
      </c>
      <c r="L2839">
        <v>2010</v>
      </c>
      <c r="M2839" s="2" t="str">
        <f>VLOOKUP(A2839,Bransje!$A$2:$B$418,2,TRUE)</f>
        <v>Energy - Fossil Fuels</v>
      </c>
      <c r="N2839" t="s">
        <v>462</v>
      </c>
      <c r="O2839">
        <f>IFERROR(VLOOKUP(A2839,Størrelse!$A$2:$B$409,2,TRUE),0)</f>
        <v>0</v>
      </c>
    </row>
    <row r="2840" spans="1:15" x14ac:dyDescent="0.3">
      <c r="A2840" t="s">
        <v>260</v>
      </c>
      <c r="B2840" s="1">
        <v>39862</v>
      </c>
      <c r="C2840">
        <v>6.2420299999999997</v>
      </c>
      <c r="D2840">
        <f t="shared" si="724"/>
        <v>3.3540330051488883E-2</v>
      </c>
      <c r="E2840">
        <v>1.4257826440000001</v>
      </c>
      <c r="F2840">
        <f t="shared" si="725"/>
        <v>7.6611647911728207E-3</v>
      </c>
      <c r="G2840">
        <v>34.778936499999993</v>
      </c>
      <c r="H2840">
        <f t="shared" si="726"/>
        <v>0.18687782805429859</v>
      </c>
      <c r="I2840">
        <v>-3.6820936201739096E-3</v>
      </c>
      <c r="J2840">
        <f t="shared" si="727"/>
        <v>-1.9785011494836534E-5</v>
      </c>
      <c r="K2840">
        <v>1</v>
      </c>
      <c r="L2840">
        <v>2009</v>
      </c>
      <c r="M2840" s="2" t="str">
        <f>VLOOKUP(A2840,Bransje!$A$2:$B$418,2,TRUE)</f>
        <v>Energy - Fossil Fuels</v>
      </c>
      <c r="N2840" t="s">
        <v>462</v>
      </c>
      <c r="O2840">
        <f>IFERROR(VLOOKUP(A2840,Størrelse!$A$2:$B$409,2,TRUE),0)</f>
        <v>0</v>
      </c>
    </row>
    <row r="2841" spans="1:15" x14ac:dyDescent="0.3">
      <c r="A2841" t="s">
        <v>260</v>
      </c>
      <c r="B2841" s="1">
        <v>39492</v>
      </c>
      <c r="C2841">
        <v>0.70651799999999998</v>
      </c>
      <c r="D2841">
        <f t="shared" si="724"/>
        <v>2.3305288532902667E-3</v>
      </c>
      <c r="E2841">
        <v>32.509394698999998</v>
      </c>
      <c r="F2841">
        <f t="shared" si="725"/>
        <v>0.10723588408083182</v>
      </c>
      <c r="G2841">
        <v>186.10520500000001</v>
      </c>
      <c r="H2841">
        <f t="shared" si="726"/>
        <v>0.61388888888888893</v>
      </c>
      <c r="I2841">
        <v>6.8141551282950075E-2</v>
      </c>
      <c r="J2841">
        <f t="shared" si="727"/>
        <v>2.247725484317081E-4</v>
      </c>
      <c r="K2841">
        <v>1</v>
      </c>
      <c r="L2841">
        <v>2008</v>
      </c>
      <c r="M2841" s="2" t="str">
        <f>VLOOKUP(A2841,Bransje!$A$2:$B$418,2,TRUE)</f>
        <v>Energy - Fossil Fuels</v>
      </c>
      <c r="N2841" t="s">
        <v>462</v>
      </c>
      <c r="O2841">
        <f>IFERROR(VLOOKUP(A2841,Størrelse!$A$2:$B$409,2,TRUE),0)</f>
        <v>0</v>
      </c>
    </row>
    <row r="2842" spans="1:15" x14ac:dyDescent="0.3">
      <c r="A2842" t="s">
        <v>260</v>
      </c>
      <c r="B2842" s="1">
        <v>39133</v>
      </c>
      <c r="C2842">
        <v>1.222971</v>
      </c>
      <c r="D2842">
        <f t="shared" si="724"/>
        <v>3.6526119626183002E-3</v>
      </c>
      <c r="E2842">
        <v>29.500744350000002</v>
      </c>
      <c r="F2842">
        <f t="shared" si="725"/>
        <v>8.8109016255458417E-2</v>
      </c>
      <c r="G2842">
        <v>303.15780000000001</v>
      </c>
      <c r="H2842">
        <f t="shared" si="726"/>
        <v>0.90543259557344058</v>
      </c>
      <c r="I2842">
        <v>-0.12092639781887515</v>
      </c>
      <c r="J2842">
        <f t="shared" si="727"/>
        <v>-3.611673598716265E-4</v>
      </c>
      <c r="K2842">
        <v>1</v>
      </c>
      <c r="L2842">
        <v>2007</v>
      </c>
      <c r="M2842" s="2" t="str">
        <f>VLOOKUP(A2842,Bransje!$A$2:$B$418,2,TRUE)</f>
        <v>Energy - Fossil Fuels</v>
      </c>
      <c r="N2842" t="s">
        <v>462</v>
      </c>
      <c r="O2842">
        <f>IFERROR(VLOOKUP(A2842,Størrelse!$A$2:$B$409,2,TRUE),0)</f>
        <v>0</v>
      </c>
    </row>
    <row r="2843" spans="1:15" x14ac:dyDescent="0.3">
      <c r="A2843" t="s">
        <v>260</v>
      </c>
      <c r="B2843" s="1">
        <v>38762</v>
      </c>
      <c r="C2843">
        <v>-1.8329089999999999</v>
      </c>
      <c r="D2843">
        <f t="shared" si="724"/>
        <v>-3.6397660830790747E-2</v>
      </c>
      <c r="E2843">
        <v>9.9646170020000007</v>
      </c>
      <c r="F2843">
        <f t="shared" si="725"/>
        <v>0.19787602654988709</v>
      </c>
      <c r="G2843">
        <v>334.82094800000004</v>
      </c>
      <c r="H2843">
        <f t="shared" si="726"/>
        <v>6.648829431438128</v>
      </c>
      <c r="I2843">
        <v>9.3741344812361294E-2</v>
      </c>
      <c r="J2843">
        <f t="shared" si="727"/>
        <v>1.8615030393230284E-3</v>
      </c>
      <c r="K2843">
        <v>1</v>
      </c>
      <c r="L2843">
        <v>2006</v>
      </c>
      <c r="M2843" s="2" t="str">
        <f>VLOOKUP(A2843,Bransje!$A$2:$B$418,2,TRUE)</f>
        <v>Energy - Fossil Fuels</v>
      </c>
      <c r="N2843" t="s">
        <v>462</v>
      </c>
      <c r="O2843">
        <f>IFERROR(VLOOKUP(A2843,Størrelse!$A$2:$B$409,2,TRUE),0)</f>
        <v>0</v>
      </c>
    </row>
    <row r="2844" spans="1:15" x14ac:dyDescent="0.3">
      <c r="A2844" t="s">
        <v>260</v>
      </c>
      <c r="B2844" s="1">
        <v>38441</v>
      </c>
      <c r="C2844">
        <v>-9.170814</v>
      </c>
      <c r="D2844">
        <f t="shared" si="724"/>
        <v>-0.11668238484202223</v>
      </c>
      <c r="E2844">
        <v>2.2988291059999999</v>
      </c>
      <c r="F2844">
        <f t="shared" si="725"/>
        <v>2.9248533710566356E-2</v>
      </c>
      <c r="G2844">
        <v>50.357878999999997</v>
      </c>
      <c r="H2844">
        <f t="shared" si="726"/>
        <v>0.64071492642921213</v>
      </c>
      <c r="I2844">
        <v>0.10767042782188796</v>
      </c>
      <c r="J2844">
        <f t="shared" si="727"/>
        <v>1.3699157234263728E-3</v>
      </c>
      <c r="K2844">
        <v>1</v>
      </c>
      <c r="L2844">
        <v>2005</v>
      </c>
      <c r="M2844" s="2" t="str">
        <f>VLOOKUP(A2844,Bransje!$A$2:$B$418,2,TRUE)</f>
        <v>Energy - Fossil Fuels</v>
      </c>
      <c r="N2844" t="s">
        <v>462</v>
      </c>
      <c r="O2844">
        <f>IFERROR(VLOOKUP(A2844,Størrelse!$A$2:$B$409,2,TRUE),0)</f>
        <v>0</v>
      </c>
    </row>
    <row r="2845" spans="1:15" x14ac:dyDescent="0.3">
      <c r="A2845" t="s">
        <v>260</v>
      </c>
      <c r="B2845" s="1">
        <v>38036</v>
      </c>
      <c r="C2845">
        <v>-166.60514499999999</v>
      </c>
      <c r="D2845">
        <f t="shared" si="724"/>
        <v>-1.3489354728921599</v>
      </c>
      <c r="E2845">
        <v>-51.861661214000002</v>
      </c>
      <c r="F2845">
        <f t="shared" si="725"/>
        <v>-0.41990320583845159</v>
      </c>
      <c r="G2845">
        <v>78.596388070199993</v>
      </c>
      <c r="H2845">
        <f t="shared" si="726"/>
        <v>0.63636363636363658</v>
      </c>
      <c r="I2845">
        <v>1.6666666666666829E-2</v>
      </c>
      <c r="J2845">
        <f t="shared" si="727"/>
        <v>1.3494335893129961E-4</v>
      </c>
      <c r="K2845">
        <v>0</v>
      </c>
      <c r="L2845">
        <v>2004</v>
      </c>
      <c r="M2845" s="2" t="str">
        <f>VLOOKUP(A2845,Bransje!$A$2:$B$418,2,TRUE)</f>
        <v>Energy - Fossil Fuels</v>
      </c>
      <c r="N2845" t="s">
        <v>462</v>
      </c>
      <c r="O2845">
        <f>IFERROR(VLOOKUP(A2845,Størrelse!$A$2:$B$409,2,TRUE),0)</f>
        <v>0</v>
      </c>
    </row>
    <row r="2846" spans="1:15" x14ac:dyDescent="0.3">
      <c r="A2846" t="s">
        <v>260</v>
      </c>
      <c r="B2846" s="1">
        <v>37669</v>
      </c>
      <c r="C2846">
        <v>-253.99871200000001</v>
      </c>
      <c r="D2846">
        <f t="shared" si="724"/>
        <v>-2.954779255302022E-2</v>
      </c>
      <c r="E2846">
        <v>113.80999270700001</v>
      </c>
      <c r="F2846">
        <f t="shared" si="725"/>
        <v>1.3239571289507878E-2</v>
      </c>
      <c r="G2846">
        <v>123.50860982459996</v>
      </c>
      <c r="H2846">
        <f t="shared" si="726"/>
        <v>1.4367816091954018E-2</v>
      </c>
      <c r="I2846">
        <v>5.7142857142857273E-2</v>
      </c>
      <c r="J2846">
        <f t="shared" si="727"/>
        <v>6.6474561049900768E-6</v>
      </c>
      <c r="K2846">
        <v>0</v>
      </c>
      <c r="L2846">
        <v>2003</v>
      </c>
      <c r="M2846" s="2" t="str">
        <f>VLOOKUP(A2846,Bransje!$A$2:$B$418,2,TRUE)</f>
        <v>Energy - Fossil Fuels</v>
      </c>
      <c r="N2846" t="s">
        <v>462</v>
      </c>
      <c r="O2846">
        <f>IFERROR(VLOOKUP(A2846,Størrelse!$A$2:$B$409,2,TRUE),0)</f>
        <v>0</v>
      </c>
    </row>
    <row r="2847" spans="1:15" x14ac:dyDescent="0.3">
      <c r="A2847" t="s">
        <v>260</v>
      </c>
      <c r="B2847" s="1">
        <v>37258</v>
      </c>
      <c r="C2847">
        <v>-24.305562999999999</v>
      </c>
      <c r="D2847">
        <f t="shared" si="724"/>
        <v>-1.710742903936629E-3</v>
      </c>
      <c r="E2847">
        <v>217.363897654</v>
      </c>
      <c r="F2847">
        <f t="shared" si="725"/>
        <v>1.5299120842565473E-2</v>
      </c>
      <c r="G2847">
        <v>8596.1992437921599</v>
      </c>
      <c r="H2847">
        <f t="shared" si="726"/>
        <v>0.60504201680672265</v>
      </c>
      <c r="I2847">
        <v>-3.437416990780473E-2</v>
      </c>
      <c r="J2847">
        <f t="shared" si="727"/>
        <v>-2.4194200829040229E-6</v>
      </c>
      <c r="K2847">
        <v>0</v>
      </c>
      <c r="L2847">
        <v>2002</v>
      </c>
      <c r="M2847" s="2" t="str">
        <f>VLOOKUP(A2847,Bransje!$A$2:$B$418,2,TRUE)</f>
        <v>Energy - Fossil Fuels</v>
      </c>
      <c r="N2847" t="s">
        <v>462</v>
      </c>
      <c r="O2847">
        <f>IFERROR(VLOOKUP(A2847,Størrelse!$A$2:$B$409,2,TRUE),0)</f>
        <v>0</v>
      </c>
    </row>
    <row r="2848" spans="1:15" x14ac:dyDescent="0.3">
      <c r="A2848" t="s">
        <v>260</v>
      </c>
      <c r="B2848" s="1">
        <v>36998</v>
      </c>
      <c r="C2848">
        <v>-49.202421999999999</v>
      </c>
      <c r="D2848">
        <f t="shared" si="724"/>
        <v>-2.2169122061763413E-3</v>
      </c>
      <c r="E2848">
        <v>279.72812851399999</v>
      </c>
      <c r="F2848">
        <f t="shared" si="725"/>
        <v>1.2603702771248759E-2</v>
      </c>
      <c r="G2848">
        <v>14207.607083489822</v>
      </c>
      <c r="H2848">
        <f t="shared" si="726"/>
        <v>0.64015177065767281</v>
      </c>
      <c r="I2848">
        <v>1.6515287872538975E-2</v>
      </c>
      <c r="J2848">
        <f t="shared" si="727"/>
        <v>7.4412888197145568E-7</v>
      </c>
      <c r="K2848">
        <v>0</v>
      </c>
      <c r="L2848">
        <v>2001</v>
      </c>
      <c r="M2848" s="2" t="str">
        <f>VLOOKUP(A2848,Bransje!$A$2:$B$418,2,TRUE)</f>
        <v>Energy - Fossil Fuels</v>
      </c>
      <c r="N2848" t="s">
        <v>462</v>
      </c>
      <c r="O2848">
        <f>IFERROR(VLOOKUP(A2848,Størrelse!$A$2:$B$409,2,TRUE),0)</f>
        <v>0</v>
      </c>
    </row>
    <row r="2849" spans="1:15" x14ac:dyDescent="0.3">
      <c r="A2849" t="s">
        <v>260</v>
      </c>
      <c r="B2849" s="1">
        <v>36573</v>
      </c>
      <c r="C2849">
        <v>-77.828497999999996</v>
      </c>
      <c r="D2849">
        <f t="shared" si="724"/>
        <v>-3.7475218202394122E-3</v>
      </c>
      <c r="E2849">
        <v>351.17718823000001</v>
      </c>
      <c r="F2849">
        <f t="shared" si="725"/>
        <v>1.6909540971255136E-2</v>
      </c>
      <c r="G2849">
        <v>22194.122916966004</v>
      </c>
      <c r="H2849">
        <f t="shared" si="726"/>
        <v>1.0686697295944949</v>
      </c>
      <c r="I2849">
        <v>-2.6866243590176753E-3</v>
      </c>
      <c r="J2849">
        <f t="shared" si="727"/>
        <v>-1.2936371209689107E-7</v>
      </c>
      <c r="K2849">
        <v>0</v>
      </c>
      <c r="L2849">
        <v>2000</v>
      </c>
      <c r="M2849" s="2" t="str">
        <f>VLOOKUP(A2849,Bransje!$A$2:$B$418,2,TRUE)</f>
        <v>Energy - Fossil Fuels</v>
      </c>
      <c r="N2849" t="s">
        <v>462</v>
      </c>
      <c r="O2849">
        <f>IFERROR(VLOOKUP(A2849,Størrelse!$A$2:$B$409,2,TRUE),0)</f>
        <v>0</v>
      </c>
    </row>
    <row r="2850" spans="1:15" x14ac:dyDescent="0.3">
      <c r="A2850" t="s">
        <v>260</v>
      </c>
      <c r="B2850" s="1">
        <v>36203</v>
      </c>
      <c r="C2850">
        <v>-22.206568999999998</v>
      </c>
      <c r="D2850" t="e">
        <f>C2850/#REF!</f>
        <v>#REF!</v>
      </c>
      <c r="E2850">
        <v>519.62142337</v>
      </c>
      <c r="F2850" t="e">
        <f>E2850/#REF!</f>
        <v>#REF!</v>
      </c>
      <c r="G2850">
        <v>20767.990617070747</v>
      </c>
      <c r="H2850" t="e">
        <f>G2850/#REF!</f>
        <v>#REF!</v>
      </c>
      <c r="I2850">
        <v>-0.12405929768779267</v>
      </c>
      <c r="J2850" t="e">
        <f>+I2850/#REF!</f>
        <v>#REF!</v>
      </c>
      <c r="K2850">
        <v>0</v>
      </c>
      <c r="L2850">
        <v>1999</v>
      </c>
      <c r="M2850" s="2" t="str">
        <f>VLOOKUP(A2850,Bransje!$A$2:$B$418,2,TRUE)</f>
        <v>Energy - Fossil Fuels</v>
      </c>
      <c r="N2850" t="s">
        <v>462</v>
      </c>
      <c r="O2850">
        <f>IFERROR(VLOOKUP(A2850,Størrelse!$A$2:$B$409,2,TRUE),0)</f>
        <v>0</v>
      </c>
    </row>
    <row r="2851" spans="1:15" x14ac:dyDescent="0.3">
      <c r="A2851" t="s">
        <v>261</v>
      </c>
      <c r="B2851" s="1">
        <v>43157</v>
      </c>
      <c r="C2851">
        <v>-1.60954</v>
      </c>
      <c r="D2851">
        <f t="shared" ref="D2851:D2869" si="728">C2851/G2852</f>
        <v>-4.2508859543817522E-2</v>
      </c>
      <c r="E2851">
        <v>10.116388568</v>
      </c>
      <c r="F2851">
        <f t="shared" ref="F2851:F2869" si="729">E2851/G2852</f>
        <v>0.26717953000720285</v>
      </c>
      <c r="G2851">
        <v>28.709090909090914</v>
      </c>
      <c r="H2851">
        <f t="shared" ref="H2851:H2869" si="730">G2851/G2852</f>
        <v>0.75822328931572636</v>
      </c>
      <c r="I2851">
        <v>-2.2396286523351461E-2</v>
      </c>
      <c r="J2851">
        <f t="shared" ref="J2851:J2869" si="731">+I2851/G2852</f>
        <v>-5.914985636419353E-4</v>
      </c>
      <c r="K2851">
        <v>1</v>
      </c>
      <c r="L2851">
        <v>2018</v>
      </c>
      <c r="M2851" s="2" t="str">
        <f>VLOOKUP(A2851,Bransje!$A$2:$B$418,2,TRUE)</f>
        <v>Pharmaceuticals &amp; Medical Research</v>
      </c>
      <c r="N2851" t="s">
        <v>463</v>
      </c>
      <c r="O2851">
        <f>IFERROR(VLOOKUP(A2851,Størrelse!$A$2:$B$409,2,TRUE),0)</f>
        <v>0</v>
      </c>
    </row>
    <row r="2852" spans="1:15" x14ac:dyDescent="0.3">
      <c r="A2852" t="s">
        <v>261</v>
      </c>
      <c r="B2852" s="1">
        <v>42780</v>
      </c>
      <c r="C2852">
        <v>1.6420999999999999</v>
      </c>
      <c r="D2852">
        <f t="shared" si="728"/>
        <v>4.5997198879551823E-2</v>
      </c>
      <c r="E2852">
        <v>11.716987476</v>
      </c>
      <c r="F2852">
        <f t="shared" si="729"/>
        <v>0.3282069321008404</v>
      </c>
      <c r="G2852">
        <v>37.863636363636367</v>
      </c>
      <c r="H2852">
        <f t="shared" si="730"/>
        <v>1.0606060606060608</v>
      </c>
      <c r="I2852">
        <v>-0.17862791413630041</v>
      </c>
      <c r="J2852">
        <f t="shared" si="731"/>
        <v>-5.0035830290280237E-3</v>
      </c>
      <c r="K2852">
        <v>1</v>
      </c>
      <c r="L2852">
        <v>2017</v>
      </c>
      <c r="M2852" s="2" t="str">
        <f>VLOOKUP(A2852,Bransje!$A$2:$B$418,2,TRUE)</f>
        <v>Pharmaceuticals &amp; Medical Research</v>
      </c>
      <c r="N2852" t="s">
        <v>463</v>
      </c>
      <c r="O2852">
        <f>IFERROR(VLOOKUP(A2852,Størrelse!$A$2:$B$409,2,TRUE),0)</f>
        <v>0</v>
      </c>
    </row>
    <row r="2853" spans="1:15" x14ac:dyDescent="0.3">
      <c r="A2853" t="s">
        <v>261</v>
      </c>
      <c r="B2853" s="1">
        <v>42409</v>
      </c>
      <c r="C2853">
        <v>-1.69126</v>
      </c>
      <c r="D2853">
        <f t="shared" si="728"/>
        <v>-4.8880346820809259E-2</v>
      </c>
      <c r="E2853">
        <v>9.8199351319999995</v>
      </c>
      <c r="F2853">
        <f t="shared" si="729"/>
        <v>0.28381315410404628</v>
      </c>
      <c r="G2853">
        <v>35.699999999999996</v>
      </c>
      <c r="H2853">
        <f t="shared" si="730"/>
        <v>1.0317919075144508</v>
      </c>
      <c r="I2853">
        <v>2.2085203529426556E-2</v>
      </c>
      <c r="J2853">
        <f t="shared" si="731"/>
        <v>6.3830068004122999E-4</v>
      </c>
      <c r="K2853">
        <v>1</v>
      </c>
      <c r="L2853">
        <v>2016</v>
      </c>
      <c r="M2853" s="2" t="str">
        <f>VLOOKUP(A2853,Bransje!$A$2:$B$418,2,TRUE)</f>
        <v>Pharmaceuticals &amp; Medical Research</v>
      </c>
      <c r="N2853" t="s">
        <v>463</v>
      </c>
      <c r="O2853">
        <f>IFERROR(VLOOKUP(A2853,Størrelse!$A$2:$B$409,2,TRUE),0)</f>
        <v>0</v>
      </c>
    </row>
    <row r="2854" spans="1:15" x14ac:dyDescent="0.3">
      <c r="A2854" t="s">
        <v>261</v>
      </c>
      <c r="B2854" s="1">
        <v>42046</v>
      </c>
      <c r="C2854">
        <v>-1.1584700000000001</v>
      </c>
      <c r="D2854">
        <f t="shared" si="728"/>
        <v>-5.0032076953278375E-2</v>
      </c>
      <c r="E2854">
        <v>11.25914878</v>
      </c>
      <c r="F2854">
        <f t="shared" si="729"/>
        <v>0.48626084248135065</v>
      </c>
      <c r="G2854">
        <v>34.599999999999994</v>
      </c>
      <c r="H2854">
        <f t="shared" si="730"/>
        <v>1.4943070278759323</v>
      </c>
      <c r="I2854">
        <v>-4.0852133852780637E-2</v>
      </c>
      <c r="J2854">
        <f t="shared" si="731"/>
        <v>-1.7643245872814568E-3</v>
      </c>
      <c r="K2854">
        <v>1</v>
      </c>
      <c r="L2854">
        <v>2015</v>
      </c>
      <c r="M2854" s="2" t="str">
        <f>VLOOKUP(A2854,Bransje!$A$2:$B$418,2,TRUE)</f>
        <v>Pharmaceuticals &amp; Medical Research</v>
      </c>
      <c r="N2854" t="s">
        <v>463</v>
      </c>
      <c r="O2854">
        <f>IFERROR(VLOOKUP(A2854,Størrelse!$A$2:$B$409,2,TRUE),0)</f>
        <v>0</v>
      </c>
    </row>
    <row r="2855" spans="1:15" x14ac:dyDescent="0.3">
      <c r="A2855" t="s">
        <v>261</v>
      </c>
      <c r="B2855" s="1">
        <v>41696</v>
      </c>
      <c r="C2855">
        <v>-2.76112</v>
      </c>
      <c r="D2855">
        <f t="shared" si="728"/>
        <v>-6.9075096656811469E-2</v>
      </c>
      <c r="E2855">
        <v>12.670168752</v>
      </c>
      <c r="F2855">
        <f t="shared" si="729"/>
        <v>0.31697033493745741</v>
      </c>
      <c r="G2855">
        <v>23.154545454545453</v>
      </c>
      <c r="H2855">
        <f t="shared" si="730"/>
        <v>0.57925858539913577</v>
      </c>
      <c r="I2855">
        <v>-5.1106536729833008E-2</v>
      </c>
      <c r="J2855">
        <f t="shared" si="731"/>
        <v>-1.2785351467549764E-3</v>
      </c>
      <c r="K2855">
        <v>1</v>
      </c>
      <c r="L2855">
        <v>2014</v>
      </c>
      <c r="M2855" s="2" t="str">
        <f>VLOOKUP(A2855,Bransje!$A$2:$B$418,2,TRUE)</f>
        <v>Pharmaceuticals &amp; Medical Research</v>
      </c>
      <c r="N2855" t="s">
        <v>463</v>
      </c>
      <c r="O2855">
        <f>IFERROR(VLOOKUP(A2855,Størrelse!$A$2:$B$409,2,TRUE),0)</f>
        <v>0</v>
      </c>
    </row>
    <row r="2856" spans="1:15" x14ac:dyDescent="0.3">
      <c r="A2856" t="s">
        <v>261</v>
      </c>
      <c r="B2856" s="1">
        <v>41332</v>
      </c>
      <c r="C2856">
        <v>-1.41984</v>
      </c>
      <c r="D2856">
        <f t="shared" si="728"/>
        <v>-3.4288122941822173E-2</v>
      </c>
      <c r="E2856">
        <v>17.924445146</v>
      </c>
      <c r="F2856">
        <f t="shared" si="729"/>
        <v>0.43286256115477501</v>
      </c>
      <c r="G2856">
        <v>39.972727272727269</v>
      </c>
      <c r="H2856">
        <f t="shared" si="730"/>
        <v>0.96531284302963771</v>
      </c>
      <c r="I2856">
        <v>0.10106250627580649</v>
      </c>
      <c r="J2856">
        <f t="shared" si="731"/>
        <v>2.4405874182960954E-3</v>
      </c>
      <c r="K2856">
        <v>1</v>
      </c>
      <c r="L2856">
        <v>2013</v>
      </c>
      <c r="M2856" s="2" t="str">
        <f>VLOOKUP(A2856,Bransje!$A$2:$B$418,2,TRUE)</f>
        <v>Pharmaceuticals &amp; Medical Research</v>
      </c>
      <c r="N2856" t="s">
        <v>463</v>
      </c>
      <c r="O2856">
        <f>IFERROR(VLOOKUP(A2856,Størrelse!$A$2:$B$409,2,TRUE),0)</f>
        <v>0</v>
      </c>
    </row>
    <row r="2857" spans="1:15" x14ac:dyDescent="0.3">
      <c r="A2857" t="s">
        <v>261</v>
      </c>
      <c r="B2857" s="1">
        <v>40954</v>
      </c>
      <c r="C2857">
        <v>0.90234999999999999</v>
      </c>
      <c r="D2857">
        <f t="shared" si="728"/>
        <v>1.8246047794117648E-2</v>
      </c>
      <c r="E2857">
        <v>20.586533240000001</v>
      </c>
      <c r="F2857">
        <f t="shared" si="729"/>
        <v>0.41627181183823531</v>
      </c>
      <c r="G2857">
        <v>41.409090909090907</v>
      </c>
      <c r="H2857">
        <f t="shared" si="730"/>
        <v>0.8373161764705882</v>
      </c>
      <c r="I2857">
        <v>9.7349481716825781E-2</v>
      </c>
      <c r="J2857">
        <f t="shared" si="731"/>
        <v>1.9684637847152274E-3</v>
      </c>
      <c r="K2857">
        <v>1</v>
      </c>
      <c r="L2857">
        <v>2012</v>
      </c>
      <c r="M2857" s="2" t="str">
        <f>VLOOKUP(A2857,Bransje!$A$2:$B$418,2,TRUE)</f>
        <v>Pharmaceuticals &amp; Medical Research</v>
      </c>
      <c r="N2857" t="s">
        <v>463</v>
      </c>
      <c r="O2857">
        <f>IFERROR(VLOOKUP(A2857,Størrelse!$A$2:$B$409,2,TRUE),0)</f>
        <v>0</v>
      </c>
    </row>
    <row r="2858" spans="1:15" x14ac:dyDescent="0.3">
      <c r="A2858" t="s">
        <v>261</v>
      </c>
      <c r="B2858" s="1">
        <v>40590</v>
      </c>
      <c r="C2858">
        <v>0.83816999999999997</v>
      </c>
      <c r="D2858">
        <f t="shared" si="728"/>
        <v>1.8823744385463453E-2</v>
      </c>
      <c r="E2858">
        <v>21.257993395</v>
      </c>
      <c r="F2858">
        <f t="shared" si="729"/>
        <v>0.47741512320334828</v>
      </c>
      <c r="G2858">
        <v>49.454545454545453</v>
      </c>
      <c r="H2858">
        <f t="shared" si="730"/>
        <v>1.1106574111882399</v>
      </c>
      <c r="I2858">
        <v>-9.5796709157649151E-2</v>
      </c>
      <c r="J2858">
        <f t="shared" si="731"/>
        <v>-2.1514164980280534E-3</v>
      </c>
      <c r="K2858">
        <v>1</v>
      </c>
      <c r="L2858">
        <v>2011</v>
      </c>
      <c r="M2858" s="2" t="str">
        <f>VLOOKUP(A2858,Bransje!$A$2:$B$418,2,TRUE)</f>
        <v>Pharmaceuticals &amp; Medical Research</v>
      </c>
      <c r="N2858" t="s">
        <v>463</v>
      </c>
      <c r="O2858">
        <f>IFERROR(VLOOKUP(A2858,Størrelse!$A$2:$B$409,2,TRUE),0)</f>
        <v>0</v>
      </c>
    </row>
    <row r="2859" spans="1:15" x14ac:dyDescent="0.3">
      <c r="A2859" t="s">
        <v>261</v>
      </c>
      <c r="B2859" s="1">
        <v>40227</v>
      </c>
      <c r="C2859">
        <v>-3.46699</v>
      </c>
      <c r="D2859">
        <f t="shared" si="728"/>
        <v>-0.13782204063604242</v>
      </c>
      <c r="E2859">
        <v>18.843587298999999</v>
      </c>
      <c r="F2859">
        <f t="shared" si="729"/>
        <v>0.74908253397084801</v>
      </c>
      <c r="G2859">
        <v>44.527272727272731</v>
      </c>
      <c r="H2859">
        <f t="shared" si="730"/>
        <v>1.7700770960488277</v>
      </c>
      <c r="I2859">
        <v>-3.7131425145525032E-2</v>
      </c>
      <c r="J2859">
        <f t="shared" si="731"/>
        <v>-1.4760725543715781E-3</v>
      </c>
      <c r="K2859">
        <v>1</v>
      </c>
      <c r="L2859">
        <v>2010</v>
      </c>
      <c r="M2859" s="2" t="str">
        <f>VLOOKUP(A2859,Bransje!$A$2:$B$418,2,TRUE)</f>
        <v>Pharmaceuticals &amp; Medical Research</v>
      </c>
      <c r="N2859" t="s">
        <v>463</v>
      </c>
      <c r="O2859">
        <f>IFERROR(VLOOKUP(A2859,Størrelse!$A$2:$B$409,2,TRUE),0)</f>
        <v>0</v>
      </c>
    </row>
    <row r="2860" spans="1:15" x14ac:dyDescent="0.3">
      <c r="A2860" t="s">
        <v>261</v>
      </c>
      <c r="B2860" s="1">
        <v>39870</v>
      </c>
      <c r="C2860">
        <v>-3.8344200000000002</v>
      </c>
      <c r="D2860">
        <f t="shared" si="728"/>
        <v>-0.1081681764217291</v>
      </c>
      <c r="E2860">
        <v>9.0386678309999997</v>
      </c>
      <c r="F2860">
        <f t="shared" si="729"/>
        <v>0.25497890595214279</v>
      </c>
      <c r="G2860">
        <v>25.155555555555555</v>
      </c>
      <c r="H2860">
        <f t="shared" si="730"/>
        <v>0.70963289658408335</v>
      </c>
      <c r="I2860">
        <v>0.12959499541737107</v>
      </c>
      <c r="J2860">
        <f t="shared" si="731"/>
        <v>3.6558473843969538E-3</v>
      </c>
      <c r="K2860">
        <v>1</v>
      </c>
      <c r="L2860">
        <v>2009</v>
      </c>
      <c r="M2860" s="2" t="str">
        <f>VLOOKUP(A2860,Bransje!$A$2:$B$418,2,TRUE)</f>
        <v>Pharmaceuticals &amp; Medical Research</v>
      </c>
      <c r="N2860" t="s">
        <v>463</v>
      </c>
      <c r="O2860">
        <f>IFERROR(VLOOKUP(A2860,Størrelse!$A$2:$B$409,2,TRUE),0)</f>
        <v>0</v>
      </c>
    </row>
    <row r="2861" spans="1:15" x14ac:dyDescent="0.3">
      <c r="A2861" t="s">
        <v>261</v>
      </c>
      <c r="B2861" s="1">
        <v>39505</v>
      </c>
      <c r="C2861">
        <v>-3.3612199999999999</v>
      </c>
      <c r="D2861">
        <f t="shared" si="728"/>
        <v>-6.6211321694188058E-2</v>
      </c>
      <c r="E2861">
        <v>11.757571198999999</v>
      </c>
      <c r="F2861">
        <f t="shared" si="729"/>
        <v>0.23160766894142884</v>
      </c>
      <c r="G2861">
        <v>35.44868857777778</v>
      </c>
      <c r="H2861">
        <f t="shared" si="730"/>
        <v>0.69828946723521057</v>
      </c>
      <c r="I2861">
        <v>-0.10067140204765646</v>
      </c>
      <c r="J2861">
        <f t="shared" si="731"/>
        <v>-1.9830854827658779E-3</v>
      </c>
      <c r="K2861">
        <v>1</v>
      </c>
      <c r="L2861">
        <v>2008</v>
      </c>
      <c r="M2861" s="2" t="str">
        <f>VLOOKUP(A2861,Bransje!$A$2:$B$418,2,TRUE)</f>
        <v>Pharmaceuticals &amp; Medical Research</v>
      </c>
      <c r="N2861" t="s">
        <v>463</v>
      </c>
      <c r="O2861">
        <f>IFERROR(VLOOKUP(A2861,Størrelse!$A$2:$B$409,2,TRUE),0)</f>
        <v>0</v>
      </c>
    </row>
    <row r="2862" spans="1:15" x14ac:dyDescent="0.3">
      <c r="A2862" t="s">
        <v>261</v>
      </c>
      <c r="B2862" s="1">
        <v>39140</v>
      </c>
      <c r="C2862">
        <v>3.9926900000000001</v>
      </c>
      <c r="D2862">
        <f t="shared" si="728"/>
        <v>8.1267295516970095E-2</v>
      </c>
      <c r="E2862">
        <v>15.342614254000001</v>
      </c>
      <c r="F2862">
        <f t="shared" si="729"/>
        <v>0.31228389045548133</v>
      </c>
      <c r="G2862">
        <v>50.765034045454541</v>
      </c>
      <c r="H2862">
        <f t="shared" si="730"/>
        <v>1.0332725615314493</v>
      </c>
      <c r="I2862">
        <v>-3.6058602891350322E-2</v>
      </c>
      <c r="J2862">
        <f t="shared" si="731"/>
        <v>-7.3393755515715944E-4</v>
      </c>
      <c r="K2862">
        <v>1</v>
      </c>
      <c r="L2862">
        <v>2007</v>
      </c>
      <c r="M2862" s="2" t="str">
        <f>VLOOKUP(A2862,Bransje!$A$2:$B$418,2,TRUE)</f>
        <v>Pharmaceuticals &amp; Medical Research</v>
      </c>
      <c r="N2862" t="s">
        <v>463</v>
      </c>
      <c r="O2862">
        <f>IFERROR(VLOOKUP(A2862,Størrelse!$A$2:$B$409,2,TRUE),0)</f>
        <v>0</v>
      </c>
    </row>
    <row r="2863" spans="1:15" x14ac:dyDescent="0.3">
      <c r="A2863" t="s">
        <v>261</v>
      </c>
      <c r="B2863" s="1">
        <v>38775</v>
      </c>
      <c r="C2863">
        <v>-2.1730299999999998</v>
      </c>
      <c r="D2863">
        <f t="shared" si="728"/>
        <v>-6.0684405502641876E-2</v>
      </c>
      <c r="E2863">
        <v>2.7563148129999999</v>
      </c>
      <c r="F2863">
        <f t="shared" si="729"/>
        <v>7.6973316431448502E-2</v>
      </c>
      <c r="G2863">
        <v>49.130341727272729</v>
      </c>
      <c r="H2863">
        <f t="shared" si="730"/>
        <v>1.3720222821871697</v>
      </c>
      <c r="I2863">
        <v>-3.9704911667637344E-2</v>
      </c>
      <c r="J2863">
        <f t="shared" si="731"/>
        <v>-1.1088061186847313E-3</v>
      </c>
      <c r="K2863">
        <v>1</v>
      </c>
      <c r="L2863">
        <v>2006</v>
      </c>
      <c r="M2863" s="2" t="str">
        <f>VLOOKUP(A2863,Bransje!$A$2:$B$418,2,TRUE)</f>
        <v>Pharmaceuticals &amp; Medical Research</v>
      </c>
      <c r="N2863" t="s">
        <v>463</v>
      </c>
      <c r="O2863">
        <f>IFERROR(VLOOKUP(A2863,Størrelse!$A$2:$B$409,2,TRUE),0)</f>
        <v>0</v>
      </c>
    </row>
    <row r="2864" spans="1:15" x14ac:dyDescent="0.3">
      <c r="A2864" t="s">
        <v>261</v>
      </c>
      <c r="B2864" s="1">
        <v>38461</v>
      </c>
      <c r="C2864">
        <v>-2.56135</v>
      </c>
      <c r="D2864">
        <f t="shared" si="728"/>
        <v>-3.8345764136327828E-2</v>
      </c>
      <c r="E2864">
        <v>4.8571332690000002</v>
      </c>
      <c r="F2864">
        <f t="shared" si="729"/>
        <v>7.2715750175409447E-2</v>
      </c>
      <c r="G2864">
        <v>35.808705416178093</v>
      </c>
      <c r="H2864">
        <f t="shared" si="730"/>
        <v>0.53608923884514414</v>
      </c>
      <c r="I2864">
        <v>1.6625567531227015E-2</v>
      </c>
      <c r="J2864">
        <f t="shared" si="731"/>
        <v>2.4890002974408857E-4</v>
      </c>
      <c r="K2864">
        <v>1</v>
      </c>
      <c r="L2864">
        <v>2005</v>
      </c>
      <c r="M2864" s="2" t="str">
        <f>VLOOKUP(A2864,Bransje!$A$2:$B$418,2,TRUE)</f>
        <v>Pharmaceuticals &amp; Medical Research</v>
      </c>
      <c r="N2864" t="s">
        <v>463</v>
      </c>
      <c r="O2864">
        <f>IFERROR(VLOOKUP(A2864,Størrelse!$A$2:$B$409,2,TRUE),0)</f>
        <v>0</v>
      </c>
    </row>
    <row r="2865" spans="1:15" x14ac:dyDescent="0.3">
      <c r="A2865" t="s">
        <v>261</v>
      </c>
      <c r="B2865" s="1">
        <v>38040</v>
      </c>
      <c r="C2865">
        <v>-2.4157700000000002</v>
      </c>
      <c r="D2865">
        <f t="shared" si="728"/>
        <v>-8.5373974137181563E-2</v>
      </c>
      <c r="E2865">
        <v>7.3490784299999996</v>
      </c>
      <c r="F2865">
        <f t="shared" si="729"/>
        <v>0.25971844662982768</v>
      </c>
      <c r="G2865">
        <v>66.796165305086205</v>
      </c>
      <c r="H2865">
        <f t="shared" si="730"/>
        <v>2.360594795539035</v>
      </c>
      <c r="I2865">
        <v>-0.15537340088550355</v>
      </c>
      <c r="J2865">
        <f t="shared" si="731"/>
        <v>-5.4909385863740846E-3</v>
      </c>
      <c r="K2865">
        <v>0</v>
      </c>
      <c r="L2865">
        <v>2004</v>
      </c>
      <c r="M2865" s="2" t="str">
        <f>VLOOKUP(A2865,Bransje!$A$2:$B$418,2,TRUE)</f>
        <v>Pharmaceuticals &amp; Medical Research</v>
      </c>
      <c r="N2865" t="s">
        <v>463</v>
      </c>
      <c r="O2865">
        <f>IFERROR(VLOOKUP(A2865,Størrelse!$A$2:$B$409,2,TRUE),0)</f>
        <v>0</v>
      </c>
    </row>
    <row r="2866" spans="1:15" x14ac:dyDescent="0.3">
      <c r="A2866" t="s">
        <v>261</v>
      </c>
      <c r="B2866" s="1">
        <v>37676</v>
      </c>
      <c r="C2866">
        <v>-5.4451599999999996</v>
      </c>
      <c r="D2866">
        <f t="shared" si="728"/>
        <v>-6.2226413015077316E-2</v>
      </c>
      <c r="E2866">
        <v>9.3832103579999995</v>
      </c>
      <c r="F2866">
        <f t="shared" si="729"/>
        <v>0.10722981935227972</v>
      </c>
      <c r="G2866">
        <v>28.296328294595558</v>
      </c>
      <c r="H2866">
        <f t="shared" si="730"/>
        <v>0.32336589030803897</v>
      </c>
      <c r="I2866">
        <v>-0.19622053086181701</v>
      </c>
      <c r="J2866">
        <f t="shared" si="731"/>
        <v>-2.2423766786366516E-3</v>
      </c>
      <c r="K2866">
        <v>0</v>
      </c>
      <c r="L2866">
        <v>2003</v>
      </c>
      <c r="M2866" s="2" t="str">
        <f>VLOOKUP(A2866,Bransje!$A$2:$B$418,2,TRUE)</f>
        <v>Pharmaceuticals &amp; Medical Research</v>
      </c>
      <c r="N2866" t="s">
        <v>463</v>
      </c>
      <c r="O2866">
        <f>IFERROR(VLOOKUP(A2866,Størrelse!$A$2:$B$409,2,TRUE),0)</f>
        <v>0</v>
      </c>
    </row>
    <row r="2867" spans="1:15" x14ac:dyDescent="0.3">
      <c r="A2867" t="s">
        <v>261</v>
      </c>
      <c r="B2867" s="1">
        <v>37389</v>
      </c>
      <c r="C2867">
        <v>-5.7373099999999999</v>
      </c>
      <c r="D2867">
        <f t="shared" si="728"/>
        <v>-6.6044719874064545E-2</v>
      </c>
      <c r="E2867">
        <v>14.791655025000001</v>
      </c>
      <c r="F2867">
        <f t="shared" si="729"/>
        <v>0.17027330100690469</v>
      </c>
      <c r="G2867">
        <v>87.505606319950502</v>
      </c>
      <c r="H2867">
        <f t="shared" si="730"/>
        <v>1.0073158425832496</v>
      </c>
      <c r="I2867">
        <v>-7.8720405881026467E-2</v>
      </c>
      <c r="J2867">
        <f t="shared" si="731"/>
        <v>-9.0618550414480934E-4</v>
      </c>
      <c r="K2867">
        <v>0</v>
      </c>
      <c r="L2867">
        <v>2002</v>
      </c>
      <c r="M2867" s="2" t="str">
        <f>VLOOKUP(A2867,Bransje!$A$2:$B$418,2,TRUE)</f>
        <v>Pharmaceuticals &amp; Medical Research</v>
      </c>
      <c r="N2867" t="s">
        <v>463</v>
      </c>
      <c r="O2867">
        <f>IFERROR(VLOOKUP(A2867,Størrelse!$A$2:$B$409,2,TRUE),0)</f>
        <v>0</v>
      </c>
    </row>
    <row r="2868" spans="1:15" x14ac:dyDescent="0.3">
      <c r="A2868" t="s">
        <v>261</v>
      </c>
      <c r="B2868" s="1">
        <v>36935</v>
      </c>
      <c r="C2868">
        <v>-3.0387599999999999</v>
      </c>
      <c r="D2868" t="e">
        <f t="shared" si="728"/>
        <v>#DIV/0!</v>
      </c>
      <c r="E2868">
        <v>21.723853686000002</v>
      </c>
      <c r="F2868" t="e">
        <f t="shared" si="729"/>
        <v>#DIV/0!</v>
      </c>
      <c r="G2868">
        <v>86.870078500446709</v>
      </c>
      <c r="H2868" t="e">
        <f t="shared" si="730"/>
        <v>#DIV/0!</v>
      </c>
      <c r="I2868">
        <v>-8.940222610838966E-2</v>
      </c>
      <c r="J2868" t="e">
        <f t="shared" si="731"/>
        <v>#DIV/0!</v>
      </c>
      <c r="K2868">
        <v>0</v>
      </c>
      <c r="L2868">
        <v>2001</v>
      </c>
      <c r="M2868" s="2" t="str">
        <f>VLOOKUP(A2868,Bransje!$A$2:$B$418,2,TRUE)</f>
        <v>Pharmaceuticals &amp; Medical Research</v>
      </c>
      <c r="N2868" t="s">
        <v>463</v>
      </c>
      <c r="O2868">
        <f>IFERROR(VLOOKUP(A2868,Størrelse!$A$2:$B$409,2,TRUE),0)</f>
        <v>0</v>
      </c>
    </row>
    <row r="2869" spans="1:15" x14ac:dyDescent="0.3">
      <c r="A2869" t="s">
        <v>261</v>
      </c>
      <c r="B2869" s="1">
        <v>36524</v>
      </c>
      <c r="C2869">
        <v>-3.0207700000000002</v>
      </c>
      <c r="D2869" t="e">
        <f t="shared" si="728"/>
        <v>#DIV/0!</v>
      </c>
      <c r="E2869">
        <v>4.9654525950000004</v>
      </c>
      <c r="F2869" t="e">
        <f t="shared" si="729"/>
        <v>#DIV/0!</v>
      </c>
      <c r="G2869" t="e">
        <v>#DIV/0!</v>
      </c>
      <c r="H2869" t="e">
        <f t="shared" si="730"/>
        <v>#DIV/0!</v>
      </c>
      <c r="I2869">
        <v>0</v>
      </c>
      <c r="J2869" t="e">
        <f t="shared" si="731"/>
        <v>#DIV/0!</v>
      </c>
      <c r="K2869">
        <v>0</v>
      </c>
      <c r="L2869">
        <v>1999</v>
      </c>
      <c r="M2869" s="2" t="str">
        <f>VLOOKUP(A2869,Bransje!$A$2:$B$418,2,TRUE)</f>
        <v>Pharmaceuticals &amp; Medical Research</v>
      </c>
      <c r="N2869" t="s">
        <v>463</v>
      </c>
      <c r="O2869">
        <f>IFERROR(VLOOKUP(A2869,Størrelse!$A$2:$B$409,2,TRUE),0)</f>
        <v>0</v>
      </c>
    </row>
    <row r="2870" spans="1:15" x14ac:dyDescent="0.3">
      <c r="A2870" t="s">
        <v>261</v>
      </c>
      <c r="B2870" s="1">
        <v>36157</v>
      </c>
      <c r="C2870">
        <v>-1.52132</v>
      </c>
      <c r="D2870" t="e">
        <f>C2870/#REF!</f>
        <v>#REF!</v>
      </c>
      <c r="E2870" t="s">
        <v>13</v>
      </c>
      <c r="F2870" t="e">
        <f>E2870/#REF!</f>
        <v>#VALUE!</v>
      </c>
      <c r="G2870" t="e">
        <v>#DIV/0!</v>
      </c>
      <c r="H2870" t="e">
        <f>G2870/#REF!</f>
        <v>#DIV/0!</v>
      </c>
      <c r="I2870">
        <v>0</v>
      </c>
      <c r="J2870" t="e">
        <f>+I2870/#REF!</f>
        <v>#REF!</v>
      </c>
      <c r="K2870">
        <v>0</v>
      </c>
      <c r="L2870">
        <v>1998</v>
      </c>
      <c r="M2870" s="2" t="str">
        <f>VLOOKUP(A2870,Bransje!$A$2:$B$418,2,TRUE)</f>
        <v>Pharmaceuticals &amp; Medical Research</v>
      </c>
      <c r="N2870" t="s">
        <v>463</v>
      </c>
      <c r="O2870">
        <f>IFERROR(VLOOKUP(A2870,Størrelse!$A$2:$B$409,2,TRUE),0)</f>
        <v>0</v>
      </c>
    </row>
    <row r="2871" spans="1:15" x14ac:dyDescent="0.3">
      <c r="A2871" t="s">
        <v>262</v>
      </c>
      <c r="B2871" s="1">
        <v>43157</v>
      </c>
      <c r="C2871">
        <v>-1.3704400000000001</v>
      </c>
      <c r="D2871">
        <f t="shared" ref="D2871:D2879" si="732">C2871/G2872</f>
        <v>-0.37236758824954791</v>
      </c>
      <c r="E2871">
        <v>0.35537090119999998</v>
      </c>
      <c r="F2871">
        <f t="shared" ref="F2871:F2879" si="733">E2871/G2872</f>
        <v>9.6559211212393359E-2</v>
      </c>
      <c r="G2871">
        <v>1.4752727272727275</v>
      </c>
      <c r="H2871">
        <f t="shared" ref="H2871:H2879" si="734">G2871/G2872</f>
        <v>0.40085209674621181</v>
      </c>
      <c r="I2871">
        <v>0.18147201792512668</v>
      </c>
      <c r="J2871">
        <f t="shared" ref="J2871:J2879" si="735">+I2871/G2872</f>
        <v>4.9308468557221145E-2</v>
      </c>
      <c r="K2871">
        <v>1</v>
      </c>
      <c r="L2871">
        <v>2018</v>
      </c>
      <c r="M2871" s="2" t="str">
        <f>VLOOKUP(A2871,Bransje!$A$2:$B$418,2,TRUE)</f>
        <v>Energy - Fossil Fuels</v>
      </c>
      <c r="N2871" t="s">
        <v>462</v>
      </c>
      <c r="O2871">
        <f>IFERROR(VLOOKUP(A2871,Størrelse!$A$2:$B$409,2,TRUE),0)</f>
        <v>0</v>
      </c>
    </row>
    <row r="2872" spans="1:15" x14ac:dyDescent="0.3">
      <c r="A2872" t="s">
        <v>262</v>
      </c>
      <c r="B2872" s="1">
        <v>42786</v>
      </c>
      <c r="C2872">
        <v>0.42742999999999998</v>
      </c>
      <c r="D2872">
        <f t="shared" si="732"/>
        <v>3.3705992535328022E-2</v>
      </c>
      <c r="E2872">
        <v>3.7697084999000001</v>
      </c>
      <c r="F2872">
        <f t="shared" si="733"/>
        <v>0.2972691822239712</v>
      </c>
      <c r="G2872">
        <v>3.6803418000000003</v>
      </c>
      <c r="H2872">
        <f t="shared" si="734"/>
        <v>0.29022196204818501</v>
      </c>
      <c r="I2872">
        <v>3.2686532686532765E-2</v>
      </c>
      <c r="J2872">
        <f t="shared" si="735"/>
        <v>2.5775729984746716E-3</v>
      </c>
      <c r="K2872">
        <v>1</v>
      </c>
      <c r="L2872">
        <v>2017</v>
      </c>
      <c r="M2872" s="2" t="str">
        <f>VLOOKUP(A2872,Bransje!$A$2:$B$418,2,TRUE)</f>
        <v>Energy - Fossil Fuels</v>
      </c>
      <c r="N2872" t="s">
        <v>462</v>
      </c>
      <c r="O2872">
        <f>IFERROR(VLOOKUP(A2872,Størrelse!$A$2:$B$409,2,TRUE),0)</f>
        <v>0</v>
      </c>
    </row>
    <row r="2873" spans="1:15" x14ac:dyDescent="0.3">
      <c r="A2873" t="s">
        <v>262</v>
      </c>
      <c r="B2873" s="1">
        <v>42429</v>
      </c>
      <c r="C2873">
        <v>-52.32358</v>
      </c>
      <c r="D2873">
        <f t="shared" si="732"/>
        <v>-0.93512334407237574</v>
      </c>
      <c r="E2873">
        <v>15.6458046614</v>
      </c>
      <c r="F2873">
        <f t="shared" si="733"/>
        <v>0.27962072120584125</v>
      </c>
      <c r="G2873">
        <v>12.681127830666929</v>
      </c>
      <c r="H2873">
        <f t="shared" si="734"/>
        <v>0.22663622526636232</v>
      </c>
      <c r="I2873">
        <v>0.18780397230761436</v>
      </c>
      <c r="J2873">
        <f t="shared" si="735"/>
        <v>3.356419392831534E-3</v>
      </c>
      <c r="K2873">
        <v>1</v>
      </c>
      <c r="L2873">
        <v>2016</v>
      </c>
      <c r="M2873" s="2" t="str">
        <f>VLOOKUP(A2873,Bransje!$A$2:$B$418,2,TRUE)</f>
        <v>Energy - Fossil Fuels</v>
      </c>
      <c r="N2873" t="s">
        <v>462</v>
      </c>
      <c r="O2873">
        <f>IFERROR(VLOOKUP(A2873,Størrelse!$A$2:$B$409,2,TRUE),0)</f>
        <v>0</v>
      </c>
    </row>
    <row r="2874" spans="1:15" x14ac:dyDescent="0.3">
      <c r="A2874" t="s">
        <v>262</v>
      </c>
      <c r="B2874" s="1">
        <v>42044</v>
      </c>
      <c r="C2874">
        <v>-13.5839</v>
      </c>
      <c r="D2874">
        <f t="shared" si="732"/>
        <v>-3.5915384475846503E-2</v>
      </c>
      <c r="E2874">
        <v>83.862224556200005</v>
      </c>
      <c r="F2874">
        <f t="shared" si="733"/>
        <v>0.2217289613392103</v>
      </c>
      <c r="G2874">
        <v>55.953666788100534</v>
      </c>
      <c r="H2874">
        <f t="shared" si="734"/>
        <v>0.14793965323125421</v>
      </c>
      <c r="I2874">
        <v>4.529324267416035E-2</v>
      </c>
      <c r="J2874">
        <f t="shared" si="735"/>
        <v>1.1975384276977061E-4</v>
      </c>
      <c r="K2874">
        <v>1</v>
      </c>
      <c r="L2874">
        <v>2015</v>
      </c>
      <c r="M2874" s="2" t="str">
        <f>VLOOKUP(A2874,Bransje!$A$2:$B$418,2,TRUE)</f>
        <v>Energy - Fossil Fuels</v>
      </c>
      <c r="N2874" t="s">
        <v>462</v>
      </c>
      <c r="O2874">
        <f>IFERROR(VLOOKUP(A2874,Størrelse!$A$2:$B$409,2,TRUE),0)</f>
        <v>0</v>
      </c>
    </row>
    <row r="2875" spans="1:15" x14ac:dyDescent="0.3">
      <c r="A2875" t="s">
        <v>262</v>
      </c>
      <c r="B2875" s="1">
        <v>41683</v>
      </c>
      <c r="C2875">
        <v>8.0281400000000005</v>
      </c>
      <c r="D2875">
        <f t="shared" si="732"/>
        <v>1.2437693422429268E-2</v>
      </c>
      <c r="E2875">
        <v>97.443209628000005</v>
      </c>
      <c r="F2875">
        <f t="shared" si="733"/>
        <v>0.15096507627552233</v>
      </c>
      <c r="G2875">
        <v>378.21953456005252</v>
      </c>
      <c r="H2875">
        <f t="shared" si="734"/>
        <v>0.58596120860271794</v>
      </c>
      <c r="I2875">
        <v>3.8350716470771262E-2</v>
      </c>
      <c r="J2875">
        <f t="shared" si="735"/>
        <v>5.9415313384415504E-5</v>
      </c>
      <c r="K2875">
        <v>1</v>
      </c>
      <c r="L2875">
        <v>2014</v>
      </c>
      <c r="M2875" s="2" t="str">
        <f>VLOOKUP(A2875,Bransje!$A$2:$B$418,2,TRUE)</f>
        <v>Energy - Fossil Fuels</v>
      </c>
      <c r="N2875" t="s">
        <v>462</v>
      </c>
      <c r="O2875">
        <f>IFERROR(VLOOKUP(A2875,Størrelse!$A$2:$B$409,2,TRUE),0)</f>
        <v>0</v>
      </c>
    </row>
    <row r="2876" spans="1:15" x14ac:dyDescent="0.3">
      <c r="A2876" t="s">
        <v>262</v>
      </c>
      <c r="B2876" s="1">
        <v>41316</v>
      </c>
      <c r="C2876">
        <v>1.8469100000000001</v>
      </c>
      <c r="D2876">
        <f t="shared" si="732"/>
        <v>3.4460757394772193E-3</v>
      </c>
      <c r="E2876">
        <v>90.458581132500001</v>
      </c>
      <c r="F2876">
        <f t="shared" si="733"/>
        <v>0.16878306028352219</v>
      </c>
      <c r="G2876">
        <v>645.46855492696204</v>
      </c>
      <c r="H2876">
        <f t="shared" si="734"/>
        <v>1.2043540441760685</v>
      </c>
      <c r="I2876">
        <v>-4.5374066016356185E-2</v>
      </c>
      <c r="J2876">
        <f t="shared" si="735"/>
        <v>-8.4661660882448411E-5</v>
      </c>
      <c r="K2876">
        <v>1</v>
      </c>
      <c r="L2876">
        <v>2013</v>
      </c>
      <c r="M2876" s="2" t="str">
        <f>VLOOKUP(A2876,Bransje!$A$2:$B$418,2,TRUE)</f>
        <v>Energy - Fossil Fuels</v>
      </c>
      <c r="N2876" t="s">
        <v>462</v>
      </c>
      <c r="O2876">
        <f>IFERROR(VLOOKUP(A2876,Størrelse!$A$2:$B$409,2,TRUE),0)</f>
        <v>0</v>
      </c>
    </row>
    <row r="2877" spans="1:15" x14ac:dyDescent="0.3">
      <c r="A2877" t="s">
        <v>262</v>
      </c>
      <c r="B2877" s="1">
        <v>40967</v>
      </c>
      <c r="C2877">
        <v>-7.0086000000000004</v>
      </c>
      <c r="D2877">
        <f t="shared" si="732"/>
        <v>-1.0210171802180834E-2</v>
      </c>
      <c r="E2877">
        <v>95.621816822499994</v>
      </c>
      <c r="F2877">
        <f t="shared" si="733"/>
        <v>0.1393024538130854</v>
      </c>
      <c r="G2877">
        <v>535.94585250763589</v>
      </c>
      <c r="H2877">
        <f t="shared" si="734"/>
        <v>0.78076923076923099</v>
      </c>
      <c r="I2877">
        <v>8.5872892396069989E-2</v>
      </c>
      <c r="J2877">
        <f t="shared" si="735"/>
        <v>1.2510016044774459E-4</v>
      </c>
      <c r="K2877">
        <v>1</v>
      </c>
      <c r="L2877">
        <v>2012</v>
      </c>
      <c r="M2877" s="2" t="str">
        <f>VLOOKUP(A2877,Bransje!$A$2:$B$418,2,TRUE)</f>
        <v>Energy - Fossil Fuels</v>
      </c>
      <c r="N2877" t="s">
        <v>462</v>
      </c>
      <c r="O2877">
        <f>IFERROR(VLOOKUP(A2877,Størrelse!$A$2:$B$409,2,TRUE),0)</f>
        <v>0</v>
      </c>
    </row>
    <row r="2878" spans="1:15" x14ac:dyDescent="0.3">
      <c r="A2878" t="s">
        <v>262</v>
      </c>
      <c r="B2878" s="1">
        <v>40589</v>
      </c>
      <c r="C2878">
        <v>-9.3271599999999992</v>
      </c>
      <c r="D2878">
        <f t="shared" si="732"/>
        <v>-1.7423775772030543E-2</v>
      </c>
      <c r="E2878">
        <v>128.86517867129999</v>
      </c>
      <c r="F2878">
        <f t="shared" si="733"/>
        <v>0.24072900840034736</v>
      </c>
      <c r="G2878">
        <v>686.43311158613449</v>
      </c>
      <c r="H2878">
        <f t="shared" si="734"/>
        <v>1.282304218944891</v>
      </c>
      <c r="I2878">
        <v>-4.7343195442802744E-3</v>
      </c>
      <c r="J2878">
        <f t="shared" si="735"/>
        <v>-8.8440342154183408E-6</v>
      </c>
      <c r="K2878">
        <v>1</v>
      </c>
      <c r="L2878">
        <v>2011</v>
      </c>
      <c r="M2878" s="2" t="str">
        <f>VLOOKUP(A2878,Bransje!$A$2:$B$418,2,TRUE)</f>
        <v>Energy - Fossil Fuels</v>
      </c>
      <c r="N2878" t="s">
        <v>462</v>
      </c>
      <c r="O2878">
        <f>IFERROR(VLOOKUP(A2878,Størrelse!$A$2:$B$409,2,TRUE),0)</f>
        <v>0</v>
      </c>
    </row>
    <row r="2879" spans="1:15" x14ac:dyDescent="0.3">
      <c r="A2879" t="s">
        <v>262</v>
      </c>
      <c r="B2879" s="1">
        <v>40218</v>
      </c>
      <c r="C2879">
        <v>-8.3203999999999994</v>
      </c>
      <c r="D2879" t="e">
        <f t="shared" si="732"/>
        <v>#DIV/0!</v>
      </c>
      <c r="E2879">
        <v>128.8212947703</v>
      </c>
      <c r="F2879" t="e">
        <f t="shared" si="733"/>
        <v>#DIV/0!</v>
      </c>
      <c r="G2879">
        <v>535.31221487436676</v>
      </c>
      <c r="H2879" t="e">
        <f t="shared" si="734"/>
        <v>#DIV/0!</v>
      </c>
      <c r="I2879">
        <v>0.14462221895177318</v>
      </c>
      <c r="J2879" t="e">
        <f t="shared" si="735"/>
        <v>#DIV/0!</v>
      </c>
      <c r="K2879">
        <v>1</v>
      </c>
      <c r="L2879">
        <v>2010</v>
      </c>
      <c r="M2879" s="2" t="str">
        <f>VLOOKUP(A2879,Bransje!$A$2:$B$418,2,TRUE)</f>
        <v>Energy - Fossil Fuels</v>
      </c>
      <c r="N2879" t="s">
        <v>462</v>
      </c>
      <c r="O2879">
        <f>IFERROR(VLOOKUP(A2879,Størrelse!$A$2:$B$409,2,TRUE),0)</f>
        <v>0</v>
      </c>
    </row>
    <row r="2880" spans="1:15" x14ac:dyDescent="0.3">
      <c r="A2880" t="s">
        <v>262</v>
      </c>
      <c r="B2880" s="1">
        <v>39848</v>
      </c>
      <c r="C2880">
        <v>-3.30782</v>
      </c>
      <c r="D2880" t="e">
        <f>C2880/#REF!</f>
        <v>#REF!</v>
      </c>
      <c r="E2880">
        <v>262.61272316790001</v>
      </c>
      <c r="F2880" t="e">
        <f>E2880/#REF!</f>
        <v>#REF!</v>
      </c>
      <c r="G2880" t="e">
        <v>#DIV/0!</v>
      </c>
      <c r="H2880" t="e">
        <f>G2880/#REF!</f>
        <v>#DIV/0!</v>
      </c>
      <c r="I2880">
        <v>0</v>
      </c>
      <c r="J2880" t="e">
        <f>+I2880/#REF!</f>
        <v>#REF!</v>
      </c>
      <c r="K2880">
        <v>1</v>
      </c>
      <c r="L2880">
        <v>2009</v>
      </c>
      <c r="M2880" s="2" t="str">
        <f>VLOOKUP(A2880,Bransje!$A$2:$B$418,2,TRUE)</f>
        <v>Energy - Fossil Fuels</v>
      </c>
      <c r="N2880" t="s">
        <v>462</v>
      </c>
      <c r="O2880">
        <f>IFERROR(VLOOKUP(A2880,Størrelse!$A$2:$B$409,2,TRUE),0)</f>
        <v>0</v>
      </c>
    </row>
    <row r="2881" spans="1:15" x14ac:dyDescent="0.3">
      <c r="A2881" t="s">
        <v>263</v>
      </c>
      <c r="B2881" s="1">
        <v>43144</v>
      </c>
      <c r="C2881">
        <v>1.79</v>
      </c>
      <c r="D2881">
        <f t="shared" ref="D2881:D2890" si="736">C2881/G2882</f>
        <v>0.10205245153933866</v>
      </c>
      <c r="E2881">
        <v>33.350046841299999</v>
      </c>
      <c r="F2881">
        <f t="shared" ref="F2881:F2890" si="737">E2881/G2882</f>
        <v>1.9013709715678451</v>
      </c>
      <c r="G2881">
        <v>22.733333333333331</v>
      </c>
      <c r="H2881">
        <f t="shared" ref="H2881:H2890" si="738">G2881/G2882</f>
        <v>1.2960851387305206</v>
      </c>
      <c r="I2881">
        <v>-8.040416657919236E-2</v>
      </c>
      <c r="J2881">
        <f t="shared" ref="J2881:J2890" si="739">+I2881/G2882</f>
        <v>-4.5840459851306933E-3</v>
      </c>
      <c r="K2881">
        <v>1</v>
      </c>
      <c r="L2881">
        <v>2018</v>
      </c>
      <c r="M2881" s="2" t="str">
        <f>VLOOKUP(A2881,Bransje!$A$2:$B$418,2,TRUE)</f>
        <v>Cyclical Consumer Services</v>
      </c>
      <c r="N2881" t="s">
        <v>460</v>
      </c>
      <c r="O2881">
        <f>IFERROR(VLOOKUP(A2881,Størrelse!$A$2:$B$409,2,TRUE),0)</f>
        <v>0</v>
      </c>
    </row>
    <row r="2882" spans="1:15" x14ac:dyDescent="0.3">
      <c r="A2882" t="s">
        <v>263</v>
      </c>
      <c r="B2882" s="1">
        <v>42781</v>
      </c>
      <c r="C2882">
        <v>-2.27</v>
      </c>
      <c r="D2882">
        <f t="shared" si="736"/>
        <v>-0.10312973245835437</v>
      </c>
      <c r="E2882">
        <v>28.182318856999999</v>
      </c>
      <c r="F2882">
        <f t="shared" si="737"/>
        <v>1.2803678430742049</v>
      </c>
      <c r="G2882">
        <v>17.54</v>
      </c>
      <c r="H2882">
        <f t="shared" si="738"/>
        <v>0.79687026754164569</v>
      </c>
      <c r="I2882">
        <v>0.15680832439904102</v>
      </c>
      <c r="J2882">
        <f t="shared" si="739"/>
        <v>7.1240531024299308E-3</v>
      </c>
      <c r="K2882">
        <v>1</v>
      </c>
      <c r="L2882">
        <v>2017</v>
      </c>
      <c r="M2882" s="2" t="str">
        <f>VLOOKUP(A2882,Bransje!$A$2:$B$418,2,TRUE)</f>
        <v>Cyclical Consumer Services</v>
      </c>
      <c r="N2882" t="s">
        <v>460</v>
      </c>
      <c r="O2882">
        <f>IFERROR(VLOOKUP(A2882,Størrelse!$A$2:$B$409,2,TRUE),0)</f>
        <v>0</v>
      </c>
    </row>
    <row r="2883" spans="1:15" x14ac:dyDescent="0.3">
      <c r="A2883" t="s">
        <v>263</v>
      </c>
      <c r="B2883" s="1">
        <v>42417</v>
      </c>
      <c r="C2883">
        <v>19.14677</v>
      </c>
      <c r="D2883">
        <f t="shared" si="736"/>
        <v>0.97914676894467689</v>
      </c>
      <c r="E2883">
        <v>31.716514957000001</v>
      </c>
      <c r="F2883">
        <f t="shared" si="737"/>
        <v>1.6219510205811252</v>
      </c>
      <c r="G2883">
        <v>22.011111111111109</v>
      </c>
      <c r="H2883">
        <f t="shared" si="738"/>
        <v>1.1256263236737434</v>
      </c>
      <c r="I2883">
        <v>-0.11576120418112912</v>
      </c>
      <c r="J2883">
        <f t="shared" si="739"/>
        <v>-5.9199128126100429E-3</v>
      </c>
      <c r="K2883">
        <v>1</v>
      </c>
      <c r="L2883">
        <v>2016</v>
      </c>
      <c r="M2883" s="2" t="str">
        <f>VLOOKUP(A2883,Bransje!$A$2:$B$418,2,TRUE)</f>
        <v>Cyclical Consumer Services</v>
      </c>
      <c r="N2883" t="s">
        <v>460</v>
      </c>
      <c r="O2883">
        <f>IFERROR(VLOOKUP(A2883,Størrelse!$A$2:$B$409,2,TRUE),0)</f>
        <v>0</v>
      </c>
    </row>
    <row r="2884" spans="1:15" x14ac:dyDescent="0.3">
      <c r="A2884" t="s">
        <v>263</v>
      </c>
      <c r="B2884" s="1">
        <v>42045</v>
      </c>
      <c r="C2884">
        <v>1.86</v>
      </c>
      <c r="D2884">
        <f t="shared" si="736"/>
        <v>7.824091778202677E-2</v>
      </c>
      <c r="E2884">
        <v>13.372096973</v>
      </c>
      <c r="F2884">
        <f t="shared" si="737"/>
        <v>0.5624973870095602</v>
      </c>
      <c r="G2884">
        <v>19.554545454545455</v>
      </c>
      <c r="H2884">
        <f t="shared" si="738"/>
        <v>0.82256214149139573</v>
      </c>
      <c r="I2884">
        <v>6.5031942676754384E-2</v>
      </c>
      <c r="J2884">
        <f t="shared" si="739"/>
        <v>2.7355692904179663E-3</v>
      </c>
      <c r="K2884">
        <v>1</v>
      </c>
      <c r="L2884">
        <v>2015</v>
      </c>
      <c r="M2884" s="2" t="str">
        <f>VLOOKUP(A2884,Bransje!$A$2:$B$418,2,TRUE)</f>
        <v>Cyclical Consumer Services</v>
      </c>
      <c r="N2884" t="s">
        <v>460</v>
      </c>
      <c r="O2884">
        <f>IFERROR(VLOOKUP(A2884,Størrelse!$A$2:$B$409,2,TRUE),0)</f>
        <v>0</v>
      </c>
    </row>
    <row r="2885" spans="1:15" x14ac:dyDescent="0.3">
      <c r="A2885" t="s">
        <v>263</v>
      </c>
      <c r="B2885" s="1">
        <v>41697</v>
      </c>
      <c r="C2885">
        <v>1.98</v>
      </c>
      <c r="D2885">
        <f t="shared" si="736"/>
        <v>7.5572519083969461E-2</v>
      </c>
      <c r="E2885">
        <v>15.567421685999999</v>
      </c>
      <c r="F2885">
        <f t="shared" si="737"/>
        <v>0.59417640022900764</v>
      </c>
      <c r="G2885">
        <v>23.772727272727273</v>
      </c>
      <c r="H2885">
        <f t="shared" si="738"/>
        <v>0.90735600277585016</v>
      </c>
      <c r="I2885">
        <v>3.829787234042481E-3</v>
      </c>
      <c r="J2885">
        <f t="shared" si="739"/>
        <v>1.4617508526879698E-4</v>
      </c>
      <c r="K2885">
        <v>1</v>
      </c>
      <c r="L2885">
        <v>2014</v>
      </c>
      <c r="M2885" s="2" t="str">
        <f>VLOOKUP(A2885,Bransje!$A$2:$B$418,2,TRUE)</f>
        <v>Cyclical Consumer Services</v>
      </c>
      <c r="N2885" t="s">
        <v>460</v>
      </c>
      <c r="O2885">
        <f>IFERROR(VLOOKUP(A2885,Størrelse!$A$2:$B$409,2,TRUE),0)</f>
        <v>0</v>
      </c>
    </row>
    <row r="2886" spans="1:15" x14ac:dyDescent="0.3">
      <c r="A2886" t="s">
        <v>263</v>
      </c>
      <c r="B2886" s="1">
        <v>41388</v>
      </c>
      <c r="C2886">
        <v>3.11</v>
      </c>
      <c r="D2886">
        <f t="shared" si="736"/>
        <v>0.11604477611940298</v>
      </c>
      <c r="E2886">
        <v>16.229258300000001</v>
      </c>
      <c r="F2886">
        <f t="shared" si="737"/>
        <v>0.60556933955223879</v>
      </c>
      <c r="G2886">
        <v>26.2</v>
      </c>
      <c r="H2886">
        <f t="shared" si="738"/>
        <v>0.9776119402985074</v>
      </c>
      <c r="I2886">
        <v>-7.5498575498575526E-2</v>
      </c>
      <c r="J2886">
        <f t="shared" si="739"/>
        <v>-2.8171110260662509E-3</v>
      </c>
      <c r="K2886">
        <v>1</v>
      </c>
      <c r="L2886">
        <v>2013</v>
      </c>
      <c r="M2886" s="2" t="str">
        <f>VLOOKUP(A2886,Bransje!$A$2:$B$418,2,TRUE)</f>
        <v>Cyclical Consumer Services</v>
      </c>
      <c r="N2886" t="s">
        <v>460</v>
      </c>
      <c r="O2886">
        <f>IFERROR(VLOOKUP(A2886,Størrelse!$A$2:$B$409,2,TRUE),0)</f>
        <v>0</v>
      </c>
    </row>
    <row r="2887" spans="1:15" x14ac:dyDescent="0.3">
      <c r="A2887" t="s">
        <v>263</v>
      </c>
      <c r="B2887" s="1">
        <v>40954</v>
      </c>
      <c r="C2887" t="s">
        <v>13</v>
      </c>
      <c r="D2887" t="e">
        <f t="shared" si="736"/>
        <v>#VALUE!</v>
      </c>
      <c r="E2887" t="s">
        <v>13</v>
      </c>
      <c r="F2887" t="e">
        <f t="shared" si="737"/>
        <v>#VALUE!</v>
      </c>
      <c r="G2887">
        <v>26.8</v>
      </c>
      <c r="H2887">
        <f t="shared" si="738"/>
        <v>0.98747236551215933</v>
      </c>
      <c r="I2887">
        <v>-5.7971014492753659E-2</v>
      </c>
      <c r="J2887">
        <f t="shared" si="739"/>
        <v>-2.1359990601604152E-3</v>
      </c>
      <c r="K2887">
        <v>1</v>
      </c>
      <c r="L2887">
        <v>2012</v>
      </c>
      <c r="M2887" s="2" t="str">
        <f>VLOOKUP(A2887,Bransje!$A$2:$B$418,2,TRUE)</f>
        <v>Cyclical Consumer Services</v>
      </c>
      <c r="N2887" t="s">
        <v>460</v>
      </c>
      <c r="O2887">
        <f>IFERROR(VLOOKUP(A2887,Størrelse!$A$2:$B$409,2,TRUE),0)</f>
        <v>0</v>
      </c>
    </row>
    <row r="2888" spans="1:15" x14ac:dyDescent="0.3">
      <c r="A2888" t="s">
        <v>263</v>
      </c>
      <c r="B2888" s="1">
        <v>40588</v>
      </c>
      <c r="C2888">
        <v>1.4586699999999999</v>
      </c>
      <c r="D2888">
        <f t="shared" si="736"/>
        <v>6.3145887445887436E-2</v>
      </c>
      <c r="E2888">
        <v>14.30163391</v>
      </c>
      <c r="F2888">
        <f t="shared" si="737"/>
        <v>0.61911835108225099</v>
      </c>
      <c r="G2888">
        <v>27.139999999999997</v>
      </c>
      <c r="H2888">
        <f t="shared" si="738"/>
        <v>1.1748917748917747</v>
      </c>
      <c r="I2888">
        <v>-9.4801868738038975E-2</v>
      </c>
      <c r="J2888">
        <f t="shared" si="739"/>
        <v>-4.1039770016467088E-3</v>
      </c>
      <c r="K2888">
        <v>1</v>
      </c>
      <c r="L2888">
        <v>2011</v>
      </c>
      <c r="M2888" s="2" t="str">
        <f>VLOOKUP(A2888,Bransje!$A$2:$B$418,2,TRUE)</f>
        <v>Cyclical Consumer Services</v>
      </c>
      <c r="N2888" t="s">
        <v>460</v>
      </c>
      <c r="O2888">
        <f>IFERROR(VLOOKUP(A2888,Størrelse!$A$2:$B$409,2,TRUE),0)</f>
        <v>0</v>
      </c>
    </row>
    <row r="2889" spans="1:15" x14ac:dyDescent="0.3">
      <c r="A2889" t="s">
        <v>263</v>
      </c>
      <c r="B2889" s="1">
        <v>40226</v>
      </c>
      <c r="C2889">
        <v>0.63154999999999994</v>
      </c>
      <c r="D2889">
        <f t="shared" si="736"/>
        <v>2.7518518518518519E-2</v>
      </c>
      <c r="E2889">
        <v>13.969407793</v>
      </c>
      <c r="F2889">
        <f t="shared" si="737"/>
        <v>0.60868879272331156</v>
      </c>
      <c r="G2889">
        <v>23.1</v>
      </c>
      <c r="H2889">
        <f t="shared" si="738"/>
        <v>1.0065359477124185</v>
      </c>
      <c r="I2889">
        <v>0</v>
      </c>
      <c r="J2889">
        <f t="shared" si="739"/>
        <v>0</v>
      </c>
      <c r="K2889">
        <v>1</v>
      </c>
      <c r="L2889">
        <v>2010</v>
      </c>
      <c r="M2889" s="2" t="str">
        <f>VLOOKUP(A2889,Bransje!$A$2:$B$418,2,TRUE)</f>
        <v>Cyclical Consumer Services</v>
      </c>
      <c r="N2889" t="s">
        <v>460</v>
      </c>
      <c r="O2889">
        <f>IFERROR(VLOOKUP(A2889,Størrelse!$A$2:$B$409,2,TRUE),0)</f>
        <v>0</v>
      </c>
    </row>
    <row r="2890" spans="1:15" x14ac:dyDescent="0.3">
      <c r="A2890" t="s">
        <v>263</v>
      </c>
      <c r="B2890" s="1">
        <v>39876</v>
      </c>
      <c r="C2890">
        <v>1.0580700000000001</v>
      </c>
      <c r="D2890" t="e">
        <f t="shared" si="736"/>
        <v>#DIV/0!</v>
      </c>
      <c r="E2890">
        <v>14.278871972999999</v>
      </c>
      <c r="F2890" t="e">
        <f t="shared" si="737"/>
        <v>#DIV/0!</v>
      </c>
      <c r="G2890">
        <v>22.95</v>
      </c>
      <c r="H2890" t="e">
        <f t="shared" si="738"/>
        <v>#DIV/0!</v>
      </c>
      <c r="I2890">
        <v>8.6363636363636198E-2</v>
      </c>
      <c r="J2890" t="e">
        <f t="shared" si="739"/>
        <v>#DIV/0!</v>
      </c>
      <c r="K2890">
        <v>1</v>
      </c>
      <c r="L2890">
        <v>2009</v>
      </c>
      <c r="M2890" s="2" t="str">
        <f>VLOOKUP(A2890,Bransje!$A$2:$B$418,2,TRUE)</f>
        <v>Cyclical Consumer Services</v>
      </c>
      <c r="N2890" t="s">
        <v>460</v>
      </c>
      <c r="O2890">
        <f>IFERROR(VLOOKUP(A2890,Størrelse!$A$2:$B$409,2,TRUE),0)</f>
        <v>0</v>
      </c>
    </row>
    <row r="2891" spans="1:15" x14ac:dyDescent="0.3">
      <c r="A2891" t="s">
        <v>263</v>
      </c>
      <c r="B2891" s="1">
        <v>39506</v>
      </c>
      <c r="C2891">
        <v>67.888559999999998</v>
      </c>
      <c r="D2891" t="e">
        <f>C2891/#REF!</f>
        <v>#REF!</v>
      </c>
      <c r="E2891">
        <v>225.38321983500001</v>
      </c>
      <c r="F2891" t="e">
        <f>E2891/#REF!</f>
        <v>#REF!</v>
      </c>
      <c r="G2891" t="e">
        <v>#DIV/0!</v>
      </c>
      <c r="H2891" t="e">
        <f>G2891/#REF!</f>
        <v>#DIV/0!</v>
      </c>
      <c r="I2891">
        <v>0</v>
      </c>
      <c r="J2891" t="e">
        <f>+I2891/#REF!</f>
        <v>#REF!</v>
      </c>
      <c r="K2891">
        <v>1</v>
      </c>
      <c r="L2891">
        <v>2008</v>
      </c>
      <c r="M2891" s="2" t="str">
        <f>VLOOKUP(A2891,Bransje!$A$2:$B$418,2,TRUE)</f>
        <v>Cyclical Consumer Services</v>
      </c>
      <c r="N2891" t="s">
        <v>460</v>
      </c>
      <c r="O2891">
        <f>IFERROR(VLOOKUP(A2891,Størrelse!$A$2:$B$409,2,TRUE),0)</f>
        <v>0</v>
      </c>
    </row>
    <row r="2892" spans="1:15" x14ac:dyDescent="0.3">
      <c r="A2892" t="s">
        <v>264</v>
      </c>
      <c r="B2892" s="1">
        <v>39854</v>
      </c>
      <c r="C2892">
        <v>0.95155000000000001</v>
      </c>
      <c r="D2892">
        <f t="shared" ref="D2892:D2897" si="740">C2892/G2893</f>
        <v>6.3436666666666669E-2</v>
      </c>
      <c r="E2892">
        <v>7.8209461219999996</v>
      </c>
      <c r="F2892">
        <f t="shared" ref="F2892:F2897" si="741">E2892/G2893</f>
        <v>0.52139640813333332</v>
      </c>
      <c r="G2892">
        <v>17</v>
      </c>
      <c r="H2892">
        <f t="shared" ref="H2892:H2897" si="742">G2892/G2893</f>
        <v>1.1333333333333333</v>
      </c>
      <c r="I2892">
        <v>0</v>
      </c>
      <c r="J2892">
        <f t="shared" ref="J2892:J2897" si="743">+I2892/G2893</f>
        <v>0</v>
      </c>
      <c r="K2892">
        <v>1</v>
      </c>
      <c r="L2892">
        <v>2009</v>
      </c>
      <c r="M2892" s="2" t="str">
        <f>VLOOKUP(A2892,Bransje!$A$2:$B$418,2,TRUE)</f>
        <v>Software &amp; IT Services</v>
      </c>
      <c r="N2892" t="s">
        <v>465</v>
      </c>
      <c r="O2892">
        <f>IFERROR(VLOOKUP(A2892,Størrelse!$A$2:$B$409,2,TRUE),0)</f>
        <v>0</v>
      </c>
    </row>
    <row r="2893" spans="1:15" x14ac:dyDescent="0.3">
      <c r="A2893" t="s">
        <v>264</v>
      </c>
      <c r="B2893" s="1">
        <v>39483</v>
      </c>
      <c r="C2893">
        <v>-2.7042199999999998</v>
      </c>
      <c r="D2893">
        <f t="shared" si="740"/>
        <v>-0.1402603734439834</v>
      </c>
      <c r="E2893">
        <v>5.594899077</v>
      </c>
      <c r="F2893">
        <f t="shared" si="741"/>
        <v>0.29019186084024895</v>
      </c>
      <c r="G2893">
        <v>15</v>
      </c>
      <c r="H2893">
        <f t="shared" si="742"/>
        <v>0.77800829875518662</v>
      </c>
      <c r="I2893">
        <v>0</v>
      </c>
      <c r="J2893">
        <f t="shared" si="743"/>
        <v>0</v>
      </c>
      <c r="K2893">
        <v>1</v>
      </c>
      <c r="L2893">
        <v>2008</v>
      </c>
      <c r="M2893" s="2" t="str">
        <f>VLOOKUP(A2893,Bransje!$A$2:$B$418,2,TRUE)</f>
        <v>Software &amp; IT Services</v>
      </c>
      <c r="N2893" t="s">
        <v>465</v>
      </c>
      <c r="O2893">
        <f>IFERROR(VLOOKUP(A2893,Størrelse!$A$2:$B$409,2,TRUE),0)</f>
        <v>0</v>
      </c>
    </row>
    <row r="2894" spans="1:15" x14ac:dyDescent="0.3">
      <c r="A2894" t="s">
        <v>264</v>
      </c>
      <c r="B2894" s="1">
        <v>39118</v>
      </c>
      <c r="C2894">
        <v>-0.81242999999999999</v>
      </c>
      <c r="D2894">
        <f t="shared" si="740"/>
        <v>-3.2175445544554454E-2</v>
      </c>
      <c r="E2894">
        <v>8.195788812</v>
      </c>
      <c r="F2894">
        <f t="shared" si="741"/>
        <v>0.32458569552475247</v>
      </c>
      <c r="G2894">
        <v>19.28</v>
      </c>
      <c r="H2894">
        <f t="shared" si="742"/>
        <v>0.76356435643564358</v>
      </c>
      <c r="I2894">
        <v>4.6828609986504732E-2</v>
      </c>
      <c r="J2894">
        <f t="shared" si="743"/>
        <v>1.8545984153071182E-3</v>
      </c>
      <c r="K2894">
        <v>1</v>
      </c>
      <c r="L2894">
        <v>2007</v>
      </c>
      <c r="M2894" s="2" t="str">
        <f>VLOOKUP(A2894,Bransje!$A$2:$B$418,2,TRUE)</f>
        <v>Software &amp; IT Services</v>
      </c>
      <c r="N2894" t="s">
        <v>465</v>
      </c>
      <c r="O2894">
        <f>IFERROR(VLOOKUP(A2894,Størrelse!$A$2:$B$409,2,TRUE),0)</f>
        <v>0</v>
      </c>
    </row>
    <row r="2895" spans="1:15" x14ac:dyDescent="0.3">
      <c r="A2895" t="s">
        <v>264</v>
      </c>
      <c r="B2895" s="1">
        <v>38859</v>
      </c>
      <c r="C2895">
        <v>0.23885999999999999</v>
      </c>
      <c r="D2895" t="e">
        <f t="shared" si="740"/>
        <v>#DIV/0!</v>
      </c>
      <c r="E2895">
        <v>10.726696336</v>
      </c>
      <c r="F2895" t="e">
        <f t="shared" si="741"/>
        <v>#DIV/0!</v>
      </c>
      <c r="G2895">
        <v>25.25</v>
      </c>
      <c r="H2895" t="e">
        <f t="shared" si="742"/>
        <v>#DIV/0!</v>
      </c>
      <c r="I2895">
        <v>4.9205548549811073E-2</v>
      </c>
      <c r="J2895" t="e">
        <f t="shared" si="743"/>
        <v>#DIV/0!</v>
      </c>
      <c r="K2895">
        <v>1</v>
      </c>
      <c r="L2895">
        <v>2006</v>
      </c>
      <c r="M2895" s="2" t="str">
        <f>VLOOKUP(A2895,Bransje!$A$2:$B$418,2,TRUE)</f>
        <v>Software &amp; IT Services</v>
      </c>
      <c r="N2895" t="s">
        <v>465</v>
      </c>
      <c r="O2895">
        <f>IFERROR(VLOOKUP(A2895,Størrelse!$A$2:$B$409,2,TRUE),0)</f>
        <v>0</v>
      </c>
    </row>
    <row r="2896" spans="1:15" x14ac:dyDescent="0.3">
      <c r="A2896" t="s">
        <v>264</v>
      </c>
      <c r="B2896" s="1">
        <v>38628</v>
      </c>
      <c r="C2896">
        <v>0.14000000000000001</v>
      </c>
      <c r="D2896" t="e">
        <f t="shared" si="740"/>
        <v>#DIV/0!</v>
      </c>
      <c r="E2896">
        <v>8.7875793420000008</v>
      </c>
      <c r="F2896" t="e">
        <f t="shared" si="741"/>
        <v>#DIV/0!</v>
      </c>
      <c r="G2896" t="e">
        <v>#DIV/0!</v>
      </c>
      <c r="H2896" t="e">
        <f t="shared" si="742"/>
        <v>#DIV/0!</v>
      </c>
      <c r="I2896">
        <v>0</v>
      </c>
      <c r="J2896" t="e">
        <f t="shared" si="743"/>
        <v>#DIV/0!</v>
      </c>
      <c r="K2896">
        <v>1</v>
      </c>
      <c r="L2896">
        <v>2005</v>
      </c>
      <c r="M2896" s="2" t="str">
        <f>VLOOKUP(A2896,Bransje!$A$2:$B$418,2,TRUE)</f>
        <v>Software &amp; IT Services</v>
      </c>
      <c r="N2896" t="s">
        <v>465</v>
      </c>
      <c r="O2896">
        <f>IFERROR(VLOOKUP(A2896,Størrelse!$A$2:$B$409,2,TRUE),0)</f>
        <v>0</v>
      </c>
    </row>
    <row r="2897" spans="1:15" x14ac:dyDescent="0.3">
      <c r="A2897" t="s">
        <v>264</v>
      </c>
      <c r="B2897" s="1">
        <v>37985</v>
      </c>
      <c r="C2897">
        <v>0.27994000000000002</v>
      </c>
      <c r="D2897" t="e">
        <f t="shared" si="740"/>
        <v>#DIV/0!</v>
      </c>
      <c r="E2897">
        <v>6.1342763869999999</v>
      </c>
      <c r="F2897" t="e">
        <f t="shared" si="741"/>
        <v>#DIV/0!</v>
      </c>
      <c r="G2897" t="e">
        <v>#DIV/0!</v>
      </c>
      <c r="H2897" t="e">
        <f t="shared" si="742"/>
        <v>#DIV/0!</v>
      </c>
      <c r="I2897">
        <v>0</v>
      </c>
      <c r="J2897" t="e">
        <f t="shared" si="743"/>
        <v>#DIV/0!</v>
      </c>
      <c r="K2897">
        <v>0</v>
      </c>
      <c r="L2897">
        <v>2003</v>
      </c>
      <c r="M2897" s="2" t="str">
        <f>VLOOKUP(A2897,Bransje!$A$2:$B$418,2,TRUE)</f>
        <v>Software &amp; IT Services</v>
      </c>
      <c r="N2897" t="s">
        <v>465</v>
      </c>
      <c r="O2897">
        <f>IFERROR(VLOOKUP(A2897,Størrelse!$A$2:$B$409,2,TRUE),0)</f>
        <v>0</v>
      </c>
    </row>
    <row r="2898" spans="1:15" x14ac:dyDescent="0.3">
      <c r="A2898" t="s">
        <v>264</v>
      </c>
      <c r="B2898" s="1">
        <v>37617</v>
      </c>
      <c r="C2898">
        <v>0.23322000000000001</v>
      </c>
      <c r="D2898" t="e">
        <f>C2898/#REF!</f>
        <v>#REF!</v>
      </c>
      <c r="E2898">
        <v>5.0900253900000001</v>
      </c>
      <c r="F2898" t="e">
        <f>E2898/#REF!</f>
        <v>#REF!</v>
      </c>
      <c r="G2898" t="e">
        <v>#DIV/0!</v>
      </c>
      <c r="H2898" t="e">
        <f>G2898/#REF!</f>
        <v>#DIV/0!</v>
      </c>
      <c r="I2898">
        <v>0</v>
      </c>
      <c r="J2898" t="e">
        <f>+I2898/#REF!</f>
        <v>#REF!</v>
      </c>
      <c r="K2898">
        <v>0</v>
      </c>
      <c r="L2898">
        <v>2002</v>
      </c>
      <c r="M2898" s="2" t="str">
        <f>VLOOKUP(A2898,Bransje!$A$2:$B$418,2,TRUE)</f>
        <v>Software &amp; IT Services</v>
      </c>
      <c r="N2898" t="s">
        <v>465</v>
      </c>
      <c r="O2898">
        <f>IFERROR(VLOOKUP(A2898,Størrelse!$A$2:$B$409,2,TRUE),0)</f>
        <v>0</v>
      </c>
    </row>
    <row r="2899" spans="1:15" x14ac:dyDescent="0.3">
      <c r="A2899" t="s">
        <v>265</v>
      </c>
      <c r="B2899" s="1">
        <v>40967</v>
      </c>
      <c r="C2899">
        <v>5.7899799999999999</v>
      </c>
      <c r="D2899">
        <f t="shared" ref="D2899:D2910" si="744">C2899/G2900</f>
        <v>0.10025939393939394</v>
      </c>
      <c r="E2899">
        <v>33.515605248</v>
      </c>
      <c r="F2899">
        <f t="shared" ref="F2899:F2910" si="745">E2899/G2900</f>
        <v>0.58035680083116881</v>
      </c>
      <c r="G2899">
        <v>31.563636363636363</v>
      </c>
      <c r="H2899">
        <f t="shared" ref="H2899:H2910" si="746">G2899/G2900</f>
        <v>0.54655647382920114</v>
      </c>
      <c r="I2899">
        <v>-6.3510927084373781E-2</v>
      </c>
      <c r="J2899">
        <f t="shared" ref="J2899:J2910" si="747">+I2899/G2900</f>
        <v>-1.0997563131493295E-3</v>
      </c>
      <c r="K2899">
        <v>1</v>
      </c>
      <c r="L2899">
        <v>2012</v>
      </c>
      <c r="M2899" s="2" t="str">
        <f>VLOOKUP(A2899,Bransje!$A$2:$B$418,2,TRUE)</f>
        <v>Banking &amp; Investment Services</v>
      </c>
      <c r="N2899" t="s">
        <v>466</v>
      </c>
      <c r="O2899">
        <f>IFERROR(VLOOKUP(A2899,Størrelse!$A$2:$B$409,2,TRUE),0)</f>
        <v>0</v>
      </c>
    </row>
    <row r="2900" spans="1:15" x14ac:dyDescent="0.3">
      <c r="A2900" t="s">
        <v>265</v>
      </c>
      <c r="B2900" s="1">
        <v>40596</v>
      </c>
      <c r="C2900">
        <v>7.6451500000000001</v>
      </c>
      <c r="D2900">
        <f t="shared" si="744"/>
        <v>0.19039314014036676</v>
      </c>
      <c r="E2900">
        <v>46.224465735999999</v>
      </c>
      <c r="F2900">
        <f t="shared" si="745"/>
        <v>1.1511639644464569</v>
      </c>
      <c r="G2900">
        <v>57.75</v>
      </c>
      <c r="H2900">
        <f t="shared" si="746"/>
        <v>1.4381933438985737</v>
      </c>
      <c r="I2900">
        <v>0.17676776483275747</v>
      </c>
      <c r="J2900">
        <f t="shared" si="747"/>
        <v>4.4021856761610415E-3</v>
      </c>
      <c r="K2900">
        <v>1</v>
      </c>
      <c r="L2900">
        <v>2011</v>
      </c>
      <c r="M2900" s="2" t="str">
        <f>VLOOKUP(A2900,Bransje!$A$2:$B$418,2,TRUE)</f>
        <v>Banking &amp; Investment Services</v>
      </c>
      <c r="N2900" t="s">
        <v>466</v>
      </c>
      <c r="O2900">
        <f>IFERROR(VLOOKUP(A2900,Størrelse!$A$2:$B$409,2,TRUE),0)</f>
        <v>0</v>
      </c>
    </row>
    <row r="2901" spans="1:15" x14ac:dyDescent="0.3">
      <c r="A2901" t="s">
        <v>265</v>
      </c>
      <c r="B2901" s="1">
        <v>40234</v>
      </c>
      <c r="C2901">
        <v>1.44079</v>
      </c>
      <c r="D2901">
        <f t="shared" si="744"/>
        <v>4.0954803865832862E-2</v>
      </c>
      <c r="E2901">
        <v>35.032095564000002</v>
      </c>
      <c r="F2901">
        <f t="shared" si="745"/>
        <v>0.99579578067083574</v>
      </c>
      <c r="G2901">
        <v>40.154545454545456</v>
      </c>
      <c r="H2901">
        <f t="shared" si="746"/>
        <v>1.1414026564680346</v>
      </c>
      <c r="I2901">
        <v>-4.7516821882591209E-2</v>
      </c>
      <c r="J2901">
        <f t="shared" si="747"/>
        <v>-1.3506771427683687E-3</v>
      </c>
      <c r="K2901">
        <v>1</v>
      </c>
      <c r="L2901">
        <v>2010</v>
      </c>
      <c r="M2901" s="2" t="str">
        <f>VLOOKUP(A2901,Bransje!$A$2:$B$418,2,TRUE)</f>
        <v>Banking &amp; Investment Services</v>
      </c>
      <c r="N2901" t="s">
        <v>466</v>
      </c>
      <c r="O2901">
        <f>IFERROR(VLOOKUP(A2901,Størrelse!$A$2:$B$409,2,TRUE),0)</f>
        <v>0</v>
      </c>
    </row>
    <row r="2902" spans="1:15" x14ac:dyDescent="0.3">
      <c r="A2902" t="s">
        <v>265</v>
      </c>
      <c r="B2902" s="1">
        <v>39869</v>
      </c>
      <c r="C2902">
        <v>-3.8494299999999999</v>
      </c>
      <c r="D2902">
        <f t="shared" si="744"/>
        <v>-4.4361048689138573E-2</v>
      </c>
      <c r="E2902">
        <v>36.807362849999997</v>
      </c>
      <c r="F2902">
        <f t="shared" si="745"/>
        <v>0.42417012791702674</v>
      </c>
      <c r="G2902">
        <v>35.18</v>
      </c>
      <c r="H2902">
        <f t="shared" si="746"/>
        <v>0.40541630653990202</v>
      </c>
      <c r="I2902">
        <v>-0.18730140277454854</v>
      </c>
      <c r="J2902">
        <f t="shared" si="747"/>
        <v>-2.1584719420864136E-3</v>
      </c>
      <c r="K2902">
        <v>1</v>
      </c>
      <c r="L2902">
        <v>2009</v>
      </c>
      <c r="M2902" s="2" t="str">
        <f>VLOOKUP(A2902,Bransje!$A$2:$B$418,2,TRUE)</f>
        <v>Banking &amp; Investment Services</v>
      </c>
      <c r="N2902" t="s">
        <v>466</v>
      </c>
      <c r="O2902">
        <f>IFERROR(VLOOKUP(A2902,Størrelse!$A$2:$B$409,2,TRUE),0)</f>
        <v>0</v>
      </c>
    </row>
    <row r="2903" spans="1:15" x14ac:dyDescent="0.3">
      <c r="A2903" t="s">
        <v>265</v>
      </c>
      <c r="B2903" s="1">
        <v>39503</v>
      </c>
      <c r="C2903">
        <v>7.84504</v>
      </c>
      <c r="D2903">
        <f t="shared" si="744"/>
        <v>9.2716024711254369E-2</v>
      </c>
      <c r="E2903">
        <v>39.537906290000002</v>
      </c>
      <c r="F2903">
        <f t="shared" si="745"/>
        <v>0.46727581970453941</v>
      </c>
      <c r="G2903">
        <v>86.775000000000006</v>
      </c>
      <c r="H2903">
        <f t="shared" si="746"/>
        <v>1.0255439161966158</v>
      </c>
      <c r="I2903">
        <v>-5.9091682481037799E-2</v>
      </c>
      <c r="J2903">
        <f t="shared" si="747"/>
        <v>-6.9837067664938574E-4</v>
      </c>
      <c r="K2903">
        <v>1</v>
      </c>
      <c r="L2903">
        <v>2008</v>
      </c>
      <c r="M2903" s="2" t="str">
        <f>VLOOKUP(A2903,Bransje!$A$2:$B$418,2,TRUE)</f>
        <v>Banking &amp; Investment Services</v>
      </c>
      <c r="N2903" t="s">
        <v>466</v>
      </c>
      <c r="O2903">
        <f>IFERROR(VLOOKUP(A2903,Størrelse!$A$2:$B$409,2,TRUE),0)</f>
        <v>0</v>
      </c>
    </row>
    <row r="2904" spans="1:15" x14ac:dyDescent="0.3">
      <c r="A2904" t="s">
        <v>265</v>
      </c>
      <c r="B2904" s="1">
        <v>39135</v>
      </c>
      <c r="C2904">
        <v>-6.4359999999999999</v>
      </c>
      <c r="D2904">
        <f t="shared" si="744"/>
        <v>-5.8569596690796276E-2</v>
      </c>
      <c r="E2904">
        <v>34.356238851999997</v>
      </c>
      <c r="F2904">
        <f t="shared" si="745"/>
        <v>0.31265243215884175</v>
      </c>
      <c r="G2904">
        <v>84.61363636363636</v>
      </c>
      <c r="H2904">
        <f t="shared" si="746"/>
        <v>0.77001034126163381</v>
      </c>
      <c r="I2904">
        <v>2.1801241461435472E-3</v>
      </c>
      <c r="J2904">
        <f t="shared" si="747"/>
        <v>1.983980608693197E-5</v>
      </c>
      <c r="K2904">
        <v>1</v>
      </c>
      <c r="L2904">
        <v>2007</v>
      </c>
      <c r="M2904" s="2" t="str">
        <f>VLOOKUP(A2904,Bransje!$A$2:$B$418,2,TRUE)</f>
        <v>Banking &amp; Investment Services</v>
      </c>
      <c r="N2904" t="s">
        <v>466</v>
      </c>
      <c r="O2904">
        <f>IFERROR(VLOOKUP(A2904,Størrelse!$A$2:$B$409,2,TRUE),0)</f>
        <v>0</v>
      </c>
    </row>
    <row r="2905" spans="1:15" x14ac:dyDescent="0.3">
      <c r="A2905" t="s">
        <v>265</v>
      </c>
      <c r="B2905" s="1">
        <v>38771</v>
      </c>
      <c r="C2905">
        <v>4.4707299999999996</v>
      </c>
      <c r="D2905">
        <f t="shared" si="744"/>
        <v>3.8115117225343921E-2</v>
      </c>
      <c r="E2905">
        <v>43.668206867000002</v>
      </c>
      <c r="F2905">
        <f t="shared" si="745"/>
        <v>0.37229240498895566</v>
      </c>
      <c r="G2905">
        <v>109.88636363636364</v>
      </c>
      <c r="H2905">
        <f t="shared" si="746"/>
        <v>0.93683394690951372</v>
      </c>
      <c r="I2905">
        <v>-1.787842328014011E-2</v>
      </c>
      <c r="J2905">
        <f t="shared" si="747"/>
        <v>-1.5242213220813115E-4</v>
      </c>
      <c r="K2905">
        <v>1</v>
      </c>
      <c r="L2905">
        <v>2006</v>
      </c>
      <c r="M2905" s="2" t="str">
        <f>VLOOKUP(A2905,Bransje!$A$2:$B$418,2,TRUE)</f>
        <v>Banking &amp; Investment Services</v>
      </c>
      <c r="N2905" t="s">
        <v>466</v>
      </c>
      <c r="O2905">
        <f>IFERROR(VLOOKUP(A2905,Størrelse!$A$2:$B$409,2,TRUE),0)</f>
        <v>0</v>
      </c>
    </row>
    <row r="2906" spans="1:15" x14ac:dyDescent="0.3">
      <c r="A2906" t="s">
        <v>265</v>
      </c>
      <c r="B2906" s="1">
        <v>38385</v>
      </c>
      <c r="C2906">
        <v>7.2121300000000002</v>
      </c>
      <c r="D2906">
        <f t="shared" si="744"/>
        <v>9.2436271482668225E-2</v>
      </c>
      <c r="E2906">
        <v>51.166943643000003</v>
      </c>
      <c r="F2906">
        <f t="shared" si="745"/>
        <v>0.6557953743932422</v>
      </c>
      <c r="G2906">
        <v>117.29545454545455</v>
      </c>
      <c r="H2906">
        <f t="shared" si="746"/>
        <v>1.5033498397902711</v>
      </c>
      <c r="I2906">
        <v>-6.4803915568523163E-4</v>
      </c>
      <c r="J2906">
        <f t="shared" si="747"/>
        <v>-8.3057742062773643E-6</v>
      </c>
      <c r="K2906">
        <v>1</v>
      </c>
      <c r="L2906">
        <v>2005</v>
      </c>
      <c r="M2906" s="2" t="str">
        <f>VLOOKUP(A2906,Bransje!$A$2:$B$418,2,TRUE)</f>
        <v>Banking &amp; Investment Services</v>
      </c>
      <c r="N2906" t="s">
        <v>466</v>
      </c>
      <c r="O2906">
        <f>IFERROR(VLOOKUP(A2906,Størrelse!$A$2:$B$409,2,TRUE),0)</f>
        <v>0</v>
      </c>
    </row>
    <row r="2907" spans="1:15" x14ac:dyDescent="0.3">
      <c r="A2907" t="s">
        <v>265</v>
      </c>
      <c r="B2907" s="1">
        <v>38015</v>
      </c>
      <c r="C2907">
        <v>4.8421500000000002</v>
      </c>
      <c r="D2907">
        <f t="shared" si="744"/>
        <v>0.11750198544010589</v>
      </c>
      <c r="E2907">
        <v>17.699650571999999</v>
      </c>
      <c r="F2907">
        <f t="shared" si="745"/>
        <v>0.42950839684976833</v>
      </c>
      <c r="G2907">
        <v>78.022727272727266</v>
      </c>
      <c r="H2907">
        <f t="shared" si="746"/>
        <v>1.8933377454224574</v>
      </c>
      <c r="I2907">
        <v>2.1730688008918531E-2</v>
      </c>
      <c r="J2907">
        <f t="shared" si="747"/>
        <v>5.2732752724046728E-4</v>
      </c>
      <c r="K2907">
        <v>0</v>
      </c>
      <c r="L2907">
        <v>2004</v>
      </c>
      <c r="M2907" s="2" t="str">
        <f>VLOOKUP(A2907,Bransje!$A$2:$B$418,2,TRUE)</f>
        <v>Banking &amp; Investment Services</v>
      </c>
      <c r="N2907" t="s">
        <v>466</v>
      </c>
      <c r="O2907">
        <f>IFERROR(VLOOKUP(A2907,Størrelse!$A$2:$B$409,2,TRUE),0)</f>
        <v>0</v>
      </c>
    </row>
    <row r="2908" spans="1:15" x14ac:dyDescent="0.3">
      <c r="A2908" t="s">
        <v>265</v>
      </c>
      <c r="B2908" s="1">
        <v>37655</v>
      </c>
      <c r="C2908">
        <v>3.15943</v>
      </c>
      <c r="D2908">
        <f t="shared" si="744"/>
        <v>5.4747526780088207E-2</v>
      </c>
      <c r="E2908">
        <v>8.1538341410000008</v>
      </c>
      <c r="F2908">
        <f t="shared" si="745"/>
        <v>0.14129202197700061</v>
      </c>
      <c r="G2908">
        <v>41.209090909090911</v>
      </c>
      <c r="H2908">
        <f t="shared" si="746"/>
        <v>0.71408317580340253</v>
      </c>
      <c r="I2908">
        <v>-2.2567855939290449E-2</v>
      </c>
      <c r="J2908">
        <f t="shared" si="747"/>
        <v>-3.9106240600534796E-4</v>
      </c>
      <c r="K2908">
        <v>0</v>
      </c>
      <c r="L2908">
        <v>2003</v>
      </c>
      <c r="M2908" s="2" t="str">
        <f>VLOOKUP(A2908,Bransje!$A$2:$B$418,2,TRUE)</f>
        <v>Banking &amp; Investment Services</v>
      </c>
      <c r="N2908" t="s">
        <v>466</v>
      </c>
      <c r="O2908">
        <f>IFERROR(VLOOKUP(A2908,Størrelse!$A$2:$B$409,2,TRUE),0)</f>
        <v>0</v>
      </c>
    </row>
    <row r="2909" spans="1:15" x14ac:dyDescent="0.3">
      <c r="A2909" t="s">
        <v>265</v>
      </c>
      <c r="B2909" s="1">
        <v>37327</v>
      </c>
      <c r="C2909">
        <v>2.5163799999999998</v>
      </c>
      <c r="D2909">
        <f t="shared" si="744"/>
        <v>6.9245459548706659E-2</v>
      </c>
      <c r="E2909">
        <v>4.7731404189999997</v>
      </c>
      <c r="F2909">
        <f t="shared" si="745"/>
        <v>0.13134673690148596</v>
      </c>
      <c r="G2909">
        <v>57.709090909090918</v>
      </c>
      <c r="H2909">
        <f t="shared" si="746"/>
        <v>1.5880322209436137</v>
      </c>
      <c r="I2909">
        <v>-3.0789067917317281E-3</v>
      </c>
      <c r="J2909">
        <f t="shared" si="747"/>
        <v>-8.4725008027840626E-5</v>
      </c>
      <c r="K2909">
        <v>0</v>
      </c>
      <c r="L2909">
        <v>2002</v>
      </c>
      <c r="M2909" s="2" t="str">
        <f>VLOOKUP(A2909,Bransje!$A$2:$B$418,2,TRUE)</f>
        <v>Banking &amp; Investment Services</v>
      </c>
      <c r="N2909" t="s">
        <v>466</v>
      </c>
      <c r="O2909">
        <f>IFERROR(VLOOKUP(A2909,Størrelse!$A$2:$B$409,2,TRUE),0)</f>
        <v>0</v>
      </c>
    </row>
    <row r="2910" spans="1:15" x14ac:dyDescent="0.3">
      <c r="A2910" t="s">
        <v>265</v>
      </c>
      <c r="B2910" s="1">
        <v>37011</v>
      </c>
      <c r="C2910">
        <v>1.24577</v>
      </c>
      <c r="D2910">
        <f t="shared" si="744"/>
        <v>0.12569428251121076</v>
      </c>
      <c r="E2910">
        <v>3.5425261909999999</v>
      </c>
      <c r="F2910">
        <f t="shared" si="745"/>
        <v>0.35742977263452913</v>
      </c>
      <c r="G2910">
        <v>36.339999999999996</v>
      </c>
      <c r="H2910">
        <f t="shared" si="746"/>
        <v>3.6665919282511208</v>
      </c>
      <c r="I2910">
        <v>6.4996432125685732E-2</v>
      </c>
      <c r="J2910">
        <f t="shared" si="747"/>
        <v>6.5579359768068559E-3</v>
      </c>
      <c r="K2910">
        <v>0</v>
      </c>
      <c r="L2910">
        <v>2001</v>
      </c>
      <c r="M2910" s="2" t="str">
        <f>VLOOKUP(A2910,Bransje!$A$2:$B$418,2,TRUE)</f>
        <v>Banking &amp; Investment Services</v>
      </c>
      <c r="N2910" t="s">
        <v>466</v>
      </c>
      <c r="O2910">
        <f>IFERROR(VLOOKUP(A2910,Størrelse!$A$2:$B$409,2,TRUE),0)</f>
        <v>0</v>
      </c>
    </row>
    <row r="2911" spans="1:15" x14ac:dyDescent="0.3">
      <c r="A2911" t="s">
        <v>265</v>
      </c>
      <c r="B2911" s="1">
        <v>35857</v>
      </c>
      <c r="C2911">
        <v>4.5672100000000002</v>
      </c>
      <c r="D2911" t="e">
        <f>C2911/#REF!</f>
        <v>#REF!</v>
      </c>
      <c r="E2911">
        <v>12.719257254</v>
      </c>
      <c r="F2911" t="e">
        <f>E2911/#REF!</f>
        <v>#REF!</v>
      </c>
      <c r="G2911">
        <v>9.9111111111111114</v>
      </c>
      <c r="H2911" t="e">
        <f>G2911/#REF!</f>
        <v>#REF!</v>
      </c>
      <c r="I2911">
        <v>6.1022533349485042E-2</v>
      </c>
      <c r="J2911" t="e">
        <f>+I2911/#REF!</f>
        <v>#REF!</v>
      </c>
      <c r="K2911">
        <v>0</v>
      </c>
      <c r="L2911">
        <v>1998</v>
      </c>
      <c r="M2911" s="2" t="str">
        <f>VLOOKUP(A2911,Bransje!$A$2:$B$418,2,TRUE)</f>
        <v>Banking &amp; Investment Services</v>
      </c>
      <c r="N2911" t="s">
        <v>466</v>
      </c>
      <c r="O2911">
        <f>IFERROR(VLOOKUP(A2911,Størrelse!$A$2:$B$409,2,TRUE),0)</f>
        <v>0</v>
      </c>
    </row>
    <row r="2912" spans="1:15" x14ac:dyDescent="0.3">
      <c r="A2912" t="s">
        <v>266</v>
      </c>
      <c r="B2912" s="1">
        <v>39478</v>
      </c>
      <c r="C2912">
        <v>1.04047</v>
      </c>
      <c r="D2912">
        <f t="shared" ref="D2912:D2920" si="748">C2912/G2913</f>
        <v>2.7708921438082557E-2</v>
      </c>
      <c r="E2912">
        <v>4.0559495859999997</v>
      </c>
      <c r="F2912">
        <f t="shared" ref="F2912:F2920" si="749">E2912/G2913</f>
        <v>0.10801463611185086</v>
      </c>
      <c r="G2912">
        <v>27.927272727272726</v>
      </c>
      <c r="H2912">
        <f t="shared" ref="H2912:H2920" si="750">G2912/G2913</f>
        <v>0.74373562522697012</v>
      </c>
      <c r="I2912">
        <v>5.6343174374417382E-2</v>
      </c>
      <c r="J2912">
        <f t="shared" ref="J2912:J2920" si="751">+I2912/G2913</f>
        <v>1.5004840046449371E-3</v>
      </c>
      <c r="K2912">
        <v>1</v>
      </c>
      <c r="L2912">
        <v>2008</v>
      </c>
      <c r="M2912" s="2" t="str">
        <f>VLOOKUP(A2912,Bransje!$A$2:$B$418,2,TRUE)</f>
        <v>Software &amp; IT Services</v>
      </c>
      <c r="N2912" t="s">
        <v>465</v>
      </c>
      <c r="O2912">
        <f>IFERROR(VLOOKUP(A2912,Størrelse!$A$2:$B$409,2,TRUE),0)</f>
        <v>0</v>
      </c>
    </row>
    <row r="2913" spans="1:15" x14ac:dyDescent="0.3">
      <c r="A2913" t="s">
        <v>266</v>
      </c>
      <c r="B2913" s="1">
        <v>39114</v>
      </c>
      <c r="C2913">
        <v>1.16245</v>
      </c>
      <c r="D2913">
        <f t="shared" si="748"/>
        <v>4.1764670658682633E-2</v>
      </c>
      <c r="E2913">
        <v>3.6449968259999999</v>
      </c>
      <c r="F2913">
        <f t="shared" si="749"/>
        <v>0.1309579697964072</v>
      </c>
      <c r="G2913">
        <v>37.549999999999997</v>
      </c>
      <c r="H2913">
        <f t="shared" si="750"/>
        <v>1.3491017964071856</v>
      </c>
      <c r="I2913">
        <v>-2.5329018558506E-2</v>
      </c>
      <c r="J2913">
        <f t="shared" si="751"/>
        <v>-9.1002461886847909E-4</v>
      </c>
      <c r="K2913">
        <v>1</v>
      </c>
      <c r="L2913">
        <v>2007</v>
      </c>
      <c r="M2913" s="2" t="str">
        <f>VLOOKUP(A2913,Bransje!$A$2:$B$418,2,TRUE)</f>
        <v>Software &amp; IT Services</v>
      </c>
      <c r="N2913" t="s">
        <v>465</v>
      </c>
      <c r="O2913">
        <f>IFERROR(VLOOKUP(A2913,Størrelse!$A$2:$B$409,2,TRUE),0)</f>
        <v>0</v>
      </c>
    </row>
    <row r="2914" spans="1:15" x14ac:dyDescent="0.3">
      <c r="A2914" t="s">
        <v>266</v>
      </c>
      <c r="B2914" s="1">
        <v>38764</v>
      </c>
      <c r="C2914">
        <v>1.6067400000000001</v>
      </c>
      <c r="D2914">
        <f t="shared" si="748"/>
        <v>7.7027235955056186E-2</v>
      </c>
      <c r="E2914">
        <v>3.8526581979999999</v>
      </c>
      <c r="F2914">
        <f t="shared" si="749"/>
        <v>0.18469672260074907</v>
      </c>
      <c r="G2914">
        <v>27.833333333333332</v>
      </c>
      <c r="H2914">
        <f t="shared" si="750"/>
        <v>1.3343320848938827</v>
      </c>
      <c r="I2914">
        <v>0.1159618783048888</v>
      </c>
      <c r="J2914">
        <f t="shared" si="751"/>
        <v>5.5592211322193878E-3</v>
      </c>
      <c r="K2914">
        <v>1</v>
      </c>
      <c r="L2914">
        <v>2006</v>
      </c>
      <c r="M2914" s="2" t="str">
        <f>VLOOKUP(A2914,Bransje!$A$2:$B$418,2,TRUE)</f>
        <v>Software &amp; IT Services</v>
      </c>
      <c r="N2914" t="s">
        <v>465</v>
      </c>
      <c r="O2914">
        <f>IFERROR(VLOOKUP(A2914,Størrelse!$A$2:$B$409,2,TRUE),0)</f>
        <v>0</v>
      </c>
    </row>
    <row r="2915" spans="1:15" x14ac:dyDescent="0.3">
      <c r="A2915" t="s">
        <v>266</v>
      </c>
      <c r="B2915" s="1">
        <v>38397</v>
      </c>
      <c r="C2915">
        <v>1.03342</v>
      </c>
      <c r="D2915">
        <f t="shared" si="748"/>
        <v>6.5419268051434221E-2</v>
      </c>
      <c r="E2915">
        <v>3.8824814019999998</v>
      </c>
      <c r="F2915">
        <f t="shared" si="749"/>
        <v>0.24577528163006923</v>
      </c>
      <c r="G2915">
        <v>20.859375</v>
      </c>
      <c r="H2915">
        <f t="shared" si="750"/>
        <v>1.3204747774480712</v>
      </c>
      <c r="I2915">
        <v>5.6667274353301544E-2</v>
      </c>
      <c r="J2915">
        <f t="shared" si="751"/>
        <v>3.5872458542149347E-3</v>
      </c>
      <c r="K2915">
        <v>1</v>
      </c>
      <c r="L2915">
        <v>2005</v>
      </c>
      <c r="M2915" s="2" t="str">
        <f>VLOOKUP(A2915,Bransje!$A$2:$B$418,2,TRUE)</f>
        <v>Software &amp; IT Services</v>
      </c>
      <c r="N2915" t="s">
        <v>465</v>
      </c>
      <c r="O2915">
        <f>IFERROR(VLOOKUP(A2915,Størrelse!$A$2:$B$409,2,TRUE),0)</f>
        <v>0</v>
      </c>
    </row>
    <row r="2916" spans="1:15" x14ac:dyDescent="0.3">
      <c r="A2916" t="s">
        <v>266</v>
      </c>
      <c r="B2916" s="1">
        <v>38033</v>
      </c>
      <c r="C2916">
        <v>0.99912999999999996</v>
      </c>
      <c r="D2916" t="e">
        <f t="shared" si="748"/>
        <v>#DIV/0!</v>
      </c>
      <c r="E2916">
        <v>2.8694153340000002</v>
      </c>
      <c r="F2916" t="e">
        <f t="shared" si="749"/>
        <v>#DIV/0!</v>
      </c>
      <c r="G2916">
        <v>15.796875</v>
      </c>
      <c r="H2916" t="e">
        <f t="shared" si="750"/>
        <v>#DIV/0!</v>
      </c>
      <c r="I2916">
        <v>0.11902183582760961</v>
      </c>
      <c r="J2916" t="e">
        <f t="shared" si="751"/>
        <v>#DIV/0!</v>
      </c>
      <c r="K2916">
        <v>0</v>
      </c>
      <c r="L2916">
        <v>2004</v>
      </c>
      <c r="M2916" s="2" t="str">
        <f>VLOOKUP(A2916,Bransje!$A$2:$B$418,2,TRUE)</f>
        <v>Software &amp; IT Services</v>
      </c>
      <c r="N2916" t="s">
        <v>465</v>
      </c>
      <c r="O2916">
        <f>IFERROR(VLOOKUP(A2916,Størrelse!$A$2:$B$409,2,TRUE),0)</f>
        <v>0</v>
      </c>
    </row>
    <row r="2917" spans="1:15" x14ac:dyDescent="0.3">
      <c r="A2917" t="s">
        <v>266</v>
      </c>
      <c r="B2917" s="1">
        <v>37670</v>
      </c>
      <c r="C2917">
        <v>-1.4325000000000001</v>
      </c>
      <c r="D2917">
        <f t="shared" si="748"/>
        <v>-6.9771689497716893E-2</v>
      </c>
      <c r="E2917">
        <v>2.2016647090000001</v>
      </c>
      <c r="F2917">
        <f t="shared" si="749"/>
        <v>0.10723481078843228</v>
      </c>
      <c r="G2917" t="e">
        <v>#DIV/0!</v>
      </c>
      <c r="H2917" t="e">
        <f t="shared" si="750"/>
        <v>#DIV/0!</v>
      </c>
      <c r="I2917">
        <v>0</v>
      </c>
      <c r="J2917">
        <f t="shared" si="751"/>
        <v>0</v>
      </c>
      <c r="K2917">
        <v>0</v>
      </c>
      <c r="L2917">
        <v>2003</v>
      </c>
      <c r="M2917" s="2" t="str">
        <f>VLOOKUP(A2917,Bransje!$A$2:$B$418,2,TRUE)</f>
        <v>Software &amp; IT Services</v>
      </c>
      <c r="N2917" t="s">
        <v>465</v>
      </c>
      <c r="O2917">
        <f>IFERROR(VLOOKUP(A2917,Størrelse!$A$2:$B$409,2,TRUE),0)</f>
        <v>0</v>
      </c>
    </row>
    <row r="2918" spans="1:15" x14ac:dyDescent="0.3">
      <c r="A2918" t="s">
        <v>266</v>
      </c>
      <c r="B2918" s="1">
        <v>37403</v>
      </c>
      <c r="C2918">
        <v>0.22750000000000001</v>
      </c>
      <c r="D2918">
        <f t="shared" si="748"/>
        <v>1.1078260869565218E-2</v>
      </c>
      <c r="E2918">
        <v>5.2503421259999996</v>
      </c>
      <c r="F2918">
        <f t="shared" si="749"/>
        <v>0.25566883396173912</v>
      </c>
      <c r="G2918">
        <v>20.53125</v>
      </c>
      <c r="H2918">
        <f t="shared" si="750"/>
        <v>0.99978260869565228</v>
      </c>
      <c r="I2918">
        <v>-1.0459458323223148E-2</v>
      </c>
      <c r="J2918">
        <f t="shared" si="751"/>
        <v>-5.0933014443521412E-4</v>
      </c>
      <c r="K2918">
        <v>0</v>
      </c>
      <c r="L2918">
        <v>2002</v>
      </c>
      <c r="M2918" s="2" t="str">
        <f>VLOOKUP(A2918,Bransje!$A$2:$B$418,2,TRUE)</f>
        <v>Software &amp; IT Services</v>
      </c>
      <c r="N2918" t="s">
        <v>465</v>
      </c>
      <c r="O2918">
        <f>IFERROR(VLOOKUP(A2918,Størrelse!$A$2:$B$409,2,TRUE),0)</f>
        <v>0</v>
      </c>
    </row>
    <row r="2919" spans="1:15" x14ac:dyDescent="0.3">
      <c r="A2919" t="s">
        <v>266</v>
      </c>
      <c r="B2919" s="1">
        <v>36985</v>
      </c>
      <c r="C2919">
        <v>0.14172000000000001</v>
      </c>
      <c r="D2919">
        <f t="shared" si="748"/>
        <v>7.4322765196662708E-3</v>
      </c>
      <c r="E2919">
        <v>6.2438822580000002</v>
      </c>
      <c r="F2919">
        <f t="shared" si="749"/>
        <v>0.32745032103933258</v>
      </c>
      <c r="G2919">
        <v>20.535714285714285</v>
      </c>
      <c r="H2919">
        <f t="shared" si="750"/>
        <v>1.076962370168568</v>
      </c>
      <c r="I2919">
        <v>9.8337502605795213E-2</v>
      </c>
      <c r="J2919">
        <f t="shared" si="751"/>
        <v>5.1571515073361024E-3</v>
      </c>
      <c r="K2919">
        <v>0</v>
      </c>
      <c r="L2919">
        <v>2001</v>
      </c>
      <c r="M2919" s="2" t="str">
        <f>VLOOKUP(A2919,Bransje!$A$2:$B$418,2,TRUE)</f>
        <v>Software &amp; IT Services</v>
      </c>
      <c r="N2919" t="s">
        <v>465</v>
      </c>
      <c r="O2919">
        <f>IFERROR(VLOOKUP(A2919,Størrelse!$A$2:$B$409,2,TRUE),0)</f>
        <v>0</v>
      </c>
    </row>
    <row r="2920" spans="1:15" x14ac:dyDescent="0.3">
      <c r="A2920" t="s">
        <v>266</v>
      </c>
      <c r="B2920" s="1">
        <v>36577</v>
      </c>
      <c r="C2920">
        <v>0.33899000000000001</v>
      </c>
      <c r="D2920">
        <f t="shared" si="748"/>
        <v>0.16435878787878788</v>
      </c>
      <c r="E2920">
        <v>2.2352566700000001</v>
      </c>
      <c r="F2920">
        <f t="shared" si="749"/>
        <v>1.0837608096969698</v>
      </c>
      <c r="G2920">
        <v>19.068181818181817</v>
      </c>
      <c r="H2920">
        <f t="shared" si="750"/>
        <v>9.2451790633608812</v>
      </c>
      <c r="I2920">
        <v>3.8564247666850182E-2</v>
      </c>
      <c r="J2920">
        <f t="shared" si="751"/>
        <v>1.8697817050594027E-2</v>
      </c>
      <c r="K2920">
        <v>0</v>
      </c>
      <c r="L2920">
        <v>2000</v>
      </c>
      <c r="M2920" s="2" t="str">
        <f>VLOOKUP(A2920,Bransje!$A$2:$B$418,2,TRUE)</f>
        <v>Software &amp; IT Services</v>
      </c>
      <c r="N2920" t="s">
        <v>465</v>
      </c>
      <c r="O2920">
        <f>IFERROR(VLOOKUP(A2920,Størrelse!$A$2:$B$409,2,TRUE),0)</f>
        <v>0</v>
      </c>
    </row>
    <row r="2921" spans="1:15" x14ac:dyDescent="0.3">
      <c r="A2921" t="s">
        <v>266</v>
      </c>
      <c r="B2921" s="1">
        <v>36206</v>
      </c>
      <c r="C2921">
        <v>-0.67</v>
      </c>
      <c r="D2921" t="e">
        <f>C2921/#REF!</f>
        <v>#REF!</v>
      </c>
      <c r="E2921">
        <v>1.2504702560000001</v>
      </c>
      <c r="F2921" t="e">
        <f>E2921/#REF!</f>
        <v>#REF!</v>
      </c>
      <c r="G2921">
        <v>2.0625</v>
      </c>
      <c r="H2921" t="e">
        <f>G2921/#REF!</f>
        <v>#REF!</v>
      </c>
      <c r="I2921">
        <v>0.23715410406586868</v>
      </c>
      <c r="J2921" t="e">
        <f>+I2921/#REF!</f>
        <v>#REF!</v>
      </c>
      <c r="K2921">
        <v>0</v>
      </c>
      <c r="L2921">
        <v>1999</v>
      </c>
      <c r="M2921" s="2" t="str">
        <f>VLOOKUP(A2921,Bransje!$A$2:$B$418,2,TRUE)</f>
        <v>Software &amp; IT Services</v>
      </c>
      <c r="N2921" t="s">
        <v>465</v>
      </c>
      <c r="O2921">
        <f>IFERROR(VLOOKUP(A2921,Størrelse!$A$2:$B$409,2,TRUE),0)</f>
        <v>0</v>
      </c>
    </row>
    <row r="2922" spans="1:15" x14ac:dyDescent="0.3">
      <c r="A2922" t="s">
        <v>267</v>
      </c>
      <c r="B2922" s="1">
        <v>38762</v>
      </c>
      <c r="C2922">
        <v>1.2174700000000001</v>
      </c>
      <c r="D2922" t="e">
        <f>C2922/G2923</f>
        <v>#DIV/0!</v>
      </c>
      <c r="E2922">
        <v>8.8568864109999996</v>
      </c>
      <c r="F2922" t="e">
        <f>E2922/G2923</f>
        <v>#DIV/0!</v>
      </c>
      <c r="G2922">
        <v>19.86363636363636</v>
      </c>
      <c r="H2922" t="e">
        <f>G2922/G2923</f>
        <v>#DIV/0!</v>
      </c>
      <c r="I2922">
        <v>0.19414643468589665</v>
      </c>
      <c r="J2922" t="e">
        <f>+I2922/G2923</f>
        <v>#DIV/0!</v>
      </c>
      <c r="K2922">
        <v>1</v>
      </c>
      <c r="L2922">
        <v>2006</v>
      </c>
      <c r="M2922" s="2" t="str">
        <f>VLOOKUP(A2922,Bransje!$A$2:$B$418,2,TRUE)</f>
        <v>Applied Resources</v>
      </c>
      <c r="N2922" t="s">
        <v>461</v>
      </c>
      <c r="O2922">
        <f>IFERROR(VLOOKUP(A2922,Størrelse!$A$2:$B$409,2,TRUE),0)</f>
        <v>0</v>
      </c>
    </row>
    <row r="2923" spans="1:15" x14ac:dyDescent="0.3">
      <c r="A2923" t="s">
        <v>267</v>
      </c>
      <c r="B2923" s="1">
        <v>38351</v>
      </c>
      <c r="C2923">
        <v>0.84075</v>
      </c>
      <c r="D2923" t="e">
        <f>C2923/G2924</f>
        <v>#DIV/0!</v>
      </c>
      <c r="E2923">
        <v>-1.8014151140000001</v>
      </c>
      <c r="F2923" t="e">
        <f>E2923/G2924</f>
        <v>#DIV/0!</v>
      </c>
      <c r="G2923" t="e">
        <v>#DIV/0!</v>
      </c>
      <c r="H2923" t="e">
        <f>G2923/G2924</f>
        <v>#DIV/0!</v>
      </c>
      <c r="I2923">
        <v>0</v>
      </c>
      <c r="J2923" t="e">
        <f>+I2923/G2924</f>
        <v>#DIV/0!</v>
      </c>
      <c r="K2923">
        <v>0</v>
      </c>
      <c r="L2923">
        <v>2004</v>
      </c>
      <c r="M2923" s="2" t="str">
        <f>VLOOKUP(A2923,Bransje!$A$2:$B$418,2,TRUE)</f>
        <v>Applied Resources</v>
      </c>
      <c r="N2923" t="s">
        <v>461</v>
      </c>
      <c r="O2923">
        <f>IFERROR(VLOOKUP(A2923,Størrelse!$A$2:$B$409,2,TRUE),0)</f>
        <v>0</v>
      </c>
    </row>
    <row r="2924" spans="1:15" x14ac:dyDescent="0.3">
      <c r="A2924" t="s">
        <v>267</v>
      </c>
      <c r="B2924" s="1">
        <v>37985</v>
      </c>
      <c r="C2924">
        <v>-1.3635299999999999</v>
      </c>
      <c r="D2924" t="e">
        <f>C2924/G2925</f>
        <v>#DIV/0!</v>
      </c>
      <c r="E2924">
        <v>-3.6929058989999999</v>
      </c>
      <c r="F2924" t="e">
        <f>E2924/G2925</f>
        <v>#DIV/0!</v>
      </c>
      <c r="G2924" t="e">
        <v>#DIV/0!</v>
      </c>
      <c r="H2924" t="e">
        <f>G2924/G2925</f>
        <v>#DIV/0!</v>
      </c>
      <c r="I2924">
        <v>0</v>
      </c>
      <c r="J2924" t="e">
        <f>+I2924/G2925</f>
        <v>#DIV/0!</v>
      </c>
      <c r="K2924">
        <v>0</v>
      </c>
      <c r="L2924">
        <v>2003</v>
      </c>
      <c r="M2924" s="2" t="str">
        <f>VLOOKUP(A2924,Bransje!$A$2:$B$418,2,TRUE)</f>
        <v>Applied Resources</v>
      </c>
      <c r="N2924" t="s">
        <v>461</v>
      </c>
      <c r="O2924">
        <f>IFERROR(VLOOKUP(A2924,Størrelse!$A$2:$B$409,2,TRUE),0)</f>
        <v>0</v>
      </c>
    </row>
    <row r="2925" spans="1:15" x14ac:dyDescent="0.3">
      <c r="A2925" t="s">
        <v>267</v>
      </c>
      <c r="B2925" s="1">
        <v>37617</v>
      </c>
      <c r="C2925">
        <v>0.31247999999999998</v>
      </c>
      <c r="D2925" t="e">
        <f>C2925/#REF!</f>
        <v>#REF!</v>
      </c>
      <c r="E2925">
        <v>-2.7838829089999999</v>
      </c>
      <c r="F2925" t="e">
        <f>E2925/#REF!</f>
        <v>#REF!</v>
      </c>
      <c r="G2925" t="e">
        <v>#DIV/0!</v>
      </c>
      <c r="H2925" t="e">
        <f>G2925/#REF!</f>
        <v>#DIV/0!</v>
      </c>
      <c r="I2925">
        <v>0</v>
      </c>
      <c r="J2925" t="e">
        <f>+I2925/#REF!</f>
        <v>#REF!</v>
      </c>
      <c r="K2925">
        <v>0</v>
      </c>
      <c r="L2925">
        <v>2002</v>
      </c>
      <c r="M2925" s="2" t="str">
        <f>VLOOKUP(A2925,Bransje!$A$2:$B$418,2,TRUE)</f>
        <v>Applied Resources</v>
      </c>
      <c r="N2925" t="s">
        <v>461</v>
      </c>
      <c r="O2925">
        <f>IFERROR(VLOOKUP(A2925,Størrelse!$A$2:$B$409,2,TRUE),0)</f>
        <v>0</v>
      </c>
    </row>
    <row r="2926" spans="1:15" x14ac:dyDescent="0.3">
      <c r="A2926" t="s">
        <v>268</v>
      </c>
      <c r="B2926" s="1">
        <v>40952</v>
      </c>
      <c r="C2926">
        <v>0.51461000000000001</v>
      </c>
      <c r="D2926">
        <f>C2926/G2927</f>
        <v>5.3844858746314089E-2</v>
      </c>
      <c r="E2926">
        <v>5.3976480130000004</v>
      </c>
      <c r="F2926">
        <f>E2926/G2927</f>
        <v>0.56476864970037099</v>
      </c>
      <c r="G2926">
        <v>8.634545454545453</v>
      </c>
      <c r="H2926">
        <f>G2926/G2927</f>
        <v>0.90345286787786538</v>
      </c>
      <c r="I2926">
        <v>4.2766450425203439E-3</v>
      </c>
      <c r="J2926">
        <f>+I2926/G2927</f>
        <v>4.4747546340458274E-4</v>
      </c>
      <c r="K2926">
        <v>1</v>
      </c>
      <c r="L2926">
        <v>2012</v>
      </c>
      <c r="M2926" s="2" t="str">
        <f>VLOOKUP(A2926,Bransje!$A$2:$B$418,2,TRUE)</f>
        <v>Pharmaceuticals &amp; Medical Research</v>
      </c>
      <c r="N2926" t="s">
        <v>463</v>
      </c>
      <c r="O2926">
        <f>IFERROR(VLOOKUP(A2926,Størrelse!$A$2:$B$409,2,TRUE),0)</f>
        <v>0</v>
      </c>
    </row>
    <row r="2927" spans="1:15" x14ac:dyDescent="0.3">
      <c r="A2927" t="s">
        <v>268</v>
      </c>
      <c r="B2927" s="1">
        <v>40584</v>
      </c>
      <c r="C2927">
        <v>0.32740000000000002</v>
      </c>
      <c r="D2927">
        <f>C2927/G2928</f>
        <v>1.8290502793296092E-2</v>
      </c>
      <c r="E2927">
        <v>4.9719460169999996</v>
      </c>
      <c r="F2927">
        <f>E2927/G2928</f>
        <v>0.27776234731843574</v>
      </c>
      <c r="G2927">
        <v>9.5572727272727267</v>
      </c>
      <c r="H2927">
        <f>G2927/G2928</f>
        <v>0.53392585068562726</v>
      </c>
      <c r="I2927">
        <v>-4.5486474108492825E-2</v>
      </c>
      <c r="J2927">
        <f>+I2927/G2928</f>
        <v>-2.5411438049437332E-3</v>
      </c>
      <c r="K2927">
        <v>1</v>
      </c>
      <c r="L2927">
        <v>2011</v>
      </c>
      <c r="M2927" s="2" t="str">
        <f>VLOOKUP(A2927,Bransje!$A$2:$B$418,2,TRUE)</f>
        <v>Pharmaceuticals &amp; Medical Research</v>
      </c>
      <c r="N2927" t="s">
        <v>463</v>
      </c>
      <c r="O2927">
        <f>IFERROR(VLOOKUP(A2927,Størrelse!$A$2:$B$409,2,TRUE),0)</f>
        <v>0</v>
      </c>
    </row>
    <row r="2928" spans="1:15" x14ac:dyDescent="0.3">
      <c r="A2928" t="s">
        <v>268</v>
      </c>
      <c r="B2928" s="1">
        <v>40220</v>
      </c>
      <c r="C2928">
        <v>0.76819000000000004</v>
      </c>
      <c r="D2928">
        <f>C2928/G2929</f>
        <v>3.5091735880398676E-2</v>
      </c>
      <c r="E2928">
        <v>4.7946845900000001</v>
      </c>
      <c r="F2928">
        <f>E2928/G2929</f>
        <v>0.219026289410299</v>
      </c>
      <c r="G2928">
        <v>17.899999999999999</v>
      </c>
      <c r="H2928">
        <f>G2928/G2929</f>
        <v>0.81769102990033216</v>
      </c>
      <c r="I2928">
        <v>6.6159231224541371E-2</v>
      </c>
      <c r="J2928">
        <f>+I2928/G2929</f>
        <v>3.0222240177323716E-3</v>
      </c>
      <c r="K2928">
        <v>1</v>
      </c>
      <c r="L2928">
        <v>2010</v>
      </c>
      <c r="M2928" s="2" t="str">
        <f>VLOOKUP(A2928,Bransje!$A$2:$B$418,2,TRUE)</f>
        <v>Pharmaceuticals &amp; Medical Research</v>
      </c>
      <c r="N2928" t="s">
        <v>463</v>
      </c>
      <c r="O2928">
        <f>IFERROR(VLOOKUP(A2928,Størrelse!$A$2:$B$409,2,TRUE),0)</f>
        <v>0</v>
      </c>
    </row>
    <row r="2929" spans="1:15" x14ac:dyDescent="0.3">
      <c r="A2929" t="s">
        <v>268</v>
      </c>
      <c r="B2929" s="1">
        <v>39856</v>
      </c>
      <c r="C2929">
        <v>1.14394</v>
      </c>
      <c r="D2929">
        <f>C2929/G2930</f>
        <v>6.4662589928057554E-2</v>
      </c>
      <c r="E2929">
        <v>3.3186705779999999</v>
      </c>
      <c r="F2929">
        <f>E2929/G2930</f>
        <v>0.18759186206577594</v>
      </c>
      <c r="G2929">
        <v>21.890909090909091</v>
      </c>
      <c r="H2929">
        <f>G2929/G2930</f>
        <v>1.2374100719424459</v>
      </c>
      <c r="I2929">
        <v>2.9168515034022069E-2</v>
      </c>
      <c r="J2929">
        <f>+I2929/G2930</f>
        <v>1.6487855363527377E-3</v>
      </c>
      <c r="K2929">
        <v>1</v>
      </c>
      <c r="L2929">
        <v>2009</v>
      </c>
      <c r="M2929" s="2" t="str">
        <f>VLOOKUP(A2929,Bransje!$A$2:$B$418,2,TRUE)</f>
        <v>Pharmaceuticals &amp; Medical Research</v>
      </c>
      <c r="N2929" t="s">
        <v>463</v>
      </c>
      <c r="O2929">
        <f>IFERROR(VLOOKUP(A2929,Størrelse!$A$2:$B$409,2,TRUE),0)</f>
        <v>0</v>
      </c>
    </row>
    <row r="2930" spans="1:15" x14ac:dyDescent="0.3">
      <c r="A2930" t="s">
        <v>268</v>
      </c>
      <c r="B2930" s="1">
        <v>39489</v>
      </c>
      <c r="C2930">
        <v>0.47658</v>
      </c>
      <c r="D2930" t="e">
        <f>C2930/G2931</f>
        <v>#DIV/0!</v>
      </c>
      <c r="E2930">
        <v>2.8371767399999999</v>
      </c>
      <c r="F2930" t="e">
        <f>E2930/G2931</f>
        <v>#DIV/0!</v>
      </c>
      <c r="G2930">
        <v>17.690909090909091</v>
      </c>
      <c r="H2930" t="e">
        <f>G2930/G2931</f>
        <v>#DIV/0!</v>
      </c>
      <c r="I2930">
        <v>-0.18640242600271917</v>
      </c>
      <c r="J2930" t="e">
        <f>+I2930/G2931</f>
        <v>#DIV/0!</v>
      </c>
      <c r="K2930">
        <v>1</v>
      </c>
      <c r="L2930">
        <v>2008</v>
      </c>
      <c r="M2930" s="2" t="str">
        <f>VLOOKUP(A2930,Bransje!$A$2:$B$418,2,TRUE)</f>
        <v>Pharmaceuticals &amp; Medical Research</v>
      </c>
      <c r="N2930" t="s">
        <v>463</v>
      </c>
      <c r="O2930">
        <f>IFERROR(VLOOKUP(A2930,Størrelse!$A$2:$B$409,2,TRUE),0)</f>
        <v>0</v>
      </c>
    </row>
    <row r="2931" spans="1:15" x14ac:dyDescent="0.3">
      <c r="A2931" t="s">
        <v>268</v>
      </c>
      <c r="B2931" s="1">
        <v>39119</v>
      </c>
      <c r="C2931">
        <v>-0.13608000000000001</v>
      </c>
      <c r="D2931" t="e">
        <f>C2931/#REF!</f>
        <v>#REF!</v>
      </c>
      <c r="E2931">
        <v>1.9400729000000001</v>
      </c>
      <c r="F2931" t="e">
        <f>E2931/#REF!</f>
        <v>#REF!</v>
      </c>
      <c r="G2931" t="e">
        <v>#DIV/0!</v>
      </c>
      <c r="H2931" t="e">
        <f>G2931/#REF!</f>
        <v>#DIV/0!</v>
      </c>
      <c r="I2931">
        <v>0</v>
      </c>
      <c r="J2931" t="e">
        <f>+I2931/#REF!</f>
        <v>#REF!</v>
      </c>
      <c r="K2931">
        <v>1</v>
      </c>
      <c r="L2931">
        <v>2007</v>
      </c>
      <c r="M2931" s="2" t="str">
        <f>VLOOKUP(A2931,Bransje!$A$2:$B$418,2,TRUE)</f>
        <v>Pharmaceuticals &amp; Medical Research</v>
      </c>
      <c r="N2931" t="s">
        <v>463</v>
      </c>
      <c r="O2931">
        <f>IFERROR(VLOOKUP(A2931,Størrelse!$A$2:$B$409,2,TRUE),0)</f>
        <v>0</v>
      </c>
    </row>
    <row r="2932" spans="1:15" x14ac:dyDescent="0.3">
      <c r="A2932" t="s">
        <v>269</v>
      </c>
      <c r="B2932" s="1">
        <v>40224</v>
      </c>
      <c r="C2932">
        <v>-3.0169999999999999E-2</v>
      </c>
      <c r="D2932">
        <f>C2932/G2933</f>
        <v>-2.6850323624595467E-3</v>
      </c>
      <c r="E2932">
        <v>3.1884576349999998</v>
      </c>
      <c r="F2932">
        <f>E2932/G2933</f>
        <v>0.28376241088187698</v>
      </c>
      <c r="G2932">
        <v>11.668181818181818</v>
      </c>
      <c r="H2932">
        <f>G2932/G2933</f>
        <v>1.0384304207119741</v>
      </c>
      <c r="I2932">
        <v>-4.2109646143547397E-2</v>
      </c>
      <c r="J2932">
        <f>+I2932/G2933</f>
        <v>-3.7476222296037327E-3</v>
      </c>
      <c r="K2932">
        <v>1</v>
      </c>
      <c r="L2932">
        <v>2010</v>
      </c>
      <c r="M2932" s="2" t="str">
        <f>VLOOKUP(A2932,Bransje!$A$2:$B$418,2,TRUE)</f>
        <v>Energy - Fossil Fuels</v>
      </c>
      <c r="N2932" t="s">
        <v>462</v>
      </c>
      <c r="O2932">
        <f>IFERROR(VLOOKUP(A2932,Størrelse!$A$2:$B$409,2,TRUE),0)</f>
        <v>0</v>
      </c>
    </row>
    <row r="2933" spans="1:15" x14ac:dyDescent="0.3">
      <c r="A2933" t="s">
        <v>269</v>
      </c>
      <c r="B2933" s="1">
        <v>39854</v>
      </c>
      <c r="C2933">
        <v>-0.71786000000000005</v>
      </c>
      <c r="D2933" t="e">
        <f>C2933/G2934</f>
        <v>#DIV/0!</v>
      </c>
      <c r="E2933">
        <v>3.1571069189999998</v>
      </c>
      <c r="F2933" t="e">
        <f>E2933/G2934</f>
        <v>#DIV/0!</v>
      </c>
      <c r="G2933">
        <v>11.236363636363636</v>
      </c>
      <c r="H2933" t="e">
        <f>G2933/G2934</f>
        <v>#DIV/0!</v>
      </c>
      <c r="I2933">
        <v>-0.27951180728403591</v>
      </c>
      <c r="J2933" t="e">
        <f>+I2933/G2934</f>
        <v>#DIV/0!</v>
      </c>
      <c r="K2933">
        <v>1</v>
      </c>
      <c r="L2933">
        <v>2009</v>
      </c>
      <c r="M2933" s="2" t="str">
        <f>VLOOKUP(A2933,Bransje!$A$2:$B$418,2,TRUE)</f>
        <v>Energy - Fossil Fuels</v>
      </c>
      <c r="N2933" t="s">
        <v>462</v>
      </c>
      <c r="O2933">
        <f>IFERROR(VLOOKUP(A2933,Størrelse!$A$2:$B$409,2,TRUE),0)</f>
        <v>0</v>
      </c>
    </row>
    <row r="2934" spans="1:15" x14ac:dyDescent="0.3">
      <c r="A2934" t="s">
        <v>269</v>
      </c>
      <c r="B2934" s="1">
        <v>39561</v>
      </c>
      <c r="C2934">
        <v>0.23061000000000001</v>
      </c>
      <c r="D2934" t="e">
        <f>C2934/G2935</f>
        <v>#DIV/0!</v>
      </c>
      <c r="E2934">
        <v>4.3075878809999999</v>
      </c>
      <c r="F2934" t="e">
        <f>E2934/G2935</f>
        <v>#DIV/0!</v>
      </c>
      <c r="G2934" t="e">
        <v>#DIV/0!</v>
      </c>
      <c r="H2934" t="e">
        <f>G2934/G2935</f>
        <v>#DIV/0!</v>
      </c>
      <c r="I2934">
        <v>0</v>
      </c>
      <c r="J2934" t="e">
        <f>+I2934/G2935</f>
        <v>#DIV/0!</v>
      </c>
      <c r="K2934">
        <v>1</v>
      </c>
      <c r="L2934">
        <v>2008</v>
      </c>
      <c r="M2934" s="2" t="str">
        <f>VLOOKUP(A2934,Bransje!$A$2:$B$418,2,TRUE)</f>
        <v>Energy - Fossil Fuels</v>
      </c>
      <c r="N2934" t="s">
        <v>462</v>
      </c>
      <c r="O2934">
        <f>IFERROR(VLOOKUP(A2934,Størrelse!$A$2:$B$409,2,TRUE),0)</f>
        <v>0</v>
      </c>
    </row>
    <row r="2935" spans="1:15" x14ac:dyDescent="0.3">
      <c r="A2935" t="s">
        <v>269</v>
      </c>
      <c r="B2935" s="1">
        <v>39084</v>
      </c>
      <c r="C2935">
        <v>0.63641999999999999</v>
      </c>
      <c r="D2935" t="e">
        <f>C2935/G2936</f>
        <v>#DIV/0!</v>
      </c>
      <c r="E2935">
        <v>5.413770661</v>
      </c>
      <c r="F2935" t="e">
        <f>E2935/G2936</f>
        <v>#DIV/0!</v>
      </c>
      <c r="G2935" t="e">
        <v>#DIV/0!</v>
      </c>
      <c r="H2935" t="e">
        <f>G2935/G2936</f>
        <v>#DIV/0!</v>
      </c>
      <c r="I2935">
        <v>0</v>
      </c>
      <c r="J2935" t="e">
        <f>+I2935/G2936</f>
        <v>#DIV/0!</v>
      </c>
      <c r="K2935">
        <v>1</v>
      </c>
      <c r="L2935">
        <v>2007</v>
      </c>
      <c r="M2935" s="2" t="str">
        <f>VLOOKUP(A2935,Bransje!$A$2:$B$418,2,TRUE)</f>
        <v>Energy - Fossil Fuels</v>
      </c>
      <c r="N2935" t="s">
        <v>462</v>
      </c>
      <c r="O2935">
        <f>IFERROR(VLOOKUP(A2935,Størrelse!$A$2:$B$409,2,TRUE),0)</f>
        <v>0</v>
      </c>
    </row>
    <row r="2936" spans="1:15" x14ac:dyDescent="0.3">
      <c r="A2936" t="s">
        <v>269</v>
      </c>
      <c r="B2936" s="1">
        <v>38713</v>
      </c>
      <c r="C2936">
        <v>-0.20605999999999999</v>
      </c>
      <c r="D2936" t="e">
        <f>C2936/#REF!</f>
        <v>#REF!</v>
      </c>
      <c r="E2936">
        <v>2.5537160970000001</v>
      </c>
      <c r="F2936" t="e">
        <f>E2936/#REF!</f>
        <v>#REF!</v>
      </c>
      <c r="G2936" t="e">
        <v>#DIV/0!</v>
      </c>
      <c r="H2936" t="e">
        <f>G2936/#REF!</f>
        <v>#DIV/0!</v>
      </c>
      <c r="I2936">
        <v>0</v>
      </c>
      <c r="J2936" t="e">
        <f>+I2936/#REF!</f>
        <v>#REF!</v>
      </c>
      <c r="K2936">
        <v>1</v>
      </c>
      <c r="L2936">
        <v>2005</v>
      </c>
      <c r="M2936" s="2" t="str">
        <f>VLOOKUP(A2936,Bransje!$A$2:$B$418,2,TRUE)</f>
        <v>Energy - Fossil Fuels</v>
      </c>
      <c r="N2936" t="s">
        <v>462</v>
      </c>
      <c r="O2936">
        <f>IFERROR(VLOOKUP(A2936,Størrelse!$A$2:$B$409,2,TRUE),0)</f>
        <v>0</v>
      </c>
    </row>
    <row r="2937" spans="1:15" x14ac:dyDescent="0.3">
      <c r="A2937" t="s">
        <v>270</v>
      </c>
      <c r="B2937" s="1">
        <v>43136</v>
      </c>
      <c r="C2937">
        <v>-9.4700000000000006</v>
      </c>
      <c r="D2937">
        <f t="shared" ref="D2937:D2956" si="752">C2937/G2938</f>
        <v>-0.23996774936650539</v>
      </c>
      <c r="E2937">
        <v>6.4202208778000003</v>
      </c>
      <c r="F2937">
        <f t="shared" ref="F2937:F2956" si="753">E2937/G2938</f>
        <v>0.16268700680903017</v>
      </c>
      <c r="G2937">
        <v>11.236363636363636</v>
      </c>
      <c r="H2937">
        <f t="shared" ref="H2937:H2956" si="754">G2937/G2938</f>
        <v>0.2847270214236351</v>
      </c>
      <c r="I2937">
        <v>6.2799032508349395E-3</v>
      </c>
      <c r="J2937">
        <f t="shared" ref="J2937:J2956" si="755">+I2937/G2938</f>
        <v>1.5913138852610993E-4</v>
      </c>
      <c r="K2937">
        <v>1</v>
      </c>
      <c r="L2937">
        <v>2018</v>
      </c>
      <c r="M2937" s="2" t="str">
        <f>VLOOKUP(A2937,Bransje!$A$2:$B$418,2,TRUE)</f>
        <v>Energy - Fossil Fuels</v>
      </c>
      <c r="N2937" t="s">
        <v>462</v>
      </c>
      <c r="O2937">
        <f>IFERROR(VLOOKUP(A2937,Størrelse!$A$2:$B$409,2,TRUE),0)</f>
        <v>0</v>
      </c>
    </row>
    <row r="2938" spans="1:15" x14ac:dyDescent="0.3">
      <c r="A2938" t="s">
        <v>270</v>
      </c>
      <c r="B2938" s="1">
        <v>42774</v>
      </c>
      <c r="C2938">
        <v>8.3611900000000006</v>
      </c>
      <c r="D2938">
        <f t="shared" si="752"/>
        <v>1.2275785522126104E-2</v>
      </c>
      <c r="E2938">
        <v>54.715884318999997</v>
      </c>
      <c r="F2938">
        <f t="shared" si="753"/>
        <v>8.0333117720504707E-2</v>
      </c>
      <c r="G2938">
        <v>39.463636363636368</v>
      </c>
      <c r="H2938">
        <f t="shared" si="754"/>
        <v>5.7939974563809282E-2</v>
      </c>
      <c r="I2938">
        <v>5.8034212902619009E-2</v>
      </c>
      <c r="J2938">
        <f t="shared" si="755"/>
        <v>8.5205042647990806E-5</v>
      </c>
      <c r="K2938">
        <v>1</v>
      </c>
      <c r="L2938">
        <v>2017</v>
      </c>
      <c r="M2938" s="2" t="str">
        <f>VLOOKUP(A2938,Bransje!$A$2:$B$418,2,TRUE)</f>
        <v>Energy - Fossil Fuels</v>
      </c>
      <c r="N2938" t="s">
        <v>462</v>
      </c>
      <c r="O2938">
        <f>IFERROR(VLOOKUP(A2938,Størrelse!$A$2:$B$409,2,TRUE),0)</f>
        <v>0</v>
      </c>
    </row>
    <row r="2939" spans="1:15" x14ac:dyDescent="0.3">
      <c r="A2939" t="s">
        <v>270</v>
      </c>
      <c r="B2939" s="1">
        <v>42403</v>
      </c>
      <c r="C2939">
        <v>-14.35812</v>
      </c>
      <c r="D2939">
        <f t="shared" si="752"/>
        <v>-8.4584030183683535E-3</v>
      </c>
      <c r="E2939">
        <v>202.94312938799999</v>
      </c>
      <c r="F2939">
        <f t="shared" si="753"/>
        <v>0.11955428553129369</v>
      </c>
      <c r="G2939">
        <v>681.11242127272726</v>
      </c>
      <c r="H2939">
        <f t="shared" si="754"/>
        <v>0.40124496521420727</v>
      </c>
      <c r="I2939">
        <v>-0.35669447375323027</v>
      </c>
      <c r="J2939">
        <f t="shared" si="755"/>
        <v>-2.1012957221625355E-4</v>
      </c>
      <c r="K2939">
        <v>1</v>
      </c>
      <c r="L2939">
        <v>2016</v>
      </c>
      <c r="M2939" s="2" t="str">
        <f>VLOOKUP(A2939,Bransje!$A$2:$B$418,2,TRUE)</f>
        <v>Energy - Fossil Fuels</v>
      </c>
      <c r="N2939" t="s">
        <v>462</v>
      </c>
      <c r="O2939">
        <f>IFERROR(VLOOKUP(A2939,Størrelse!$A$2:$B$409,2,TRUE),0)</f>
        <v>0</v>
      </c>
    </row>
    <row r="2940" spans="1:15" x14ac:dyDescent="0.3">
      <c r="A2940" t="s">
        <v>270</v>
      </c>
      <c r="B2940" s="1">
        <v>42044</v>
      </c>
      <c r="C2940">
        <v>51.8063</v>
      </c>
      <c r="D2940">
        <f t="shared" si="752"/>
        <v>1.7570616966117052E-2</v>
      </c>
      <c r="E2940">
        <v>216.87354403500001</v>
      </c>
      <c r="F2940">
        <f t="shared" si="753"/>
        <v>7.3554798785539693E-2</v>
      </c>
      <c r="G2940">
        <v>1697.4977390909089</v>
      </c>
      <c r="H2940">
        <f t="shared" si="754"/>
        <v>0.57572307951766599</v>
      </c>
      <c r="I2940">
        <v>-1.6784790826766538E-2</v>
      </c>
      <c r="J2940">
        <f t="shared" si="755"/>
        <v>-5.6927271485033675E-6</v>
      </c>
      <c r="K2940">
        <v>1</v>
      </c>
      <c r="L2940">
        <v>2015</v>
      </c>
      <c r="M2940" s="2" t="str">
        <f>VLOOKUP(A2940,Bransje!$A$2:$B$418,2,TRUE)</f>
        <v>Energy - Fossil Fuels</v>
      </c>
      <c r="N2940" t="s">
        <v>462</v>
      </c>
      <c r="O2940">
        <f>IFERROR(VLOOKUP(A2940,Størrelse!$A$2:$B$409,2,TRUE),0)</f>
        <v>0</v>
      </c>
    </row>
    <row r="2941" spans="1:15" x14ac:dyDescent="0.3">
      <c r="A2941" t="s">
        <v>270</v>
      </c>
      <c r="B2941" s="1">
        <v>41680</v>
      </c>
      <c r="C2941">
        <v>58.222790000000003</v>
      </c>
      <c r="D2941">
        <f t="shared" si="752"/>
        <v>1.5682416852447402E-2</v>
      </c>
      <c r="E2941">
        <v>216.31058421700001</v>
      </c>
      <c r="F2941">
        <f t="shared" si="753"/>
        <v>5.8263658462389449E-2</v>
      </c>
      <c r="G2941">
        <v>2948.4622025454537</v>
      </c>
      <c r="H2941">
        <f t="shared" si="754"/>
        <v>0.79417378201908573</v>
      </c>
      <c r="I2941">
        <v>-4.0816661442416469E-2</v>
      </c>
      <c r="J2941">
        <f t="shared" si="755"/>
        <v>-1.0994043728670372E-5</v>
      </c>
      <c r="K2941">
        <v>1</v>
      </c>
      <c r="L2941">
        <v>2014</v>
      </c>
      <c r="M2941" s="2" t="str">
        <f>VLOOKUP(A2941,Bransje!$A$2:$B$418,2,TRUE)</f>
        <v>Energy - Fossil Fuels</v>
      </c>
      <c r="N2941" t="s">
        <v>462</v>
      </c>
      <c r="O2941">
        <f>IFERROR(VLOOKUP(A2941,Størrelse!$A$2:$B$409,2,TRUE),0)</f>
        <v>0</v>
      </c>
    </row>
    <row r="2942" spans="1:15" x14ac:dyDescent="0.3">
      <c r="A2942" t="s">
        <v>270</v>
      </c>
      <c r="B2942" s="1">
        <v>41312</v>
      </c>
      <c r="C2942">
        <v>54.431069999999998</v>
      </c>
      <c r="D2942">
        <f t="shared" si="752"/>
        <v>1.6783412252289725E-2</v>
      </c>
      <c r="E2942">
        <v>158.32518146199999</v>
      </c>
      <c r="F2942">
        <f t="shared" si="753"/>
        <v>4.8818382412752957E-2</v>
      </c>
      <c r="G2942">
        <v>3712.6158899999996</v>
      </c>
      <c r="H2942">
        <f t="shared" si="754"/>
        <v>1.1447572685282785</v>
      </c>
      <c r="I2942">
        <v>6.617813053142263E-2</v>
      </c>
      <c r="J2942">
        <f t="shared" si="755"/>
        <v>2.0405530275166508E-5</v>
      </c>
      <c r="K2942">
        <v>1</v>
      </c>
      <c r="L2942">
        <v>2013</v>
      </c>
      <c r="M2942" s="2" t="str">
        <f>VLOOKUP(A2942,Bransje!$A$2:$B$418,2,TRUE)</f>
        <v>Energy - Fossil Fuels</v>
      </c>
      <c r="N2942" t="s">
        <v>462</v>
      </c>
      <c r="O2942">
        <f>IFERROR(VLOOKUP(A2942,Størrelse!$A$2:$B$409,2,TRUE),0)</f>
        <v>0</v>
      </c>
    </row>
    <row r="2943" spans="1:15" x14ac:dyDescent="0.3">
      <c r="A2943" t="s">
        <v>270</v>
      </c>
      <c r="B2943" s="1">
        <v>40968</v>
      </c>
      <c r="C2943">
        <v>48.453919999999997</v>
      </c>
      <c r="D2943">
        <f t="shared" si="752"/>
        <v>1.6815768598643078E-2</v>
      </c>
      <c r="E2943">
        <v>141.62038499400001</v>
      </c>
      <c r="F2943">
        <f t="shared" si="753"/>
        <v>4.9148874289424861E-2</v>
      </c>
      <c r="G2943">
        <v>3243.146815545455</v>
      </c>
      <c r="H2943">
        <f t="shared" si="754"/>
        <v>1.125523102808577</v>
      </c>
      <c r="I2943">
        <v>1.1122185635624948E-2</v>
      </c>
      <c r="J2943">
        <f t="shared" si="755"/>
        <v>3.859916802599689E-6</v>
      </c>
      <c r="K2943">
        <v>1</v>
      </c>
      <c r="L2943">
        <v>2012</v>
      </c>
      <c r="M2943" s="2" t="str">
        <f>VLOOKUP(A2943,Bransje!$A$2:$B$418,2,TRUE)</f>
        <v>Energy - Fossil Fuels</v>
      </c>
      <c r="N2943" t="s">
        <v>462</v>
      </c>
      <c r="O2943">
        <f>IFERROR(VLOOKUP(A2943,Størrelse!$A$2:$B$409,2,TRUE),0)</f>
        <v>0</v>
      </c>
    </row>
    <row r="2944" spans="1:15" x14ac:dyDescent="0.3">
      <c r="A2944" t="s">
        <v>270</v>
      </c>
      <c r="B2944" s="1">
        <v>40590</v>
      </c>
      <c r="C2944">
        <v>60.875990000000002</v>
      </c>
      <c r="D2944">
        <f t="shared" si="752"/>
        <v>2.8590508702497044E-2</v>
      </c>
      <c r="E2944">
        <v>125.83071888800001</v>
      </c>
      <c r="F2944">
        <f t="shared" si="753"/>
        <v>5.9096603823754215E-2</v>
      </c>
      <c r="G2944">
        <v>2881.4573485454544</v>
      </c>
      <c r="H2944">
        <f t="shared" si="754"/>
        <v>1.3532811770200841</v>
      </c>
      <c r="I2944">
        <v>-5.978106832851382E-2</v>
      </c>
      <c r="J2944">
        <f t="shared" si="755"/>
        <v>-2.8076276940891552E-5</v>
      </c>
      <c r="K2944">
        <v>1</v>
      </c>
      <c r="L2944">
        <v>2011</v>
      </c>
      <c r="M2944" s="2" t="str">
        <f>VLOOKUP(A2944,Bransje!$A$2:$B$418,2,TRUE)</f>
        <v>Energy - Fossil Fuels</v>
      </c>
      <c r="N2944" t="s">
        <v>462</v>
      </c>
      <c r="O2944">
        <f>IFERROR(VLOOKUP(A2944,Størrelse!$A$2:$B$409,2,TRUE),0)</f>
        <v>0</v>
      </c>
    </row>
    <row r="2945" spans="1:15" x14ac:dyDescent="0.3">
      <c r="A2945" t="s">
        <v>270</v>
      </c>
      <c r="B2945" s="1">
        <v>40226</v>
      </c>
      <c r="C2945">
        <v>39.010930000000002</v>
      </c>
      <c r="D2945">
        <f t="shared" si="752"/>
        <v>2.1096568949362106E-2</v>
      </c>
      <c r="E2945">
        <v>80.935279378000004</v>
      </c>
      <c r="F2945">
        <f t="shared" si="753"/>
        <v>4.3768674621032157E-2</v>
      </c>
      <c r="G2945">
        <v>2129.2377352727272</v>
      </c>
      <c r="H2945">
        <f t="shared" si="754"/>
        <v>1.1514621848739495</v>
      </c>
      <c r="I2945">
        <v>-5.6444640714961913E-2</v>
      </c>
      <c r="J2945">
        <f t="shared" si="755"/>
        <v>-3.0524477490415264E-5</v>
      </c>
      <c r="K2945">
        <v>1</v>
      </c>
      <c r="L2945">
        <v>2010</v>
      </c>
      <c r="M2945" s="2" t="str">
        <f>VLOOKUP(A2945,Bransje!$A$2:$B$418,2,TRUE)</f>
        <v>Energy - Fossil Fuels</v>
      </c>
      <c r="N2945" t="s">
        <v>462</v>
      </c>
      <c r="O2945">
        <f>IFERROR(VLOOKUP(A2945,Størrelse!$A$2:$B$409,2,TRUE),0)</f>
        <v>0</v>
      </c>
    </row>
    <row r="2946" spans="1:15" x14ac:dyDescent="0.3">
      <c r="A2946" t="s">
        <v>270</v>
      </c>
      <c r="B2946" s="1">
        <v>39855</v>
      </c>
      <c r="C2946">
        <v>49.491950000000003</v>
      </c>
      <c r="D2946">
        <f t="shared" si="752"/>
        <v>1.3477005123392274E-2</v>
      </c>
      <c r="E2946">
        <v>37.419327713000001</v>
      </c>
      <c r="F2946">
        <f t="shared" si="753"/>
        <v>1.0189545396816966E-2</v>
      </c>
      <c r="G2946">
        <v>1849.1599318181818</v>
      </c>
      <c r="H2946">
        <f t="shared" si="754"/>
        <v>0.50353921951115976</v>
      </c>
      <c r="I2946">
        <v>-4.9089636822972071E-3</v>
      </c>
      <c r="J2946">
        <f t="shared" si="755"/>
        <v>-1.3367452423447865E-6</v>
      </c>
      <c r="K2946">
        <v>1</v>
      </c>
      <c r="L2946">
        <v>2009</v>
      </c>
      <c r="M2946" s="2" t="str">
        <f>VLOOKUP(A2946,Bransje!$A$2:$B$418,2,TRUE)</f>
        <v>Energy - Fossil Fuels</v>
      </c>
      <c r="N2946" t="s">
        <v>462</v>
      </c>
      <c r="O2946">
        <f>IFERROR(VLOOKUP(A2946,Størrelse!$A$2:$B$409,2,TRUE),0)</f>
        <v>0</v>
      </c>
    </row>
    <row r="2947" spans="1:15" x14ac:dyDescent="0.3">
      <c r="A2947" t="s">
        <v>270</v>
      </c>
      <c r="B2947" s="1">
        <v>39490</v>
      </c>
      <c r="C2947">
        <v>27.012339999999998</v>
      </c>
      <c r="D2947">
        <f t="shared" si="752"/>
        <v>7.0027178943105079E-3</v>
      </c>
      <c r="E2947">
        <v>308.97564429400001</v>
      </c>
      <c r="F2947">
        <f t="shared" si="753"/>
        <v>8.0099290665070572E-2</v>
      </c>
      <c r="G2947">
        <v>3672.3255312929991</v>
      </c>
      <c r="H2947">
        <f t="shared" si="754"/>
        <v>0.95201895547438065</v>
      </c>
      <c r="I2947">
        <v>5.6282220378763737E-2</v>
      </c>
      <c r="J2947">
        <f t="shared" si="755"/>
        <v>1.4590683805175575E-5</v>
      </c>
      <c r="K2947">
        <v>1</v>
      </c>
      <c r="L2947">
        <v>2008</v>
      </c>
      <c r="M2947" s="2" t="str">
        <f>VLOOKUP(A2947,Bransje!$A$2:$B$418,2,TRUE)</f>
        <v>Energy - Fossil Fuels</v>
      </c>
      <c r="N2947" t="s">
        <v>462</v>
      </c>
      <c r="O2947">
        <f>IFERROR(VLOOKUP(A2947,Størrelse!$A$2:$B$409,2,TRUE),0)</f>
        <v>0</v>
      </c>
    </row>
    <row r="2948" spans="1:15" x14ac:dyDescent="0.3">
      <c r="A2948" t="s">
        <v>270</v>
      </c>
      <c r="B2948" s="1">
        <v>39121</v>
      </c>
      <c r="C2948">
        <v>43.513039999999997</v>
      </c>
      <c r="D2948">
        <f t="shared" si="752"/>
        <v>1.7122583620716773E-2</v>
      </c>
      <c r="E2948">
        <v>370.14894954099998</v>
      </c>
      <c r="F2948">
        <f t="shared" si="753"/>
        <v>0.14565533322048393</v>
      </c>
      <c r="G2948">
        <v>3857.4079961077241</v>
      </c>
      <c r="H2948">
        <f t="shared" si="754"/>
        <v>1.5179079874119583</v>
      </c>
      <c r="I2948">
        <v>-5.7153730652963475E-3</v>
      </c>
      <c r="J2948">
        <f t="shared" si="755"/>
        <v>-2.2490258836001592E-6</v>
      </c>
      <c r="K2948">
        <v>1</v>
      </c>
      <c r="L2948">
        <v>2007</v>
      </c>
      <c r="M2948" s="2" t="str">
        <f>VLOOKUP(A2948,Bransje!$A$2:$B$418,2,TRUE)</f>
        <v>Energy - Fossil Fuels</v>
      </c>
      <c r="N2948" t="s">
        <v>462</v>
      </c>
      <c r="O2948">
        <f>IFERROR(VLOOKUP(A2948,Størrelse!$A$2:$B$409,2,TRUE),0)</f>
        <v>0</v>
      </c>
    </row>
    <row r="2949" spans="1:15" x14ac:dyDescent="0.3">
      <c r="A2949" t="s">
        <v>270</v>
      </c>
      <c r="B2949" s="1">
        <v>38750</v>
      </c>
      <c r="C2949">
        <v>-14.08877</v>
      </c>
      <c r="D2949">
        <f t="shared" si="752"/>
        <v>-8.7500210013767496E-3</v>
      </c>
      <c r="E2949">
        <v>174.60413029099999</v>
      </c>
      <c r="F2949">
        <f t="shared" si="753"/>
        <v>0.10844025468322445</v>
      </c>
      <c r="G2949">
        <v>2541.2660240918995</v>
      </c>
      <c r="H2949">
        <f t="shared" si="754"/>
        <v>1.578287606433302</v>
      </c>
      <c r="I2949">
        <v>-3.0547315693819632E-2</v>
      </c>
      <c r="J2949">
        <f t="shared" si="755"/>
        <v>-1.8971823222084493E-5</v>
      </c>
      <c r="K2949">
        <v>1</v>
      </c>
      <c r="L2949">
        <v>2006</v>
      </c>
      <c r="M2949" s="2" t="str">
        <f>VLOOKUP(A2949,Bransje!$A$2:$B$418,2,TRUE)</f>
        <v>Energy - Fossil Fuels</v>
      </c>
      <c r="N2949" t="s">
        <v>462</v>
      </c>
      <c r="O2949">
        <f>IFERROR(VLOOKUP(A2949,Størrelse!$A$2:$B$409,2,TRUE),0)</f>
        <v>0</v>
      </c>
    </row>
    <row r="2950" spans="1:15" x14ac:dyDescent="0.3">
      <c r="A2950" t="s">
        <v>270</v>
      </c>
      <c r="B2950" s="1">
        <v>38393</v>
      </c>
      <c r="C2950">
        <v>26.166049999999998</v>
      </c>
      <c r="D2950">
        <f t="shared" si="752"/>
        <v>1.9794956330542242E-2</v>
      </c>
      <c r="E2950">
        <v>180.30836508600001</v>
      </c>
      <c r="F2950">
        <f t="shared" si="753"/>
        <v>0.13640561769578663</v>
      </c>
      <c r="G2950">
        <v>1610.141278264731</v>
      </c>
      <c r="H2950">
        <f t="shared" si="754"/>
        <v>1.2180927686545664</v>
      </c>
      <c r="I2950">
        <v>7.1890602586176411E-2</v>
      </c>
      <c r="J2950">
        <f t="shared" si="755"/>
        <v>5.4386173639877986E-5</v>
      </c>
      <c r="K2950">
        <v>1</v>
      </c>
      <c r="L2950">
        <v>2005</v>
      </c>
      <c r="M2950" s="2" t="str">
        <f>VLOOKUP(A2950,Bransje!$A$2:$B$418,2,TRUE)</f>
        <v>Energy - Fossil Fuels</v>
      </c>
      <c r="N2950" t="s">
        <v>462</v>
      </c>
      <c r="O2950">
        <f>IFERROR(VLOOKUP(A2950,Størrelse!$A$2:$B$409,2,TRUE),0)</f>
        <v>0</v>
      </c>
    </row>
    <row r="2951" spans="1:15" x14ac:dyDescent="0.3">
      <c r="A2951" t="s">
        <v>270</v>
      </c>
      <c r="B2951" s="1">
        <v>38021</v>
      </c>
      <c r="C2951">
        <v>8.1896889999999996</v>
      </c>
      <c r="D2951">
        <f t="shared" si="752"/>
        <v>9.7263448174733699E-3</v>
      </c>
      <c r="E2951">
        <v>171.55581702999999</v>
      </c>
      <c r="F2951">
        <f t="shared" si="753"/>
        <v>0.20374534758000579</v>
      </c>
      <c r="G2951">
        <v>1321.8543937693664</v>
      </c>
      <c r="H2951">
        <f t="shared" si="754"/>
        <v>1.5698778833107192</v>
      </c>
      <c r="I2951">
        <v>8.0786819687175715E-2</v>
      </c>
      <c r="J2951">
        <f t="shared" si="755"/>
        <v>9.5945092052276599E-5</v>
      </c>
      <c r="K2951">
        <v>0</v>
      </c>
      <c r="L2951">
        <v>2004</v>
      </c>
      <c r="M2951" s="2" t="str">
        <f>VLOOKUP(A2951,Bransje!$A$2:$B$418,2,TRUE)</f>
        <v>Energy - Fossil Fuels</v>
      </c>
      <c r="N2951" t="s">
        <v>462</v>
      </c>
      <c r="O2951">
        <f>IFERROR(VLOOKUP(A2951,Størrelse!$A$2:$B$409,2,TRUE),0)</f>
        <v>0</v>
      </c>
    </row>
    <row r="2952" spans="1:15" x14ac:dyDescent="0.3">
      <c r="A2952" t="s">
        <v>270</v>
      </c>
      <c r="B2952" s="1">
        <v>37663</v>
      </c>
      <c r="C2952">
        <v>26.543004</v>
      </c>
      <c r="D2952">
        <f t="shared" si="752"/>
        <v>2.6192454170657825E-2</v>
      </c>
      <c r="E2952">
        <v>192.65947493300001</v>
      </c>
      <c r="F2952">
        <f t="shared" si="753"/>
        <v>0.19011504755549158</v>
      </c>
      <c r="G2952">
        <v>842.01096647193003</v>
      </c>
      <c r="H2952">
        <f t="shared" si="754"/>
        <v>0.83089064261555823</v>
      </c>
      <c r="I2952">
        <v>-1.3940107715428973E-2</v>
      </c>
      <c r="J2952">
        <f t="shared" si="755"/>
        <v>-1.37560026163733E-5</v>
      </c>
      <c r="K2952">
        <v>0</v>
      </c>
      <c r="L2952">
        <v>2003</v>
      </c>
      <c r="M2952" s="2" t="str">
        <f>VLOOKUP(A2952,Bransje!$A$2:$B$418,2,TRUE)</f>
        <v>Energy - Fossil Fuels</v>
      </c>
      <c r="N2952" t="s">
        <v>462</v>
      </c>
      <c r="O2952">
        <f>IFERROR(VLOOKUP(A2952,Størrelse!$A$2:$B$409,2,TRUE),0)</f>
        <v>0</v>
      </c>
    </row>
    <row r="2953" spans="1:15" x14ac:dyDescent="0.3">
      <c r="A2953" t="s">
        <v>270</v>
      </c>
      <c r="B2953" s="1">
        <v>37294</v>
      </c>
      <c r="C2953">
        <v>17.934405000000002</v>
      </c>
      <c r="D2953">
        <f t="shared" si="752"/>
        <v>1.7501063629874615E-2</v>
      </c>
      <c r="E2953">
        <v>147.305973352</v>
      </c>
      <c r="F2953">
        <f t="shared" si="753"/>
        <v>0.14374668201671403</v>
      </c>
      <c r="G2953">
        <v>1013.3836190781572</v>
      </c>
      <c r="H2953">
        <f t="shared" si="754"/>
        <v>0.98889766339945184</v>
      </c>
      <c r="I2953">
        <v>1.2996767820068644E-2</v>
      </c>
      <c r="J2953">
        <f t="shared" si="755"/>
        <v>1.2682732468778759E-5</v>
      </c>
      <c r="K2953">
        <v>0</v>
      </c>
      <c r="L2953">
        <v>2002</v>
      </c>
      <c r="M2953" s="2" t="str">
        <f>VLOOKUP(A2953,Bransje!$A$2:$B$418,2,TRUE)</f>
        <v>Energy - Fossil Fuels</v>
      </c>
      <c r="N2953" t="s">
        <v>462</v>
      </c>
      <c r="O2953">
        <f>IFERROR(VLOOKUP(A2953,Størrelse!$A$2:$B$409,2,TRUE),0)</f>
        <v>0</v>
      </c>
    </row>
    <row r="2954" spans="1:15" x14ac:dyDescent="0.3">
      <c r="A2954" t="s">
        <v>270</v>
      </c>
      <c r="B2954" s="1">
        <v>36985</v>
      </c>
      <c r="C2954">
        <v>28.857464</v>
      </c>
      <c r="D2954">
        <f t="shared" si="752"/>
        <v>3.3919230289736861E-2</v>
      </c>
      <c r="E2954">
        <v>111.35399377100001</v>
      </c>
      <c r="F2954">
        <f t="shared" si="753"/>
        <v>0.1308861290929956</v>
      </c>
      <c r="G2954">
        <v>1024.7608590706261</v>
      </c>
      <c r="H2954">
        <f t="shared" si="754"/>
        <v>1.2045098478066245</v>
      </c>
      <c r="I2954">
        <v>5.7357070047327818E-2</v>
      </c>
      <c r="J2954">
        <f t="shared" si="755"/>
        <v>6.7417832269664463E-5</v>
      </c>
      <c r="K2954">
        <v>0</v>
      </c>
      <c r="L2954">
        <v>2001</v>
      </c>
      <c r="M2954" s="2" t="str">
        <f>VLOOKUP(A2954,Bransje!$A$2:$B$418,2,TRUE)</f>
        <v>Energy - Fossil Fuels</v>
      </c>
      <c r="N2954" t="s">
        <v>462</v>
      </c>
      <c r="O2954">
        <f>IFERROR(VLOOKUP(A2954,Størrelse!$A$2:$B$409,2,TRUE),0)</f>
        <v>0</v>
      </c>
    </row>
    <row r="2955" spans="1:15" x14ac:dyDescent="0.3">
      <c r="A2955" t="s">
        <v>270</v>
      </c>
      <c r="B2955" s="1">
        <v>36566</v>
      </c>
      <c r="C2955">
        <v>1.5522590000000001</v>
      </c>
      <c r="D2955">
        <f t="shared" si="752"/>
        <v>1.4891373154651323E-3</v>
      </c>
      <c r="E2955">
        <v>83.662523886000002</v>
      </c>
      <c r="F2955">
        <f t="shared" si="753"/>
        <v>8.026043735268118E-2</v>
      </c>
      <c r="G2955">
        <v>850.77001316069288</v>
      </c>
      <c r="H2955">
        <f t="shared" si="754"/>
        <v>0.81617395903412338</v>
      </c>
      <c r="I2955">
        <v>7.0018929681847086E-2</v>
      </c>
      <c r="J2955">
        <f t="shared" si="755"/>
        <v>6.717165175281163E-5</v>
      </c>
      <c r="K2955">
        <v>0</v>
      </c>
      <c r="L2955">
        <v>2000</v>
      </c>
      <c r="M2955" s="2" t="str">
        <f>VLOOKUP(A2955,Bransje!$A$2:$B$418,2,TRUE)</f>
        <v>Energy - Fossil Fuels</v>
      </c>
      <c r="N2955" t="s">
        <v>462</v>
      </c>
      <c r="O2955">
        <f>IFERROR(VLOOKUP(A2955,Størrelse!$A$2:$B$409,2,TRUE),0)</f>
        <v>0</v>
      </c>
    </row>
    <row r="2956" spans="1:15" x14ac:dyDescent="0.3">
      <c r="A2956" t="s">
        <v>270</v>
      </c>
      <c r="B2956" s="1">
        <v>35852</v>
      </c>
      <c r="C2956">
        <v>82.991439999999997</v>
      </c>
      <c r="D2956" t="e">
        <f t="shared" si="752"/>
        <v>#DIV/0!</v>
      </c>
      <c r="E2956">
        <v>567.04217312499998</v>
      </c>
      <c r="F2956" t="e">
        <f t="shared" si="753"/>
        <v>#DIV/0!</v>
      </c>
      <c r="G2956">
        <v>1042.3880886465811</v>
      </c>
      <c r="H2956" t="e">
        <f t="shared" si="754"/>
        <v>#DIV/0!</v>
      </c>
      <c r="I2956">
        <v>5.3464888594697779E-2</v>
      </c>
      <c r="J2956" t="e">
        <f t="shared" si="755"/>
        <v>#DIV/0!</v>
      </c>
      <c r="K2956">
        <v>0</v>
      </c>
      <c r="L2956">
        <v>1998</v>
      </c>
      <c r="M2956" s="2" t="str">
        <f>VLOOKUP(A2956,Bransje!$A$2:$B$418,2,TRUE)</f>
        <v>Energy - Fossil Fuels</v>
      </c>
      <c r="N2956" t="s">
        <v>462</v>
      </c>
      <c r="O2956">
        <f>IFERROR(VLOOKUP(A2956,Størrelse!$A$2:$B$409,2,TRUE),0)</f>
        <v>0</v>
      </c>
    </row>
    <row r="2957" spans="1:15" x14ac:dyDescent="0.3">
      <c r="A2957" t="s">
        <v>270</v>
      </c>
      <c r="B2957" s="1">
        <v>35482</v>
      </c>
      <c r="C2957">
        <v>41.707250000000002</v>
      </c>
      <c r="D2957" t="e">
        <f>C2957/#REF!</f>
        <v>#REF!</v>
      </c>
      <c r="E2957">
        <v>176.163936221</v>
      </c>
      <c r="F2957" t="e">
        <f>E2957/#REF!</f>
        <v>#REF!</v>
      </c>
      <c r="G2957" t="e">
        <v>#DIV/0!</v>
      </c>
      <c r="H2957" t="e">
        <f>G2957/#REF!</f>
        <v>#DIV/0!</v>
      </c>
      <c r="I2957">
        <v>0</v>
      </c>
      <c r="J2957" t="e">
        <f>+I2957/#REF!</f>
        <v>#REF!</v>
      </c>
      <c r="K2957">
        <v>0</v>
      </c>
      <c r="L2957">
        <v>1997</v>
      </c>
      <c r="M2957" s="2" t="str">
        <f>VLOOKUP(A2957,Bransje!$A$2:$B$418,2,TRUE)</f>
        <v>Energy - Fossil Fuels</v>
      </c>
      <c r="N2957" t="s">
        <v>462</v>
      </c>
      <c r="O2957">
        <f>IFERROR(VLOOKUP(A2957,Størrelse!$A$2:$B$409,2,TRUE),0)</f>
        <v>0</v>
      </c>
    </row>
    <row r="2958" spans="1:15" x14ac:dyDescent="0.3">
      <c r="A2958" t="s">
        <v>271</v>
      </c>
      <c r="B2958" s="1">
        <v>43131</v>
      </c>
      <c r="C2958">
        <v>5.53</v>
      </c>
      <c r="D2958">
        <f t="shared" ref="D2958:D2971" si="756">C2958/G2959</f>
        <v>7.8414437640992596E-2</v>
      </c>
      <c r="E2958">
        <v>30.060602629600002</v>
      </c>
      <c r="F2958">
        <f t="shared" ref="F2958:F2971" si="757">E2958/G2959</f>
        <v>0.42625411398723823</v>
      </c>
      <c r="G2958">
        <v>89.227272727272734</v>
      </c>
      <c r="H2958">
        <f t="shared" ref="H2958:H2971" si="758">G2958/G2959</f>
        <v>1.2652271994843702</v>
      </c>
      <c r="I2958">
        <v>-8.2011429901486244E-2</v>
      </c>
      <c r="J2958">
        <f t="shared" ref="J2958:J2971" si="759">+I2958/G2959</f>
        <v>-1.1629078039527539E-3</v>
      </c>
      <c r="K2958">
        <v>1</v>
      </c>
      <c r="L2958">
        <v>2018</v>
      </c>
      <c r="M2958" s="2" t="str">
        <f>VLOOKUP(A2958,Bransje!$A$2:$B$418,2,TRUE)</f>
        <v>Insurance</v>
      </c>
      <c r="N2958" t="s">
        <v>466</v>
      </c>
      <c r="O2958">
        <f>IFERROR(VLOOKUP(A2958,Størrelse!$A$2:$B$409,2,TRUE),0)</f>
        <v>0</v>
      </c>
    </row>
    <row r="2959" spans="1:15" x14ac:dyDescent="0.3">
      <c r="A2959" t="s">
        <v>271</v>
      </c>
      <c r="B2959" s="1">
        <v>42774</v>
      </c>
      <c r="C2959">
        <v>5.2542299999999997</v>
      </c>
      <c r="D2959">
        <f t="shared" si="756"/>
        <v>7.5255898437499996E-2</v>
      </c>
      <c r="E2959">
        <v>26.326782434999998</v>
      </c>
      <c r="F2959">
        <f t="shared" si="757"/>
        <v>0.37707631091796878</v>
      </c>
      <c r="G2959">
        <v>70.522727272727266</v>
      </c>
      <c r="H2959">
        <f t="shared" si="758"/>
        <v>1.0100911458333333</v>
      </c>
      <c r="I2959">
        <v>-7.4968803512325155E-2</v>
      </c>
      <c r="J2959">
        <f t="shared" si="759"/>
        <v>-1.0737719253067406E-3</v>
      </c>
      <c r="K2959">
        <v>1</v>
      </c>
      <c r="L2959">
        <v>2017</v>
      </c>
      <c r="M2959" s="2" t="str">
        <f>VLOOKUP(A2959,Bransje!$A$2:$B$418,2,TRUE)</f>
        <v>Insurance</v>
      </c>
      <c r="N2959" t="s">
        <v>466</v>
      </c>
      <c r="O2959">
        <f>IFERROR(VLOOKUP(A2959,Størrelse!$A$2:$B$409,2,TRUE),0)</f>
        <v>0</v>
      </c>
    </row>
    <row r="2960" spans="1:15" x14ac:dyDescent="0.3">
      <c r="A2960" t="s">
        <v>271</v>
      </c>
      <c r="B2960" s="1">
        <v>42411</v>
      </c>
      <c r="C2960">
        <v>5.4766599999999999</v>
      </c>
      <c r="D2960">
        <f t="shared" si="756"/>
        <v>0.10790481819810138</v>
      </c>
      <c r="E2960">
        <v>23.744388554</v>
      </c>
      <c r="F2960">
        <f t="shared" si="757"/>
        <v>0.46782782391903999</v>
      </c>
      <c r="G2960">
        <v>69.818181818181813</v>
      </c>
      <c r="H2960">
        <f t="shared" si="758"/>
        <v>1.3756045137023105</v>
      </c>
      <c r="I2960">
        <v>-4.1611030880600142E-2</v>
      </c>
      <c r="J2960">
        <f t="shared" si="759"/>
        <v>-8.1984836053484078E-4</v>
      </c>
      <c r="K2960">
        <v>1</v>
      </c>
      <c r="L2960">
        <v>2016</v>
      </c>
      <c r="M2960" s="2" t="str">
        <f>VLOOKUP(A2960,Bransje!$A$2:$B$418,2,TRUE)</f>
        <v>Insurance</v>
      </c>
      <c r="N2960" t="s">
        <v>466</v>
      </c>
      <c r="O2960">
        <f>IFERROR(VLOOKUP(A2960,Størrelse!$A$2:$B$409,2,TRUE),0)</f>
        <v>0</v>
      </c>
    </row>
    <row r="2961" spans="1:15" x14ac:dyDescent="0.3">
      <c r="A2961" t="s">
        <v>271</v>
      </c>
      <c r="B2961" s="1">
        <v>42046</v>
      </c>
      <c r="C2961">
        <v>4.6348200000000004</v>
      </c>
      <c r="D2961">
        <f t="shared" si="756"/>
        <v>0.16823303085299457</v>
      </c>
      <c r="E2961">
        <v>12.00500963</v>
      </c>
      <c r="F2961">
        <f t="shared" si="757"/>
        <v>0.43575352558983665</v>
      </c>
      <c r="G2961">
        <v>50.75454545454545</v>
      </c>
      <c r="H2961">
        <f t="shared" si="758"/>
        <v>1.8422702524335917</v>
      </c>
      <c r="I2961">
        <v>0.15744409219463784</v>
      </c>
      <c r="J2961">
        <f t="shared" si="759"/>
        <v>5.7148490814750577E-3</v>
      </c>
      <c r="K2961">
        <v>1</v>
      </c>
      <c r="L2961">
        <v>2015</v>
      </c>
      <c r="M2961" s="2" t="str">
        <f>VLOOKUP(A2961,Bransje!$A$2:$B$418,2,TRUE)</f>
        <v>Insurance</v>
      </c>
      <c r="N2961" t="s">
        <v>466</v>
      </c>
      <c r="O2961">
        <f>IFERROR(VLOOKUP(A2961,Størrelse!$A$2:$B$409,2,TRUE),0)</f>
        <v>0</v>
      </c>
    </row>
    <row r="2962" spans="1:15" x14ac:dyDescent="0.3">
      <c r="A2962" t="s">
        <v>271</v>
      </c>
      <c r="B2962" s="1">
        <v>41737</v>
      </c>
      <c r="C2962">
        <v>3.4748800000000002</v>
      </c>
      <c r="D2962">
        <f t="shared" si="756"/>
        <v>0.21235377777777778</v>
      </c>
      <c r="E2962">
        <v>9.4106261989999993</v>
      </c>
      <c r="F2962">
        <f t="shared" si="757"/>
        <v>0.57509382327222214</v>
      </c>
      <c r="G2962">
        <v>27.55</v>
      </c>
      <c r="H2962">
        <f t="shared" si="758"/>
        <v>1.6836111111111112</v>
      </c>
      <c r="I2962">
        <v>-6.8312928456443212E-3</v>
      </c>
      <c r="J2962">
        <f t="shared" si="759"/>
        <v>-4.1746789612270851E-4</v>
      </c>
      <c r="K2962">
        <v>1</v>
      </c>
      <c r="L2962">
        <v>2014</v>
      </c>
      <c r="M2962" s="2" t="str">
        <f>VLOOKUP(A2962,Bransje!$A$2:$B$418,2,TRUE)</f>
        <v>Insurance</v>
      </c>
      <c r="N2962" t="s">
        <v>466</v>
      </c>
      <c r="O2962">
        <f>IFERROR(VLOOKUP(A2962,Størrelse!$A$2:$B$409,2,TRUE),0)</f>
        <v>0</v>
      </c>
    </row>
    <row r="2963" spans="1:15" x14ac:dyDescent="0.3">
      <c r="A2963" t="s">
        <v>271</v>
      </c>
      <c r="B2963" s="1">
        <v>41332</v>
      </c>
      <c r="C2963">
        <v>2.4068800000000001</v>
      </c>
      <c r="D2963">
        <f t="shared" si="756"/>
        <v>0.2045921068609593</v>
      </c>
      <c r="E2963">
        <v>7.0673176010000001</v>
      </c>
      <c r="F2963">
        <f t="shared" si="757"/>
        <v>0.60074345120825734</v>
      </c>
      <c r="G2963">
        <v>16.363636363636363</v>
      </c>
      <c r="H2963">
        <f t="shared" si="758"/>
        <v>1.390958768007948</v>
      </c>
      <c r="I2963">
        <v>7.6104563761415389E-2</v>
      </c>
      <c r="J2963">
        <f t="shared" si="759"/>
        <v>6.4691189596831527E-3</v>
      </c>
      <c r="K2963">
        <v>1</v>
      </c>
      <c r="L2963">
        <v>2013</v>
      </c>
      <c r="M2963" s="2" t="str">
        <f>VLOOKUP(A2963,Bransje!$A$2:$B$418,2,TRUE)</f>
        <v>Insurance</v>
      </c>
      <c r="N2963" t="s">
        <v>466</v>
      </c>
      <c r="O2963">
        <f>IFERROR(VLOOKUP(A2963,Størrelse!$A$2:$B$409,2,TRUE),0)</f>
        <v>0</v>
      </c>
    </row>
    <row r="2964" spans="1:15" x14ac:dyDescent="0.3">
      <c r="A2964" t="s">
        <v>271</v>
      </c>
      <c r="B2964" s="1">
        <v>40967</v>
      </c>
      <c r="C2964">
        <v>-9.1700000000000004E-2</v>
      </c>
      <c r="D2964">
        <f t="shared" si="756"/>
        <v>-6.9782082324455199E-3</v>
      </c>
      <c r="E2964">
        <v>4.6560547239999996</v>
      </c>
      <c r="F2964">
        <f t="shared" si="757"/>
        <v>0.35431755077135935</v>
      </c>
      <c r="G2964">
        <v>11.764285714285716</v>
      </c>
      <c r="H2964">
        <f t="shared" si="758"/>
        <v>0.89524138953402188</v>
      </c>
      <c r="I2964">
        <v>-8.1349336242953263E-2</v>
      </c>
      <c r="J2964">
        <f t="shared" si="759"/>
        <v>-6.1905409800932952E-3</v>
      </c>
      <c r="K2964">
        <v>1</v>
      </c>
      <c r="L2964">
        <v>2012</v>
      </c>
      <c r="M2964" s="2" t="str">
        <f>VLOOKUP(A2964,Bransje!$A$2:$B$418,2,TRUE)</f>
        <v>Insurance</v>
      </c>
      <c r="N2964" t="s">
        <v>466</v>
      </c>
      <c r="O2964">
        <f>IFERROR(VLOOKUP(A2964,Størrelse!$A$2:$B$409,2,TRUE),0)</f>
        <v>0</v>
      </c>
    </row>
    <row r="2965" spans="1:15" x14ac:dyDescent="0.3">
      <c r="A2965" t="s">
        <v>271</v>
      </c>
      <c r="B2965" s="1">
        <v>40597</v>
      </c>
      <c r="C2965">
        <v>1.55524</v>
      </c>
      <c r="D2965">
        <f t="shared" si="756"/>
        <v>0.13913677932405566</v>
      </c>
      <c r="E2965">
        <v>6.2477492870000004</v>
      </c>
      <c r="F2965">
        <f t="shared" si="757"/>
        <v>0.55894377319085498</v>
      </c>
      <c r="G2965">
        <v>13.140909090909092</v>
      </c>
      <c r="H2965">
        <f t="shared" si="758"/>
        <v>1.1756280498825233</v>
      </c>
      <c r="I2965">
        <v>-3.3180122655593558E-2</v>
      </c>
      <c r="J2965">
        <f t="shared" si="759"/>
        <v>-2.9684006351922668E-3</v>
      </c>
      <c r="K2965">
        <v>1</v>
      </c>
      <c r="L2965">
        <v>2011</v>
      </c>
      <c r="M2965" s="2" t="str">
        <f>VLOOKUP(A2965,Bransje!$A$2:$B$418,2,TRUE)</f>
        <v>Insurance</v>
      </c>
      <c r="N2965" t="s">
        <v>466</v>
      </c>
      <c r="O2965">
        <f>IFERROR(VLOOKUP(A2965,Størrelse!$A$2:$B$409,2,TRUE),0)</f>
        <v>0</v>
      </c>
    </row>
    <row r="2966" spans="1:15" x14ac:dyDescent="0.3">
      <c r="A2966" t="s">
        <v>271</v>
      </c>
      <c r="B2966" s="1">
        <v>40233</v>
      </c>
      <c r="C2966">
        <v>2.2991600000000001</v>
      </c>
      <c r="D2966" t="e">
        <f t="shared" si="756"/>
        <v>#DIV/0!</v>
      </c>
      <c r="E2966">
        <v>6.6902729369999996</v>
      </c>
      <c r="F2966" t="e">
        <f t="shared" si="757"/>
        <v>#DIV/0!</v>
      </c>
      <c r="G2966">
        <v>11.177777777777777</v>
      </c>
      <c r="H2966" t="e">
        <f t="shared" si="758"/>
        <v>#DIV/0!</v>
      </c>
      <c r="I2966">
        <v>7.9032561641257493E-2</v>
      </c>
      <c r="J2966" t="e">
        <f t="shared" si="759"/>
        <v>#DIV/0!</v>
      </c>
      <c r="K2966">
        <v>1</v>
      </c>
      <c r="L2966">
        <v>2010</v>
      </c>
      <c r="M2966" s="2" t="str">
        <f>VLOOKUP(A2966,Bransje!$A$2:$B$418,2,TRUE)</f>
        <v>Insurance</v>
      </c>
      <c r="N2966" t="s">
        <v>466</v>
      </c>
      <c r="O2966">
        <f>IFERROR(VLOOKUP(A2966,Størrelse!$A$2:$B$409,2,TRUE),0)</f>
        <v>0</v>
      </c>
    </row>
    <row r="2967" spans="1:15" x14ac:dyDescent="0.3">
      <c r="A2967" t="s">
        <v>271</v>
      </c>
      <c r="B2967" s="1">
        <v>39869</v>
      </c>
      <c r="C2967">
        <v>-0.50744999999999996</v>
      </c>
      <c r="D2967">
        <f t="shared" si="756"/>
        <v>-6.2493842364532023E-2</v>
      </c>
      <c r="E2967">
        <v>4.4042152400000001</v>
      </c>
      <c r="F2967">
        <f t="shared" si="757"/>
        <v>0.54239103940886702</v>
      </c>
      <c r="G2967" t="e">
        <v>#DIV/0!</v>
      </c>
      <c r="H2967" t="e">
        <f t="shared" si="758"/>
        <v>#DIV/0!</v>
      </c>
      <c r="I2967">
        <v>0</v>
      </c>
      <c r="J2967">
        <f t="shared" si="759"/>
        <v>0</v>
      </c>
      <c r="K2967">
        <v>1</v>
      </c>
      <c r="L2967">
        <v>2009</v>
      </c>
      <c r="M2967" s="2" t="str">
        <f>VLOOKUP(A2967,Bransje!$A$2:$B$418,2,TRUE)</f>
        <v>Insurance</v>
      </c>
      <c r="N2967" t="s">
        <v>466</v>
      </c>
      <c r="O2967">
        <f>IFERROR(VLOOKUP(A2967,Størrelse!$A$2:$B$409,2,TRUE),0)</f>
        <v>0</v>
      </c>
    </row>
    <row r="2968" spans="1:15" x14ac:dyDescent="0.3">
      <c r="A2968" t="s">
        <v>271</v>
      </c>
      <c r="B2968" s="1">
        <v>39525</v>
      </c>
      <c r="C2968">
        <v>0.4</v>
      </c>
      <c r="D2968">
        <f t="shared" si="756"/>
        <v>3.4782608695652174E-2</v>
      </c>
      <c r="E2968">
        <v>5.7792946049999996</v>
      </c>
      <c r="F2968">
        <f t="shared" si="757"/>
        <v>0.50254735695652175</v>
      </c>
      <c r="G2968">
        <v>8.1199999999999992</v>
      </c>
      <c r="H2968">
        <f t="shared" si="758"/>
        <v>0.70608695652173903</v>
      </c>
      <c r="I2968">
        <v>3.7500000000000089E-2</v>
      </c>
      <c r="J2968">
        <f t="shared" si="759"/>
        <v>3.2608695652173989E-3</v>
      </c>
      <c r="K2968">
        <v>1</v>
      </c>
      <c r="L2968">
        <v>2008</v>
      </c>
      <c r="M2968" s="2" t="str">
        <f>VLOOKUP(A2968,Bransje!$A$2:$B$418,2,TRUE)</f>
        <v>Insurance</v>
      </c>
      <c r="N2968" t="s">
        <v>466</v>
      </c>
      <c r="O2968">
        <f>IFERROR(VLOOKUP(A2968,Størrelse!$A$2:$B$409,2,TRUE),0)</f>
        <v>0</v>
      </c>
    </row>
    <row r="2969" spans="1:15" x14ac:dyDescent="0.3">
      <c r="A2969" t="s">
        <v>271</v>
      </c>
      <c r="B2969" s="1">
        <v>39147</v>
      </c>
      <c r="C2969">
        <v>0.22001000000000001</v>
      </c>
      <c r="D2969" t="e">
        <f t="shared" si="756"/>
        <v>#DIV/0!</v>
      </c>
      <c r="E2969">
        <v>3.6530518519999999</v>
      </c>
      <c r="F2969" t="e">
        <f t="shared" si="757"/>
        <v>#DIV/0!</v>
      </c>
      <c r="G2969">
        <v>11.5</v>
      </c>
      <c r="H2969" t="e">
        <f t="shared" si="758"/>
        <v>#DIV/0!</v>
      </c>
      <c r="I2969">
        <v>-8.333333333333337E-2</v>
      </c>
      <c r="J2969" t="e">
        <f t="shared" si="759"/>
        <v>#DIV/0!</v>
      </c>
      <c r="K2969">
        <v>1</v>
      </c>
      <c r="L2969">
        <v>2007</v>
      </c>
      <c r="M2969" s="2" t="str">
        <f>VLOOKUP(A2969,Bransje!$A$2:$B$418,2,TRUE)</f>
        <v>Insurance</v>
      </c>
      <c r="N2969" t="s">
        <v>466</v>
      </c>
      <c r="O2969">
        <f>IFERROR(VLOOKUP(A2969,Størrelse!$A$2:$B$409,2,TRUE),0)</f>
        <v>0</v>
      </c>
    </row>
    <row r="2970" spans="1:15" x14ac:dyDescent="0.3">
      <c r="A2970" t="s">
        <v>271</v>
      </c>
      <c r="B2970" s="1">
        <v>38804</v>
      </c>
      <c r="C2970">
        <v>0.17002</v>
      </c>
      <c r="D2970" t="e">
        <f t="shared" si="756"/>
        <v>#DIV/0!</v>
      </c>
      <c r="E2970">
        <v>1.5678761139999999</v>
      </c>
      <c r="F2970" t="e">
        <f t="shared" si="757"/>
        <v>#DIV/0!</v>
      </c>
      <c r="G2970" t="e">
        <v>#DIV/0!</v>
      </c>
      <c r="H2970" t="e">
        <f t="shared" si="758"/>
        <v>#DIV/0!</v>
      </c>
      <c r="I2970">
        <v>0</v>
      </c>
      <c r="J2970" t="e">
        <f t="shared" si="759"/>
        <v>#DIV/0!</v>
      </c>
      <c r="K2970">
        <v>1</v>
      </c>
      <c r="L2970">
        <v>2006</v>
      </c>
      <c r="M2970" s="2" t="str">
        <f>VLOOKUP(A2970,Bransje!$A$2:$B$418,2,TRUE)</f>
        <v>Insurance</v>
      </c>
      <c r="N2970" t="s">
        <v>466</v>
      </c>
      <c r="O2970">
        <f>IFERROR(VLOOKUP(A2970,Størrelse!$A$2:$B$409,2,TRUE),0)</f>
        <v>0</v>
      </c>
    </row>
    <row r="2971" spans="1:15" x14ac:dyDescent="0.3">
      <c r="A2971" t="s">
        <v>271</v>
      </c>
      <c r="B2971" s="1">
        <v>38419</v>
      </c>
      <c r="C2971">
        <v>-0.26622000000000001</v>
      </c>
      <c r="D2971" t="e">
        <f t="shared" si="756"/>
        <v>#DIV/0!</v>
      </c>
      <c r="E2971">
        <v>1.2211907689999999</v>
      </c>
      <c r="F2971" t="e">
        <f t="shared" si="757"/>
        <v>#DIV/0!</v>
      </c>
      <c r="G2971" t="e">
        <v>#DIV/0!</v>
      </c>
      <c r="H2971" t="e">
        <f t="shared" si="758"/>
        <v>#DIV/0!</v>
      </c>
      <c r="I2971">
        <v>0</v>
      </c>
      <c r="J2971" t="e">
        <f t="shared" si="759"/>
        <v>#DIV/0!</v>
      </c>
      <c r="K2971">
        <v>1</v>
      </c>
      <c r="L2971">
        <v>2005</v>
      </c>
      <c r="M2971" s="2" t="str">
        <f>VLOOKUP(A2971,Bransje!$A$2:$B$418,2,TRUE)</f>
        <v>Insurance</v>
      </c>
      <c r="N2971" t="s">
        <v>466</v>
      </c>
      <c r="O2971">
        <f>IFERROR(VLOOKUP(A2971,Størrelse!$A$2:$B$409,2,TRUE),0)</f>
        <v>0</v>
      </c>
    </row>
    <row r="2972" spans="1:15" x14ac:dyDescent="0.3">
      <c r="A2972" t="s">
        <v>271</v>
      </c>
      <c r="B2972" s="1">
        <v>38049</v>
      </c>
      <c r="C2972">
        <v>1.388E-2</v>
      </c>
      <c r="D2972" t="e">
        <f>C2972/#REF!</f>
        <v>#REF!</v>
      </c>
      <c r="E2972">
        <v>1.4874830880000001</v>
      </c>
      <c r="F2972" t="e">
        <f>E2972/#REF!</f>
        <v>#REF!</v>
      </c>
      <c r="G2972" t="e">
        <v>#DIV/0!</v>
      </c>
      <c r="H2972" t="e">
        <f>G2972/#REF!</f>
        <v>#DIV/0!</v>
      </c>
      <c r="I2972">
        <v>0</v>
      </c>
      <c r="J2972" t="e">
        <f>+I2972/#REF!</f>
        <v>#REF!</v>
      </c>
      <c r="K2972">
        <v>0</v>
      </c>
      <c r="L2972">
        <v>2004</v>
      </c>
      <c r="M2972" s="2" t="str">
        <f>VLOOKUP(A2972,Bransje!$A$2:$B$418,2,TRUE)</f>
        <v>Insurance</v>
      </c>
      <c r="N2972" t="s">
        <v>466</v>
      </c>
      <c r="O2972">
        <f>IFERROR(VLOOKUP(A2972,Størrelse!$A$2:$B$409,2,TRUE),0)</f>
        <v>0</v>
      </c>
    </row>
    <row r="2973" spans="1:15" x14ac:dyDescent="0.3">
      <c r="A2973" t="s">
        <v>272</v>
      </c>
      <c r="B2973" s="1">
        <v>42061</v>
      </c>
      <c r="C2973">
        <v>-0.28310999999999997</v>
      </c>
      <c r="D2973">
        <f t="shared" ref="D2973:D2987" si="760">C2973/G2974</f>
        <v>-0.32244871376592321</v>
      </c>
      <c r="E2973">
        <v>0.83434985500000003</v>
      </c>
      <c r="F2973">
        <f t="shared" ref="F2973:F2987" si="761">E2973/G2974</f>
        <v>0.95028447449943332</v>
      </c>
      <c r="G2973">
        <v>4.5272727272727264</v>
      </c>
      <c r="H2973">
        <f t="shared" ref="H2973:H2987" si="762">G2973/G2974</f>
        <v>5.1563465358928831</v>
      </c>
      <c r="I2973">
        <v>0.22065426630040375</v>
      </c>
      <c r="J2973">
        <f t="shared" ref="J2973:J2987" si="763">+I2973/G2974</f>
        <v>0.25131462807929317</v>
      </c>
      <c r="K2973">
        <v>1</v>
      </c>
      <c r="L2973">
        <v>2015</v>
      </c>
      <c r="M2973" s="2" t="str">
        <f>VLOOKUP(A2973,Bransje!$A$2:$B$418,2,TRUE)</f>
        <v>Energy - Fossil Fuels</v>
      </c>
      <c r="N2973" t="s">
        <v>462</v>
      </c>
      <c r="O2973">
        <f>IFERROR(VLOOKUP(A2973,Størrelse!$A$2:$B$409,2,TRUE),0)</f>
        <v>0</v>
      </c>
    </row>
    <row r="2974" spans="1:15" x14ac:dyDescent="0.3">
      <c r="A2974" t="s">
        <v>272</v>
      </c>
      <c r="B2974" s="1">
        <v>41681</v>
      </c>
      <c r="C2974">
        <v>-0.25761000000000001</v>
      </c>
      <c r="D2974">
        <f t="shared" si="760"/>
        <v>-0.25475857985516476</v>
      </c>
      <c r="E2974">
        <v>1.536174795</v>
      </c>
      <c r="F2974">
        <f t="shared" si="761"/>
        <v>1.5191712634738512</v>
      </c>
      <c r="G2974">
        <v>0.87800009090909081</v>
      </c>
      <c r="H2974">
        <f t="shared" si="762"/>
        <v>0.86828172925237956</v>
      </c>
      <c r="I2974">
        <v>-0.14500311781791975</v>
      </c>
      <c r="J2974">
        <f t="shared" si="763"/>
        <v>-0.14339811486302692</v>
      </c>
      <c r="K2974">
        <v>1</v>
      </c>
      <c r="L2974">
        <v>2014</v>
      </c>
      <c r="M2974" s="2" t="str">
        <f>VLOOKUP(A2974,Bransje!$A$2:$B$418,2,TRUE)</f>
        <v>Energy - Fossil Fuels</v>
      </c>
      <c r="N2974" t="s">
        <v>462</v>
      </c>
      <c r="O2974">
        <f>IFERROR(VLOOKUP(A2974,Størrelse!$A$2:$B$409,2,TRUE),0)</f>
        <v>0</v>
      </c>
    </row>
    <row r="2975" spans="1:15" x14ac:dyDescent="0.3">
      <c r="A2975" t="s">
        <v>272</v>
      </c>
      <c r="B2975" s="1">
        <v>41330</v>
      </c>
      <c r="C2975">
        <v>-1.95099</v>
      </c>
      <c r="D2975">
        <f t="shared" si="760"/>
        <v>-1.3302350761376138</v>
      </c>
      <c r="E2975">
        <v>2.0551258259999998</v>
      </c>
      <c r="F2975">
        <f t="shared" si="761"/>
        <v>1.4012375561235508</v>
      </c>
      <c r="G2975">
        <v>1.0111926363636363</v>
      </c>
      <c r="H2975">
        <f t="shared" si="762"/>
        <v>0.68945710312353026</v>
      </c>
      <c r="I2975">
        <v>9.3420414668095808E-2</v>
      </c>
      <c r="J2975">
        <f t="shared" si="763"/>
        <v>6.3696437408096343E-2</v>
      </c>
      <c r="K2975">
        <v>1</v>
      </c>
      <c r="L2975">
        <v>2013</v>
      </c>
      <c r="M2975" s="2" t="str">
        <f>VLOOKUP(A2975,Bransje!$A$2:$B$418,2,TRUE)</f>
        <v>Energy - Fossil Fuels</v>
      </c>
      <c r="N2975" t="s">
        <v>462</v>
      </c>
      <c r="O2975">
        <f>IFERROR(VLOOKUP(A2975,Størrelse!$A$2:$B$409,2,TRUE),0)</f>
        <v>0</v>
      </c>
    </row>
    <row r="2976" spans="1:15" x14ac:dyDescent="0.3">
      <c r="A2976" t="s">
        <v>272</v>
      </c>
      <c r="B2976" s="1">
        <v>40967</v>
      </c>
      <c r="C2976">
        <v>-1.7790299999999999</v>
      </c>
      <c r="D2976">
        <f t="shared" si="760"/>
        <v>-0.1819102682241148</v>
      </c>
      <c r="E2976">
        <v>4.0880730840000004</v>
      </c>
      <c r="F2976">
        <f t="shared" si="761"/>
        <v>0.41801570025813184</v>
      </c>
      <c r="G2976">
        <v>1.4666505454545453</v>
      </c>
      <c r="H2976">
        <f t="shared" si="762"/>
        <v>0.14996868749525338</v>
      </c>
      <c r="I2976">
        <v>5.6964152169726057E-2</v>
      </c>
      <c r="J2976">
        <f t="shared" si="763"/>
        <v>5.8247270705688824E-3</v>
      </c>
      <c r="K2976">
        <v>1</v>
      </c>
      <c r="L2976">
        <v>2012</v>
      </c>
      <c r="M2976" s="2" t="str">
        <f>VLOOKUP(A2976,Bransje!$A$2:$B$418,2,TRUE)</f>
        <v>Energy - Fossil Fuels</v>
      </c>
      <c r="N2976" t="s">
        <v>462</v>
      </c>
      <c r="O2976">
        <f>IFERROR(VLOOKUP(A2976,Størrelse!$A$2:$B$409,2,TRUE),0)</f>
        <v>0</v>
      </c>
    </row>
    <row r="2977" spans="1:15" x14ac:dyDescent="0.3">
      <c r="A2977" t="s">
        <v>272</v>
      </c>
      <c r="B2977" s="1">
        <v>40588</v>
      </c>
      <c r="C2977">
        <v>-1.9228000000000001</v>
      </c>
      <c r="D2977">
        <f t="shared" si="760"/>
        <v>-0.1941968036617136</v>
      </c>
      <c r="E2977">
        <v>4.3551621770000004</v>
      </c>
      <c r="F2977">
        <f t="shared" si="761"/>
        <v>0.43985779810785841</v>
      </c>
      <c r="G2977">
        <v>9.7797118181818181</v>
      </c>
      <c r="H2977">
        <f t="shared" si="762"/>
        <v>0.98772039516517296</v>
      </c>
      <c r="I2977">
        <v>-6.4992105319848337E-2</v>
      </c>
      <c r="J2977">
        <f t="shared" si="763"/>
        <v>-6.5639999565009349E-3</v>
      </c>
      <c r="K2977">
        <v>1</v>
      </c>
      <c r="L2977">
        <v>2011</v>
      </c>
      <c r="M2977" s="2" t="str">
        <f>VLOOKUP(A2977,Bransje!$A$2:$B$418,2,TRUE)</f>
        <v>Energy - Fossil Fuels</v>
      </c>
      <c r="N2977" t="s">
        <v>462</v>
      </c>
      <c r="O2977">
        <f>IFERROR(VLOOKUP(A2977,Størrelse!$A$2:$B$409,2,TRUE),0)</f>
        <v>0</v>
      </c>
    </row>
    <row r="2978" spans="1:15" x14ac:dyDescent="0.3">
      <c r="A2978" t="s">
        <v>272</v>
      </c>
      <c r="B2978" s="1">
        <v>40225</v>
      </c>
      <c r="C2978">
        <v>-4.4159499999999996</v>
      </c>
      <c r="D2978">
        <f t="shared" si="760"/>
        <v>-0.72949087505100185</v>
      </c>
      <c r="E2978">
        <v>7.6930497290000002</v>
      </c>
      <c r="F2978">
        <f t="shared" si="761"/>
        <v>1.2708498915565356</v>
      </c>
      <c r="G2978">
        <v>9.9012958181818167</v>
      </c>
      <c r="H2978">
        <f t="shared" si="762"/>
        <v>1.6356401115375578</v>
      </c>
      <c r="I2978">
        <v>-0.12170997907186298</v>
      </c>
      <c r="J2978">
        <f t="shared" si="763"/>
        <v>-2.0105825277816201E-2</v>
      </c>
      <c r="K2978">
        <v>1</v>
      </c>
      <c r="L2978">
        <v>2010</v>
      </c>
      <c r="M2978" s="2" t="str">
        <f>VLOOKUP(A2978,Bransje!$A$2:$B$418,2,TRUE)</f>
        <v>Energy - Fossil Fuels</v>
      </c>
      <c r="N2978" t="s">
        <v>462</v>
      </c>
      <c r="O2978">
        <f>IFERROR(VLOOKUP(A2978,Størrelse!$A$2:$B$409,2,TRUE),0)</f>
        <v>0</v>
      </c>
    </row>
    <row r="2979" spans="1:15" x14ac:dyDescent="0.3">
      <c r="A2979" t="s">
        <v>272</v>
      </c>
      <c r="B2979" s="1">
        <v>39869</v>
      </c>
      <c r="C2979">
        <v>1.2817499999999999</v>
      </c>
      <c r="D2979">
        <f t="shared" si="760"/>
        <v>6.3803439835461648E-2</v>
      </c>
      <c r="E2979">
        <v>10.352468081</v>
      </c>
      <c r="F2979">
        <f t="shared" si="761"/>
        <v>0.51532910033518275</v>
      </c>
      <c r="G2979">
        <v>6.0534684545454551</v>
      </c>
      <c r="H2979">
        <f t="shared" si="762"/>
        <v>0.30133185904853205</v>
      </c>
      <c r="I2979">
        <v>2.3188105934342507E-2</v>
      </c>
      <c r="J2979">
        <f t="shared" si="763"/>
        <v>1.154266371663845E-3</v>
      </c>
      <c r="K2979">
        <v>1</v>
      </c>
      <c r="L2979">
        <v>2009</v>
      </c>
      <c r="M2979" s="2" t="str">
        <f>VLOOKUP(A2979,Bransje!$A$2:$B$418,2,TRUE)</f>
        <v>Energy - Fossil Fuels</v>
      </c>
      <c r="N2979" t="s">
        <v>462</v>
      </c>
      <c r="O2979">
        <f>IFERROR(VLOOKUP(A2979,Størrelse!$A$2:$B$409,2,TRUE),0)</f>
        <v>0</v>
      </c>
    </row>
    <row r="2980" spans="1:15" x14ac:dyDescent="0.3">
      <c r="A2980" t="s">
        <v>272</v>
      </c>
      <c r="B2980" s="1">
        <v>39510</v>
      </c>
      <c r="C2980">
        <v>-0.99878999999999996</v>
      </c>
      <c r="D2980">
        <f t="shared" si="760"/>
        <v>-5.5269651142677075E-2</v>
      </c>
      <c r="E2980">
        <v>8.4627383859999998</v>
      </c>
      <c r="F2980">
        <f t="shared" si="761"/>
        <v>0.46829924038683013</v>
      </c>
      <c r="G2980">
        <v>20.089042272727269</v>
      </c>
      <c r="H2980">
        <f t="shared" si="762"/>
        <v>1.1116594661581802</v>
      </c>
      <c r="I2980">
        <v>-0.21781519009483719</v>
      </c>
      <c r="J2980">
        <f t="shared" si="763"/>
        <v>-1.205315388631999E-2</v>
      </c>
      <c r="K2980">
        <v>1</v>
      </c>
      <c r="L2980">
        <v>2008</v>
      </c>
      <c r="M2980" s="2" t="str">
        <f>VLOOKUP(A2980,Bransje!$A$2:$B$418,2,TRUE)</f>
        <v>Energy - Fossil Fuels</v>
      </c>
      <c r="N2980" t="s">
        <v>462</v>
      </c>
      <c r="O2980">
        <f>IFERROR(VLOOKUP(A2980,Størrelse!$A$2:$B$409,2,TRUE),0)</f>
        <v>0</v>
      </c>
    </row>
    <row r="2981" spans="1:15" x14ac:dyDescent="0.3">
      <c r="A2981" t="s">
        <v>272</v>
      </c>
      <c r="B2981" s="1">
        <v>39139</v>
      </c>
      <c r="C2981">
        <v>-2.0900799999999999</v>
      </c>
      <c r="D2981">
        <f t="shared" si="760"/>
        <v>-0.13556147537740634</v>
      </c>
      <c r="E2981">
        <v>7.9225486849999998</v>
      </c>
      <c r="F2981">
        <f t="shared" si="761"/>
        <v>0.51385228722724985</v>
      </c>
      <c r="G2981">
        <v>18.071219545454543</v>
      </c>
      <c r="H2981">
        <f t="shared" si="762"/>
        <v>1.172089672859814</v>
      </c>
      <c r="I2981">
        <v>-0.21754338341576918</v>
      </c>
      <c r="J2981">
        <f t="shared" si="763"/>
        <v>-1.4109747959137669E-2</v>
      </c>
      <c r="K2981">
        <v>1</v>
      </c>
      <c r="L2981">
        <v>2007</v>
      </c>
      <c r="M2981" s="2" t="str">
        <f>VLOOKUP(A2981,Bransje!$A$2:$B$418,2,TRUE)</f>
        <v>Energy - Fossil Fuels</v>
      </c>
      <c r="N2981" t="s">
        <v>462</v>
      </c>
      <c r="O2981">
        <f>IFERROR(VLOOKUP(A2981,Størrelse!$A$2:$B$409,2,TRUE),0)</f>
        <v>0</v>
      </c>
    </row>
    <row r="2982" spans="1:15" x14ac:dyDescent="0.3">
      <c r="A2982" t="s">
        <v>272</v>
      </c>
      <c r="B2982" s="1">
        <v>38776</v>
      </c>
      <c r="C2982">
        <v>-1.5347200000000001</v>
      </c>
      <c r="D2982">
        <f t="shared" si="760"/>
        <v>-9.6925584211938282E-2</v>
      </c>
      <c r="E2982">
        <v>14.196403675999999</v>
      </c>
      <c r="F2982">
        <f t="shared" si="761"/>
        <v>0.89657704337260735</v>
      </c>
      <c r="G2982">
        <v>15.417949636363636</v>
      </c>
      <c r="H2982">
        <f t="shared" si="762"/>
        <v>0.97372405119812511</v>
      </c>
      <c r="I2982">
        <v>-5.0063126305590178E-2</v>
      </c>
      <c r="J2982">
        <f t="shared" si="763"/>
        <v>-3.1617479179559677E-3</v>
      </c>
      <c r="K2982">
        <v>1</v>
      </c>
      <c r="L2982">
        <v>2006</v>
      </c>
      <c r="M2982" s="2" t="str">
        <f>VLOOKUP(A2982,Bransje!$A$2:$B$418,2,TRUE)</f>
        <v>Energy - Fossil Fuels</v>
      </c>
      <c r="N2982" t="s">
        <v>462</v>
      </c>
      <c r="O2982">
        <f>IFERROR(VLOOKUP(A2982,Størrelse!$A$2:$B$409,2,TRUE),0)</f>
        <v>0</v>
      </c>
    </row>
    <row r="2983" spans="1:15" x14ac:dyDescent="0.3">
      <c r="A2983" t="s">
        <v>272</v>
      </c>
      <c r="B2983" s="1">
        <v>38414</v>
      </c>
      <c r="C2983">
        <v>-1.7302500000000001</v>
      </c>
      <c r="D2983">
        <f t="shared" si="760"/>
        <v>-0.20315789500875134</v>
      </c>
      <c r="E2983">
        <v>1.0329609230000001</v>
      </c>
      <c r="F2983">
        <f t="shared" si="761"/>
        <v>0.12128545975609124</v>
      </c>
      <c r="G2983">
        <v>15.834003090909091</v>
      </c>
      <c r="H2983">
        <f t="shared" si="762"/>
        <v>1.8591548836937744</v>
      </c>
      <c r="I2983">
        <v>0.38068728809665142</v>
      </c>
      <c r="J2983">
        <f t="shared" si="763"/>
        <v>4.4698528019827065E-2</v>
      </c>
      <c r="K2983">
        <v>1</v>
      </c>
      <c r="L2983">
        <v>2005</v>
      </c>
      <c r="M2983" s="2" t="str">
        <f>VLOOKUP(A2983,Bransje!$A$2:$B$418,2,TRUE)</f>
        <v>Energy - Fossil Fuels</v>
      </c>
      <c r="N2983" t="s">
        <v>462</v>
      </c>
      <c r="O2983">
        <f>IFERROR(VLOOKUP(A2983,Størrelse!$A$2:$B$409,2,TRUE),0)</f>
        <v>0</v>
      </c>
    </row>
    <row r="2984" spans="1:15" x14ac:dyDescent="0.3">
      <c r="A2984" t="s">
        <v>272</v>
      </c>
      <c r="B2984" s="1">
        <v>38014</v>
      </c>
      <c r="C2984">
        <v>-0.20238999999999999</v>
      </c>
      <c r="D2984">
        <f t="shared" si="760"/>
        <v>-2.6622833723358812E-2</v>
      </c>
      <c r="E2984">
        <v>3.0155040529999999</v>
      </c>
      <c r="F2984">
        <f t="shared" si="761"/>
        <v>0.39666615443022668</v>
      </c>
      <c r="G2984">
        <v>8.5167745999999998</v>
      </c>
      <c r="H2984">
        <f t="shared" si="762"/>
        <v>1.1203155987703235</v>
      </c>
      <c r="I2984">
        <v>-3.2823347733539454E-2</v>
      </c>
      <c r="J2984">
        <f t="shared" si="763"/>
        <v>-4.3176566478284857E-3</v>
      </c>
      <c r="K2984">
        <v>0</v>
      </c>
      <c r="L2984">
        <v>2004</v>
      </c>
      <c r="M2984" s="2" t="str">
        <f>VLOOKUP(A2984,Bransje!$A$2:$B$418,2,TRUE)</f>
        <v>Energy - Fossil Fuels</v>
      </c>
      <c r="N2984" t="s">
        <v>462</v>
      </c>
      <c r="O2984">
        <f>IFERROR(VLOOKUP(A2984,Størrelse!$A$2:$B$409,2,TRUE),0)</f>
        <v>0</v>
      </c>
    </row>
    <row r="2985" spans="1:15" x14ac:dyDescent="0.3">
      <c r="A2985" t="s">
        <v>272</v>
      </c>
      <c r="B2985" s="1">
        <v>37655</v>
      </c>
      <c r="C2985">
        <v>-3.4795099999999999</v>
      </c>
      <c r="D2985">
        <f t="shared" si="760"/>
        <v>-0.65184039238824232</v>
      </c>
      <c r="E2985">
        <v>3.0049104930000001</v>
      </c>
      <c r="F2985">
        <f t="shared" si="761"/>
        <v>0.56293042263096438</v>
      </c>
      <c r="G2985">
        <v>7.6021208749999998</v>
      </c>
      <c r="H2985">
        <f t="shared" si="762"/>
        <v>1.4241572675873464</v>
      </c>
      <c r="I2985">
        <v>-0.43538979696643121</v>
      </c>
      <c r="J2985">
        <f t="shared" si="763"/>
        <v>-8.1564546759870113E-2</v>
      </c>
      <c r="K2985">
        <v>0</v>
      </c>
      <c r="L2985">
        <v>2003</v>
      </c>
      <c r="M2985" s="2" t="str">
        <f>VLOOKUP(A2985,Bransje!$A$2:$B$418,2,TRUE)</f>
        <v>Energy - Fossil Fuels</v>
      </c>
      <c r="N2985" t="s">
        <v>462</v>
      </c>
      <c r="O2985">
        <f>IFERROR(VLOOKUP(A2985,Størrelse!$A$2:$B$409,2,TRUE),0)</f>
        <v>0</v>
      </c>
    </row>
    <row r="2986" spans="1:15" x14ac:dyDescent="0.3">
      <c r="A2986" t="s">
        <v>272</v>
      </c>
      <c r="B2986" s="1">
        <v>37397</v>
      </c>
      <c r="C2986">
        <v>-5.2331700000000003</v>
      </c>
      <c r="D2986">
        <f t="shared" si="760"/>
        <v>-0.56291955903628788</v>
      </c>
      <c r="E2986">
        <v>6.458105304</v>
      </c>
      <c r="F2986">
        <f t="shared" si="761"/>
        <v>0.69468291493255352</v>
      </c>
      <c r="G2986">
        <v>5.3379784999999984</v>
      </c>
      <c r="H2986">
        <f t="shared" si="762"/>
        <v>0.5741935582763763</v>
      </c>
      <c r="I2986">
        <v>5.5554533435151487E-3</v>
      </c>
      <c r="J2986">
        <f t="shared" si="763"/>
        <v>5.9758680615730388E-4</v>
      </c>
      <c r="K2986">
        <v>0</v>
      </c>
      <c r="L2986">
        <v>2002</v>
      </c>
      <c r="M2986" s="2" t="str">
        <f>VLOOKUP(A2986,Bransje!$A$2:$B$418,2,TRUE)</f>
        <v>Energy - Fossil Fuels</v>
      </c>
      <c r="N2986" t="s">
        <v>462</v>
      </c>
      <c r="O2986">
        <f>IFERROR(VLOOKUP(A2986,Størrelse!$A$2:$B$409,2,TRUE),0)</f>
        <v>0</v>
      </c>
    </row>
    <row r="2987" spans="1:15" x14ac:dyDescent="0.3">
      <c r="A2987" t="s">
        <v>272</v>
      </c>
      <c r="B2987" s="1">
        <v>36893</v>
      </c>
      <c r="C2987">
        <v>-0.86248000000000002</v>
      </c>
      <c r="D2987">
        <f t="shared" si="760"/>
        <v>-5.7265928178133342E-2</v>
      </c>
      <c r="E2987">
        <v>11.691877052000001</v>
      </c>
      <c r="F2987">
        <f t="shared" si="761"/>
        <v>0.77630344069125945</v>
      </c>
      <c r="G2987">
        <v>9.2964792500000009</v>
      </c>
      <c r="H2987">
        <f t="shared" si="762"/>
        <v>0.61725664715704354</v>
      </c>
      <c r="I2987">
        <v>0.23356265849342939</v>
      </c>
      <c r="J2987">
        <f t="shared" si="763"/>
        <v>1.5507817487221283E-2</v>
      </c>
      <c r="K2987">
        <v>0</v>
      </c>
      <c r="L2987">
        <v>2001</v>
      </c>
      <c r="M2987" s="2" t="str">
        <f>VLOOKUP(A2987,Bransje!$A$2:$B$418,2,TRUE)</f>
        <v>Energy - Fossil Fuels</v>
      </c>
      <c r="N2987" t="s">
        <v>462</v>
      </c>
      <c r="O2987">
        <f>IFERROR(VLOOKUP(A2987,Størrelse!$A$2:$B$409,2,TRUE),0)</f>
        <v>0</v>
      </c>
    </row>
    <row r="2988" spans="1:15" x14ac:dyDescent="0.3">
      <c r="A2988" t="s">
        <v>272</v>
      </c>
      <c r="B2988" s="1">
        <v>36521</v>
      </c>
      <c r="C2988">
        <v>-4.3869199999999999</v>
      </c>
      <c r="D2988" t="e">
        <f>C2988/#REF!</f>
        <v>#REF!</v>
      </c>
      <c r="E2988" t="s">
        <v>13</v>
      </c>
      <c r="F2988" t="e">
        <f>E2988/#REF!</f>
        <v>#VALUE!</v>
      </c>
      <c r="G2988">
        <v>15.060962555555555</v>
      </c>
      <c r="H2988" t="e">
        <f>G2988/#REF!</f>
        <v>#REF!</v>
      </c>
      <c r="I2988">
        <v>0.20215659352513593</v>
      </c>
      <c r="J2988" t="e">
        <f>+I2988/#REF!</f>
        <v>#REF!</v>
      </c>
      <c r="K2988">
        <v>0</v>
      </c>
      <c r="L2988">
        <v>1999</v>
      </c>
      <c r="M2988" s="2" t="str">
        <f>VLOOKUP(A2988,Bransje!$A$2:$B$418,2,TRUE)</f>
        <v>Energy - Fossil Fuels</v>
      </c>
      <c r="N2988" t="s">
        <v>462</v>
      </c>
      <c r="O2988">
        <f>IFERROR(VLOOKUP(A2988,Størrelse!$A$2:$B$409,2,TRUE),0)</f>
        <v>0</v>
      </c>
    </row>
    <row r="2989" spans="1:15" x14ac:dyDescent="0.3">
      <c r="A2989" t="s">
        <v>273</v>
      </c>
      <c r="B2989" s="1">
        <v>43146</v>
      </c>
      <c r="C2989">
        <v>-0.12623000000000001</v>
      </c>
      <c r="D2989">
        <f t="shared" ref="D2989:D3008" si="764">C2989/G2990</f>
        <v>-1.526528144239226E-2</v>
      </c>
      <c r="E2989">
        <v>4.6426247808000003</v>
      </c>
      <c r="F2989">
        <f t="shared" ref="F2989:F3008" si="765">E2989/G2990</f>
        <v>0.56144319029023748</v>
      </c>
      <c r="G2989">
        <v>7.8800000000000008</v>
      </c>
      <c r="H2989">
        <f t="shared" ref="H2989:H3008" si="766">G2989/G2990</f>
        <v>0.95294635004397543</v>
      </c>
      <c r="I2989">
        <v>3.9253018420396635E-2</v>
      </c>
      <c r="J2989">
        <f t="shared" ref="J2989:J3008" si="767">+I2989/G2990</f>
        <v>4.7469569329855205E-3</v>
      </c>
      <c r="K2989">
        <v>1</v>
      </c>
      <c r="L2989">
        <v>2018</v>
      </c>
      <c r="M2989" s="2" t="str">
        <f>VLOOKUP(A2989,Bransje!$A$2:$B$418,2,TRUE)</f>
        <v>Technology Equipment</v>
      </c>
      <c r="N2989" t="s">
        <v>465</v>
      </c>
      <c r="O2989">
        <f>IFERROR(VLOOKUP(A2989,Størrelse!$A$2:$B$409,2,TRUE),0)</f>
        <v>0</v>
      </c>
    </row>
    <row r="2990" spans="1:15" x14ac:dyDescent="0.3">
      <c r="A2990" t="s">
        <v>273</v>
      </c>
      <c r="B2990" s="1">
        <v>42779</v>
      </c>
      <c r="C2990">
        <v>-0.70892999999999995</v>
      </c>
      <c r="D2990">
        <f t="shared" si="764"/>
        <v>-8.4883313377598774E-2</v>
      </c>
      <c r="E2990">
        <v>5.6654727459999998</v>
      </c>
      <c r="F2990">
        <f t="shared" si="765"/>
        <v>0.67835202139980411</v>
      </c>
      <c r="G2990">
        <v>8.2690909090909095</v>
      </c>
      <c r="H2990">
        <f t="shared" si="766"/>
        <v>0.99009469903123992</v>
      </c>
      <c r="I2990">
        <v>1.5291591933965787E-3</v>
      </c>
      <c r="J2990">
        <f t="shared" si="767"/>
        <v>1.8309296971113928E-4</v>
      </c>
      <c r="K2990">
        <v>1</v>
      </c>
      <c r="L2990">
        <v>2017</v>
      </c>
      <c r="M2990" s="2" t="str">
        <f>VLOOKUP(A2990,Bransje!$A$2:$B$418,2,TRUE)</f>
        <v>Technology Equipment</v>
      </c>
      <c r="N2990" t="s">
        <v>465</v>
      </c>
      <c r="O2990">
        <f>IFERROR(VLOOKUP(A2990,Størrelse!$A$2:$B$409,2,TRUE),0)</f>
        <v>0</v>
      </c>
    </row>
    <row r="2991" spans="1:15" x14ac:dyDescent="0.3">
      <c r="A2991" t="s">
        <v>273</v>
      </c>
      <c r="B2991" s="1">
        <v>42409</v>
      </c>
      <c r="C2991">
        <v>-2.6954400000000001</v>
      </c>
      <c r="D2991">
        <f t="shared" si="764"/>
        <v>-0.22060892857142861</v>
      </c>
      <c r="E2991">
        <v>5.9686411279999998</v>
      </c>
      <c r="F2991">
        <f t="shared" si="765"/>
        <v>0.4885048542261905</v>
      </c>
      <c r="G2991">
        <v>8.3518181818181816</v>
      </c>
      <c r="H2991">
        <f t="shared" si="766"/>
        <v>0.68355654761904772</v>
      </c>
      <c r="I2991">
        <v>-3.7697863513982188E-2</v>
      </c>
      <c r="J2991">
        <f t="shared" si="767"/>
        <v>-3.0853906149836616E-3</v>
      </c>
      <c r="K2991">
        <v>1</v>
      </c>
      <c r="L2991">
        <v>2016</v>
      </c>
      <c r="M2991" s="2" t="str">
        <f>VLOOKUP(A2991,Bransje!$A$2:$B$418,2,TRUE)</f>
        <v>Technology Equipment</v>
      </c>
      <c r="N2991" t="s">
        <v>465</v>
      </c>
      <c r="O2991">
        <f>IFERROR(VLOOKUP(A2991,Størrelse!$A$2:$B$409,2,TRUE),0)</f>
        <v>0</v>
      </c>
    </row>
    <row r="2992" spans="1:15" x14ac:dyDescent="0.3">
      <c r="A2992" t="s">
        <v>273</v>
      </c>
      <c r="B2992" s="1">
        <v>42046</v>
      </c>
      <c r="C2992">
        <v>-0.4194</v>
      </c>
      <c r="D2992">
        <f t="shared" si="764"/>
        <v>-2.9744680851063826E-2</v>
      </c>
      <c r="E2992">
        <v>7.7201237320000002</v>
      </c>
      <c r="F2992">
        <f t="shared" si="765"/>
        <v>0.5475265058156028</v>
      </c>
      <c r="G2992">
        <v>12.218181818181817</v>
      </c>
      <c r="H2992">
        <f t="shared" si="766"/>
        <v>0.86653771760154719</v>
      </c>
      <c r="I2992">
        <v>0.26791516033637575</v>
      </c>
      <c r="J2992">
        <f t="shared" si="767"/>
        <v>1.9001075201161399E-2</v>
      </c>
      <c r="K2992">
        <v>1</v>
      </c>
      <c r="L2992">
        <v>2015</v>
      </c>
      <c r="M2992" s="2" t="str">
        <f>VLOOKUP(A2992,Bransje!$A$2:$B$418,2,TRUE)</f>
        <v>Technology Equipment</v>
      </c>
      <c r="N2992" t="s">
        <v>465</v>
      </c>
      <c r="O2992">
        <f>IFERROR(VLOOKUP(A2992,Størrelse!$A$2:$B$409,2,TRUE),0)</f>
        <v>0</v>
      </c>
    </row>
    <row r="2993" spans="1:15" x14ac:dyDescent="0.3">
      <c r="A2993" t="s">
        <v>273</v>
      </c>
      <c r="B2993" s="1">
        <v>41645</v>
      </c>
      <c r="C2993">
        <v>-1.6490199999999999</v>
      </c>
      <c r="D2993">
        <f t="shared" si="764"/>
        <v>-9.5469578947368419E-2</v>
      </c>
      <c r="E2993">
        <v>7.1166658480000002</v>
      </c>
      <c r="F2993">
        <f t="shared" si="765"/>
        <v>0.41201749646315788</v>
      </c>
      <c r="G2993">
        <v>14.100000000000001</v>
      </c>
      <c r="H2993">
        <f t="shared" si="766"/>
        <v>0.81631578947368422</v>
      </c>
      <c r="I2993">
        <v>-2.6690820843936036E-2</v>
      </c>
      <c r="J2993">
        <f t="shared" si="767"/>
        <v>-1.5452580488594548E-3</v>
      </c>
      <c r="K2993">
        <v>1</v>
      </c>
      <c r="L2993">
        <v>2014</v>
      </c>
      <c r="M2993" s="2" t="str">
        <f>VLOOKUP(A2993,Bransje!$A$2:$B$418,2,TRUE)</f>
        <v>Technology Equipment</v>
      </c>
      <c r="N2993" t="s">
        <v>465</v>
      </c>
      <c r="O2993">
        <f>IFERROR(VLOOKUP(A2993,Størrelse!$A$2:$B$409,2,TRUE),0)</f>
        <v>0</v>
      </c>
    </row>
    <row r="2994" spans="1:15" x14ac:dyDescent="0.3">
      <c r="A2994" t="s">
        <v>273</v>
      </c>
      <c r="B2994" s="1">
        <v>41318</v>
      </c>
      <c r="C2994">
        <v>-0.52205000000000001</v>
      </c>
      <c r="D2994">
        <f t="shared" si="764"/>
        <v>-2.585569563259793E-2</v>
      </c>
      <c r="E2994">
        <v>8.9810638909999998</v>
      </c>
      <c r="F2994">
        <f t="shared" si="765"/>
        <v>0.44480730662314272</v>
      </c>
      <c r="G2994">
        <v>17.272727272727273</v>
      </c>
      <c r="H2994">
        <f t="shared" si="766"/>
        <v>0.85547050877982889</v>
      </c>
      <c r="I2994">
        <v>5.4102603698213403E-2</v>
      </c>
      <c r="J2994">
        <f t="shared" si="767"/>
        <v>2.6795526370119198E-3</v>
      </c>
      <c r="K2994">
        <v>1</v>
      </c>
      <c r="L2994">
        <v>2013</v>
      </c>
      <c r="M2994" s="2" t="str">
        <f>VLOOKUP(A2994,Bransje!$A$2:$B$418,2,TRUE)</f>
        <v>Technology Equipment</v>
      </c>
      <c r="N2994" t="s">
        <v>465</v>
      </c>
      <c r="O2994">
        <f>IFERROR(VLOOKUP(A2994,Størrelse!$A$2:$B$409,2,TRUE),0)</f>
        <v>0</v>
      </c>
    </row>
    <row r="2995" spans="1:15" x14ac:dyDescent="0.3">
      <c r="A2995" t="s">
        <v>273</v>
      </c>
      <c r="B2995" s="1">
        <v>40947</v>
      </c>
      <c r="C2995">
        <v>0.58328000000000002</v>
      </c>
      <c r="D2995">
        <f t="shared" si="764"/>
        <v>3.3295692786715098E-2</v>
      </c>
      <c r="E2995">
        <v>9.8571958590000008</v>
      </c>
      <c r="F2995">
        <f t="shared" si="765"/>
        <v>0.56268372832900881</v>
      </c>
      <c r="G2995">
        <v>20.190909090909091</v>
      </c>
      <c r="H2995">
        <f t="shared" si="766"/>
        <v>1.1525687597301504</v>
      </c>
      <c r="I2995">
        <v>5.0803474857370801E-2</v>
      </c>
      <c r="J2995">
        <f t="shared" si="767"/>
        <v>2.900042674785048E-3</v>
      </c>
      <c r="K2995">
        <v>1</v>
      </c>
      <c r="L2995">
        <v>2012</v>
      </c>
      <c r="M2995" s="2" t="str">
        <f>VLOOKUP(A2995,Bransje!$A$2:$B$418,2,TRUE)</f>
        <v>Technology Equipment</v>
      </c>
      <c r="N2995" t="s">
        <v>465</v>
      </c>
      <c r="O2995">
        <f>IFERROR(VLOOKUP(A2995,Størrelse!$A$2:$B$409,2,TRUE),0)</f>
        <v>0</v>
      </c>
    </row>
    <row r="2996" spans="1:15" x14ac:dyDescent="0.3">
      <c r="A2996" t="s">
        <v>273</v>
      </c>
      <c r="B2996" s="1">
        <v>40581</v>
      </c>
      <c r="C2996">
        <v>-0.94782999999999995</v>
      </c>
      <c r="D2996">
        <f t="shared" si="764"/>
        <v>-4.6338355555555558E-2</v>
      </c>
      <c r="E2996">
        <v>7.7150218739999996</v>
      </c>
      <c r="F2996">
        <f t="shared" si="765"/>
        <v>0.37717884717333333</v>
      </c>
      <c r="G2996">
        <v>17.518181818181819</v>
      </c>
      <c r="H2996">
        <f t="shared" si="766"/>
        <v>0.85644444444444456</v>
      </c>
      <c r="I2996">
        <v>9.898883906199285E-2</v>
      </c>
      <c r="J2996">
        <f t="shared" si="767"/>
        <v>4.8394543541418729E-3</v>
      </c>
      <c r="K2996">
        <v>1</v>
      </c>
      <c r="L2996">
        <v>2011</v>
      </c>
      <c r="M2996" s="2" t="str">
        <f>VLOOKUP(A2996,Bransje!$A$2:$B$418,2,TRUE)</f>
        <v>Technology Equipment</v>
      </c>
      <c r="N2996" t="s">
        <v>465</v>
      </c>
      <c r="O2996">
        <f>IFERROR(VLOOKUP(A2996,Størrelse!$A$2:$B$409,2,TRUE),0)</f>
        <v>0</v>
      </c>
    </row>
    <row r="2997" spans="1:15" x14ac:dyDescent="0.3">
      <c r="A2997" t="s">
        <v>273</v>
      </c>
      <c r="B2997" s="1">
        <v>40219</v>
      </c>
      <c r="C2997">
        <v>1.41005</v>
      </c>
      <c r="D2997">
        <f t="shared" si="764"/>
        <v>0.1034381460486829</v>
      </c>
      <c r="E2997">
        <v>9.5027988019999992</v>
      </c>
      <c r="F2997">
        <f t="shared" si="765"/>
        <v>0.69710428024007998</v>
      </c>
      <c r="G2997">
        <v>20.454545454545453</v>
      </c>
      <c r="H2997">
        <f t="shared" si="766"/>
        <v>1.5005001667222408</v>
      </c>
      <c r="I2997">
        <v>2.5980222443823253E-3</v>
      </c>
      <c r="J2997">
        <f t="shared" si="767"/>
        <v>1.9058515964125096E-4</v>
      </c>
      <c r="K2997">
        <v>1</v>
      </c>
      <c r="L2997">
        <v>2010</v>
      </c>
      <c r="M2997" s="2" t="str">
        <f>VLOOKUP(A2997,Bransje!$A$2:$B$418,2,TRUE)</f>
        <v>Technology Equipment</v>
      </c>
      <c r="N2997" t="s">
        <v>465</v>
      </c>
      <c r="O2997">
        <f>IFERROR(VLOOKUP(A2997,Størrelse!$A$2:$B$409,2,TRUE),0)</f>
        <v>0</v>
      </c>
    </row>
    <row r="2998" spans="1:15" x14ac:dyDescent="0.3">
      <c r="A2998" t="s">
        <v>273</v>
      </c>
      <c r="B2998" s="1">
        <v>39855</v>
      </c>
      <c r="C2998">
        <v>0.58596000000000004</v>
      </c>
      <c r="D2998">
        <f t="shared" si="764"/>
        <v>6.6837002395346193E-2</v>
      </c>
      <c r="E2998">
        <v>6.125883977</v>
      </c>
      <c r="F2998">
        <f t="shared" si="765"/>
        <v>0.6987434672065701</v>
      </c>
      <c r="G2998">
        <v>13.631818181818181</v>
      </c>
      <c r="H2998">
        <f t="shared" si="766"/>
        <v>1.5549011271607371</v>
      </c>
      <c r="I2998">
        <v>-2.9772174946366636E-2</v>
      </c>
      <c r="J2998">
        <f t="shared" si="767"/>
        <v>-3.3959364601764161E-3</v>
      </c>
      <c r="K2998">
        <v>1</v>
      </c>
      <c r="L2998">
        <v>2009</v>
      </c>
      <c r="M2998" s="2" t="str">
        <f>VLOOKUP(A2998,Bransje!$A$2:$B$418,2,TRUE)</f>
        <v>Technology Equipment</v>
      </c>
      <c r="N2998" t="s">
        <v>465</v>
      </c>
      <c r="O2998">
        <f>IFERROR(VLOOKUP(A2998,Størrelse!$A$2:$B$409,2,TRUE),0)</f>
        <v>0</v>
      </c>
    </row>
    <row r="2999" spans="1:15" x14ac:dyDescent="0.3">
      <c r="A2999" t="s">
        <v>273</v>
      </c>
      <c r="B2999" s="1">
        <v>39490</v>
      </c>
      <c r="C2999">
        <v>2.5579999999999999E-2</v>
      </c>
      <c r="D2999">
        <f t="shared" si="764"/>
        <v>1.5468938977460144E-3</v>
      </c>
      <c r="E2999">
        <v>5.4375316959999997</v>
      </c>
      <c r="F2999">
        <f t="shared" si="765"/>
        <v>0.32882269739417264</v>
      </c>
      <c r="G2999">
        <v>8.7669999999999995</v>
      </c>
      <c r="H2999">
        <f t="shared" si="766"/>
        <v>0.53016492578339747</v>
      </c>
      <c r="I2999">
        <v>2.2322498815425029E-2</v>
      </c>
      <c r="J2999">
        <f t="shared" si="767"/>
        <v>1.349903721658468E-3</v>
      </c>
      <c r="K2999">
        <v>1</v>
      </c>
      <c r="L2999">
        <v>2008</v>
      </c>
      <c r="M2999" s="2" t="str">
        <f>VLOOKUP(A2999,Bransje!$A$2:$B$418,2,TRUE)</f>
        <v>Technology Equipment</v>
      </c>
      <c r="N2999" t="s">
        <v>465</v>
      </c>
      <c r="O2999">
        <f>IFERROR(VLOOKUP(A2999,Størrelse!$A$2:$B$409,2,TRUE),0)</f>
        <v>0</v>
      </c>
    </row>
    <row r="3000" spans="1:15" x14ac:dyDescent="0.3">
      <c r="A3000" t="s">
        <v>273</v>
      </c>
      <c r="B3000" s="1">
        <v>39127</v>
      </c>
      <c r="C3000">
        <v>0.62151000000000001</v>
      </c>
      <c r="D3000">
        <f t="shared" si="764"/>
        <v>2.785791125056029E-2</v>
      </c>
      <c r="E3000">
        <v>5.4622815200000003</v>
      </c>
      <c r="F3000">
        <f t="shared" si="765"/>
        <v>0.2448355679067683</v>
      </c>
      <c r="G3000">
        <v>16.536363636363635</v>
      </c>
      <c r="H3000">
        <f t="shared" si="766"/>
        <v>0.74120858970702086</v>
      </c>
      <c r="I3000">
        <v>-5.9498246127402621E-2</v>
      </c>
      <c r="J3000">
        <f t="shared" si="767"/>
        <v>-2.6668868725864018E-3</v>
      </c>
      <c r="K3000">
        <v>1</v>
      </c>
      <c r="L3000">
        <v>2007</v>
      </c>
      <c r="M3000" s="2" t="str">
        <f>VLOOKUP(A3000,Bransje!$A$2:$B$418,2,TRUE)</f>
        <v>Technology Equipment</v>
      </c>
      <c r="N3000" t="s">
        <v>465</v>
      </c>
      <c r="O3000">
        <f>IFERROR(VLOOKUP(A3000,Størrelse!$A$2:$B$409,2,TRUE),0)</f>
        <v>0</v>
      </c>
    </row>
    <row r="3001" spans="1:15" x14ac:dyDescent="0.3">
      <c r="A3001" t="s">
        <v>273</v>
      </c>
      <c r="B3001" s="1">
        <v>38832</v>
      </c>
      <c r="C3001">
        <v>2.1991800000000001</v>
      </c>
      <c r="D3001">
        <f t="shared" si="764"/>
        <v>0.1389103385363914</v>
      </c>
      <c r="E3001">
        <v>4.5269371979999997</v>
      </c>
      <c r="F3001">
        <f t="shared" si="765"/>
        <v>0.28594220514335483</v>
      </c>
      <c r="G3001">
        <v>22.31</v>
      </c>
      <c r="H3001">
        <f t="shared" si="766"/>
        <v>1.4092023630384469</v>
      </c>
      <c r="I3001">
        <v>0.25712863684219089</v>
      </c>
      <c r="J3001">
        <f t="shared" si="767"/>
        <v>1.6241429074086513E-2</v>
      </c>
      <c r="K3001">
        <v>1</v>
      </c>
      <c r="L3001">
        <v>2006</v>
      </c>
      <c r="M3001" s="2" t="str">
        <f>VLOOKUP(A3001,Bransje!$A$2:$B$418,2,TRUE)</f>
        <v>Technology Equipment</v>
      </c>
      <c r="N3001" t="s">
        <v>465</v>
      </c>
      <c r="O3001">
        <f>IFERROR(VLOOKUP(A3001,Størrelse!$A$2:$B$409,2,TRUE),0)</f>
        <v>0</v>
      </c>
    </row>
    <row r="3002" spans="1:15" x14ac:dyDescent="0.3">
      <c r="A3002" t="s">
        <v>273</v>
      </c>
      <c r="B3002" s="1">
        <v>38398</v>
      </c>
      <c r="C3002">
        <v>-1.7040299999999999</v>
      </c>
      <c r="D3002">
        <f t="shared" si="764"/>
        <v>-0.17445356135377404</v>
      </c>
      <c r="E3002">
        <v>2.2860556650000001</v>
      </c>
      <c r="F3002">
        <f t="shared" si="765"/>
        <v>0.23403963088221469</v>
      </c>
      <c r="G3002">
        <v>15.831651000000004</v>
      </c>
      <c r="H3002">
        <f t="shared" si="766"/>
        <v>1.6207976966720299</v>
      </c>
      <c r="I3002">
        <v>0.12800525316578204</v>
      </c>
      <c r="J3002">
        <f t="shared" si="767"/>
        <v>1.3104799966410298E-2</v>
      </c>
      <c r="K3002">
        <v>1</v>
      </c>
      <c r="L3002">
        <v>2005</v>
      </c>
      <c r="M3002" s="2" t="str">
        <f>VLOOKUP(A3002,Bransje!$A$2:$B$418,2,TRUE)</f>
        <v>Technology Equipment</v>
      </c>
      <c r="N3002" t="s">
        <v>465</v>
      </c>
      <c r="O3002">
        <f>IFERROR(VLOOKUP(A3002,Størrelse!$A$2:$B$409,2,TRUE),0)</f>
        <v>0</v>
      </c>
    </row>
    <row r="3003" spans="1:15" x14ac:dyDescent="0.3">
      <c r="A3003" t="s">
        <v>273</v>
      </c>
      <c r="B3003" s="1">
        <v>38034</v>
      </c>
      <c r="C3003">
        <v>-0.37392999999999998</v>
      </c>
      <c r="D3003">
        <f t="shared" si="764"/>
        <v>-0.14210686598977842</v>
      </c>
      <c r="E3003">
        <v>5.5105963219999996</v>
      </c>
      <c r="F3003">
        <f t="shared" si="765"/>
        <v>2.0942250502880753</v>
      </c>
      <c r="G3003">
        <v>9.7678143500000019</v>
      </c>
      <c r="H3003">
        <f t="shared" si="766"/>
        <v>3.7121212121212128</v>
      </c>
      <c r="I3003">
        <v>5.5558749077781799E-2</v>
      </c>
      <c r="J3003">
        <f t="shared" si="767"/>
        <v>2.1114325434589534E-2</v>
      </c>
      <c r="K3003">
        <v>0</v>
      </c>
      <c r="L3003">
        <v>2004</v>
      </c>
      <c r="M3003" s="2" t="str">
        <f>VLOOKUP(A3003,Bransje!$A$2:$B$418,2,TRUE)</f>
        <v>Technology Equipment</v>
      </c>
      <c r="N3003" t="s">
        <v>465</v>
      </c>
      <c r="O3003">
        <f>IFERROR(VLOOKUP(A3003,Størrelse!$A$2:$B$409,2,TRUE),0)</f>
        <v>0</v>
      </c>
    </row>
    <row r="3004" spans="1:15" x14ac:dyDescent="0.3">
      <c r="A3004" t="s">
        <v>273</v>
      </c>
      <c r="B3004" s="1">
        <v>37711</v>
      </c>
      <c r="C3004">
        <v>-0.74116000000000004</v>
      </c>
      <c r="D3004">
        <f t="shared" si="764"/>
        <v>-5.2826354286691933E-2</v>
      </c>
      <c r="E3004">
        <v>6.4203967300000002</v>
      </c>
      <c r="F3004">
        <f t="shared" si="765"/>
        <v>0.4576152953749506</v>
      </c>
      <c r="G3004">
        <v>2.6313295800000001</v>
      </c>
      <c r="H3004">
        <f t="shared" si="766"/>
        <v>0.18754863813229569</v>
      </c>
      <c r="I3004">
        <v>0.19875615212527975</v>
      </c>
      <c r="J3004">
        <f t="shared" si="767"/>
        <v>1.4166391749190007E-2</v>
      </c>
      <c r="K3004">
        <v>0</v>
      </c>
      <c r="L3004">
        <v>2003</v>
      </c>
      <c r="M3004" s="2" t="str">
        <f>VLOOKUP(A3004,Bransje!$A$2:$B$418,2,TRUE)</f>
        <v>Technology Equipment</v>
      </c>
      <c r="N3004" t="s">
        <v>465</v>
      </c>
      <c r="O3004">
        <f>IFERROR(VLOOKUP(A3004,Størrelse!$A$2:$B$409,2,TRUE),0)</f>
        <v>0</v>
      </c>
    </row>
    <row r="3005" spans="1:15" x14ac:dyDescent="0.3">
      <c r="A3005" t="s">
        <v>273</v>
      </c>
      <c r="B3005" s="1">
        <v>37341</v>
      </c>
      <c r="C3005">
        <v>0.36548999999999998</v>
      </c>
      <c r="D3005" t="e">
        <f t="shared" si="764"/>
        <v>#DIV/0!</v>
      </c>
      <c r="E3005">
        <v>3.0037316939999998</v>
      </c>
      <c r="F3005" t="e">
        <f t="shared" si="765"/>
        <v>#DIV/0!</v>
      </c>
      <c r="G3005">
        <v>14.030118300000002</v>
      </c>
      <c r="H3005" t="e">
        <f t="shared" si="766"/>
        <v>#DIV/0!</v>
      </c>
      <c r="I3005">
        <v>-8.608278874098807E-2</v>
      </c>
      <c r="J3005" t="e">
        <f t="shared" si="767"/>
        <v>#DIV/0!</v>
      </c>
      <c r="K3005">
        <v>0</v>
      </c>
      <c r="L3005">
        <v>2002</v>
      </c>
      <c r="M3005" s="2" t="str">
        <f>VLOOKUP(A3005,Bransje!$A$2:$B$418,2,TRUE)</f>
        <v>Technology Equipment</v>
      </c>
      <c r="N3005" t="s">
        <v>465</v>
      </c>
      <c r="O3005">
        <f>IFERROR(VLOOKUP(A3005,Størrelse!$A$2:$B$409,2,TRUE),0)</f>
        <v>0</v>
      </c>
    </row>
    <row r="3006" spans="1:15" x14ac:dyDescent="0.3">
      <c r="A3006" t="s">
        <v>273</v>
      </c>
      <c r="B3006" s="1">
        <v>36893</v>
      </c>
      <c r="C3006">
        <v>0.41121000000000002</v>
      </c>
      <c r="D3006" t="e">
        <f t="shared" si="764"/>
        <v>#DIV/0!</v>
      </c>
      <c r="E3006">
        <v>2.5997365860000001</v>
      </c>
      <c r="F3006" t="e">
        <f t="shared" si="765"/>
        <v>#DIV/0!</v>
      </c>
      <c r="G3006" t="e">
        <v>#DIV/0!</v>
      </c>
      <c r="H3006" t="e">
        <f t="shared" si="766"/>
        <v>#DIV/0!</v>
      </c>
      <c r="I3006">
        <v>0</v>
      </c>
      <c r="J3006" t="e">
        <f t="shared" si="767"/>
        <v>#DIV/0!</v>
      </c>
      <c r="K3006">
        <v>0</v>
      </c>
      <c r="L3006">
        <v>2001</v>
      </c>
      <c r="M3006" s="2" t="str">
        <f>VLOOKUP(A3006,Bransje!$A$2:$B$418,2,TRUE)</f>
        <v>Technology Equipment</v>
      </c>
      <c r="N3006" t="s">
        <v>465</v>
      </c>
      <c r="O3006">
        <f>IFERROR(VLOOKUP(A3006,Størrelse!$A$2:$B$409,2,TRUE),0)</f>
        <v>0</v>
      </c>
    </row>
    <row r="3007" spans="1:15" x14ac:dyDescent="0.3">
      <c r="A3007" t="s">
        <v>273</v>
      </c>
      <c r="B3007" s="1">
        <v>36699</v>
      </c>
      <c r="C3007">
        <v>0.26325999999999999</v>
      </c>
      <c r="D3007" t="e">
        <f t="shared" si="764"/>
        <v>#DIV/0!</v>
      </c>
      <c r="E3007">
        <v>1.8213490539999999</v>
      </c>
      <c r="F3007" t="e">
        <f t="shared" si="765"/>
        <v>#DIV/0!</v>
      </c>
      <c r="G3007" t="e">
        <v>#DIV/0!</v>
      </c>
      <c r="H3007" t="e">
        <f t="shared" si="766"/>
        <v>#DIV/0!</v>
      </c>
      <c r="I3007">
        <v>0</v>
      </c>
      <c r="J3007" t="e">
        <f t="shared" si="767"/>
        <v>#DIV/0!</v>
      </c>
      <c r="K3007">
        <v>0</v>
      </c>
      <c r="L3007">
        <v>2000</v>
      </c>
      <c r="M3007" s="2" t="str">
        <f>VLOOKUP(A3007,Bransje!$A$2:$B$418,2,TRUE)</f>
        <v>Technology Equipment</v>
      </c>
      <c r="N3007" t="s">
        <v>465</v>
      </c>
      <c r="O3007">
        <f>IFERROR(VLOOKUP(A3007,Størrelse!$A$2:$B$409,2,TRUE),0)</f>
        <v>0</v>
      </c>
    </row>
    <row r="3008" spans="1:15" x14ac:dyDescent="0.3">
      <c r="A3008" t="s">
        <v>273</v>
      </c>
      <c r="B3008" s="1">
        <v>36328</v>
      </c>
      <c r="C3008">
        <v>-2.5780000000000001E-2</v>
      </c>
      <c r="D3008" t="e">
        <f t="shared" si="764"/>
        <v>#DIV/0!</v>
      </c>
      <c r="E3008">
        <v>1.522217693</v>
      </c>
      <c r="F3008" t="e">
        <f t="shared" si="765"/>
        <v>#DIV/0!</v>
      </c>
      <c r="G3008" t="e">
        <v>#DIV/0!</v>
      </c>
      <c r="H3008" t="e">
        <f t="shared" si="766"/>
        <v>#DIV/0!</v>
      </c>
      <c r="I3008">
        <v>0</v>
      </c>
      <c r="J3008" t="e">
        <f t="shared" si="767"/>
        <v>#DIV/0!</v>
      </c>
      <c r="K3008">
        <v>0</v>
      </c>
      <c r="L3008">
        <v>1999</v>
      </c>
      <c r="M3008" s="2" t="str">
        <f>VLOOKUP(A3008,Bransje!$A$2:$B$418,2,TRUE)</f>
        <v>Technology Equipment</v>
      </c>
      <c r="N3008" t="s">
        <v>465</v>
      </c>
      <c r="O3008">
        <f>IFERROR(VLOOKUP(A3008,Størrelse!$A$2:$B$409,2,TRUE),0)</f>
        <v>0</v>
      </c>
    </row>
    <row r="3009" spans="1:15" x14ac:dyDescent="0.3">
      <c r="A3009" t="s">
        <v>273</v>
      </c>
      <c r="B3009" s="1">
        <v>35958</v>
      </c>
      <c r="C3009">
        <v>0.14557</v>
      </c>
      <c r="D3009" t="e">
        <f>C3009/#REF!</f>
        <v>#REF!</v>
      </c>
      <c r="E3009">
        <v>1.587381229</v>
      </c>
      <c r="F3009" t="e">
        <f>E3009/#REF!</f>
        <v>#REF!</v>
      </c>
      <c r="G3009" t="e">
        <v>#DIV/0!</v>
      </c>
      <c r="H3009" t="e">
        <f>G3009/#REF!</f>
        <v>#DIV/0!</v>
      </c>
      <c r="I3009">
        <v>0</v>
      </c>
      <c r="J3009" t="e">
        <f>+I3009/#REF!</f>
        <v>#REF!</v>
      </c>
      <c r="K3009">
        <v>0</v>
      </c>
      <c r="L3009">
        <v>1998</v>
      </c>
      <c r="M3009" s="2" t="str">
        <f>VLOOKUP(A3009,Bransje!$A$2:$B$418,2,TRUE)</f>
        <v>Technology Equipment</v>
      </c>
      <c r="N3009" t="s">
        <v>465</v>
      </c>
      <c r="O3009">
        <f>IFERROR(VLOOKUP(A3009,Størrelse!$A$2:$B$409,2,TRUE),0)</f>
        <v>0</v>
      </c>
    </row>
    <row r="3010" spans="1:15" x14ac:dyDescent="0.3">
      <c r="A3010" t="s">
        <v>274</v>
      </c>
      <c r="B3010" s="1">
        <v>42789</v>
      </c>
      <c r="C3010">
        <v>6.0999999999999997E-4</v>
      </c>
      <c r="D3010">
        <f t="shared" ref="D3010:D3022" si="768">C3010/G3011</f>
        <v>5.1774691358024696E-4</v>
      </c>
      <c r="E3010">
        <v>0.50118064200000001</v>
      </c>
      <c r="F3010">
        <f t="shared" ref="F3010:F3022" si="769">E3010/G3011</f>
        <v>0.42538480416666674</v>
      </c>
      <c r="G3010">
        <v>4.6918181818181814</v>
      </c>
      <c r="H3010">
        <f t="shared" ref="H3010:H3022" si="770">G3010/G3011</f>
        <v>3.9822530864197532</v>
      </c>
      <c r="I3010">
        <v>-0.24363671496011008</v>
      </c>
      <c r="J3010">
        <f t="shared" ref="J3010:J3022" si="771">+I3010/G3011</f>
        <v>-0.2067904216482416</v>
      </c>
      <c r="K3010">
        <v>1</v>
      </c>
      <c r="L3010">
        <v>2017</v>
      </c>
      <c r="M3010" s="2" t="str">
        <f>VLOOKUP(A3010,Bransje!$A$2:$B$418,2,TRUE)</f>
        <v>Energy - Fossil Fuels</v>
      </c>
      <c r="N3010" t="s">
        <v>462</v>
      </c>
      <c r="O3010">
        <f>IFERROR(VLOOKUP(A3010,Størrelse!$A$2:$B$409,2,TRUE),0)</f>
        <v>0</v>
      </c>
    </row>
    <row r="3011" spans="1:15" x14ac:dyDescent="0.3">
      <c r="A3011" t="s">
        <v>274</v>
      </c>
      <c r="B3011" s="1">
        <v>42429</v>
      </c>
      <c r="C3011">
        <v>-0.27755999999999997</v>
      </c>
      <c r="D3011">
        <f t="shared" si="768"/>
        <v>-0.1285</v>
      </c>
      <c r="E3011">
        <v>0.481078163</v>
      </c>
      <c r="F3011">
        <f t="shared" si="769"/>
        <v>0.2227213717592593</v>
      </c>
      <c r="G3011">
        <v>1.178181818181818</v>
      </c>
      <c r="H3011">
        <f t="shared" si="770"/>
        <v>0.54545454545454541</v>
      </c>
      <c r="I3011">
        <v>-2.435247978378019E-2</v>
      </c>
      <c r="J3011">
        <f t="shared" si="771"/>
        <v>-1.1274296196194534E-2</v>
      </c>
      <c r="K3011">
        <v>1</v>
      </c>
      <c r="L3011">
        <v>2016</v>
      </c>
      <c r="M3011" s="2" t="str">
        <f>VLOOKUP(A3011,Bransje!$A$2:$B$418,2,TRUE)</f>
        <v>Energy - Fossil Fuels</v>
      </c>
      <c r="N3011" t="s">
        <v>462</v>
      </c>
      <c r="O3011">
        <f>IFERROR(VLOOKUP(A3011,Størrelse!$A$2:$B$409,2,TRUE),0)</f>
        <v>0</v>
      </c>
    </row>
    <row r="3012" spans="1:15" x14ac:dyDescent="0.3">
      <c r="A3012" t="s">
        <v>274</v>
      </c>
      <c r="B3012" s="1">
        <v>42061</v>
      </c>
      <c r="C3012">
        <v>-0.13869000000000001</v>
      </c>
      <c r="D3012">
        <f t="shared" si="768"/>
        <v>-2.0262850312126445E-2</v>
      </c>
      <c r="E3012">
        <v>0.75745026199999999</v>
      </c>
      <c r="F3012">
        <f t="shared" si="769"/>
        <v>0.11066480119537787</v>
      </c>
      <c r="G3012">
        <v>2.1599999999999997</v>
      </c>
      <c r="H3012">
        <f t="shared" si="770"/>
        <v>0.31557975826803025</v>
      </c>
      <c r="I3012">
        <v>-0.13113563637517744</v>
      </c>
      <c r="J3012">
        <f t="shared" si="771"/>
        <v>-1.9159144642408713E-2</v>
      </c>
      <c r="K3012">
        <v>1</v>
      </c>
      <c r="L3012">
        <v>2015</v>
      </c>
      <c r="M3012" s="2" t="str">
        <f>VLOOKUP(A3012,Bransje!$A$2:$B$418,2,TRUE)</f>
        <v>Energy - Fossil Fuels</v>
      </c>
      <c r="N3012" t="s">
        <v>462</v>
      </c>
      <c r="O3012">
        <f>IFERROR(VLOOKUP(A3012,Størrelse!$A$2:$B$409,2,TRUE),0)</f>
        <v>0</v>
      </c>
    </row>
    <row r="3013" spans="1:15" x14ac:dyDescent="0.3">
      <c r="A3013" t="s">
        <v>274</v>
      </c>
      <c r="B3013" s="1">
        <v>41697</v>
      </c>
      <c r="C3013">
        <v>-8.1769999999999995E-2</v>
      </c>
      <c r="D3013">
        <f t="shared" si="768"/>
        <v>-1.7136025909697084E-2</v>
      </c>
      <c r="E3013">
        <v>1.0190374790000001</v>
      </c>
      <c r="F3013">
        <f t="shared" si="769"/>
        <v>0.21355329146504098</v>
      </c>
      <c r="G3013">
        <v>6.8445454545454547</v>
      </c>
      <c r="H3013">
        <f t="shared" si="770"/>
        <v>1.4343684511335493</v>
      </c>
      <c r="I3013">
        <v>1.6971610888755206E-2</v>
      </c>
      <c r="J3013">
        <f t="shared" si="771"/>
        <v>3.5566340212670466E-3</v>
      </c>
      <c r="K3013">
        <v>1</v>
      </c>
      <c r="L3013">
        <v>2014</v>
      </c>
      <c r="M3013" s="2" t="str">
        <f>VLOOKUP(A3013,Bransje!$A$2:$B$418,2,TRUE)</f>
        <v>Energy - Fossil Fuels</v>
      </c>
      <c r="N3013" t="s">
        <v>462</v>
      </c>
      <c r="O3013">
        <f>IFERROR(VLOOKUP(A3013,Størrelse!$A$2:$B$409,2,TRUE),0)</f>
        <v>0</v>
      </c>
    </row>
    <row r="3014" spans="1:15" x14ac:dyDescent="0.3">
      <c r="A3014" t="s">
        <v>274</v>
      </c>
      <c r="B3014" s="1">
        <v>41331</v>
      </c>
      <c r="C3014">
        <v>-8.4330000000000002E-2</v>
      </c>
      <c r="D3014">
        <f t="shared" si="768"/>
        <v>-2.0205401873230236E-2</v>
      </c>
      <c r="E3014">
        <v>0.94172185600000002</v>
      </c>
      <c r="F3014">
        <f t="shared" si="769"/>
        <v>0.22563581825310394</v>
      </c>
      <c r="G3014">
        <v>4.7718181818181815</v>
      </c>
      <c r="H3014">
        <f t="shared" si="770"/>
        <v>1.1433238945763451</v>
      </c>
      <c r="I3014">
        <v>0.17352631904506732</v>
      </c>
      <c r="J3014">
        <f t="shared" si="771"/>
        <v>4.1576769973769134E-2</v>
      </c>
      <c r="K3014">
        <v>1</v>
      </c>
      <c r="L3014">
        <v>2013</v>
      </c>
      <c r="M3014" s="2" t="str">
        <f>VLOOKUP(A3014,Bransje!$A$2:$B$418,2,TRUE)</f>
        <v>Energy - Fossil Fuels</v>
      </c>
      <c r="N3014" t="s">
        <v>462</v>
      </c>
      <c r="O3014">
        <f>IFERROR(VLOOKUP(A3014,Størrelse!$A$2:$B$409,2,TRUE),0)</f>
        <v>0</v>
      </c>
    </row>
    <row r="3015" spans="1:15" x14ac:dyDescent="0.3">
      <c r="A3015" t="s">
        <v>274</v>
      </c>
      <c r="B3015" s="1">
        <v>40962</v>
      </c>
      <c r="C3015">
        <v>1.6740000000000001E-2</v>
      </c>
      <c r="D3015">
        <f t="shared" si="768"/>
        <v>1.9240374066140744E-3</v>
      </c>
      <c r="E3015">
        <v>0.99936599299999995</v>
      </c>
      <c r="F3015">
        <f t="shared" si="769"/>
        <v>0.11486365313202025</v>
      </c>
      <c r="G3015">
        <v>4.1736363636363629</v>
      </c>
      <c r="H3015">
        <f t="shared" si="770"/>
        <v>0.47970325479337533</v>
      </c>
      <c r="I3015">
        <v>-1.7234033380048808E-2</v>
      </c>
      <c r="J3015">
        <f t="shared" si="771"/>
        <v>-1.9808198859049878E-3</v>
      </c>
      <c r="K3015">
        <v>1</v>
      </c>
      <c r="L3015">
        <v>2012</v>
      </c>
      <c r="M3015" s="2" t="str">
        <f>VLOOKUP(A3015,Bransje!$A$2:$B$418,2,TRUE)</f>
        <v>Energy - Fossil Fuels</v>
      </c>
      <c r="N3015" t="s">
        <v>462</v>
      </c>
      <c r="O3015">
        <f>IFERROR(VLOOKUP(A3015,Størrelse!$A$2:$B$409,2,TRUE),0)</f>
        <v>0</v>
      </c>
    </row>
    <row r="3016" spans="1:15" x14ac:dyDescent="0.3">
      <c r="A3016" t="s">
        <v>274</v>
      </c>
      <c r="B3016" s="1">
        <v>40598</v>
      </c>
      <c r="C3016">
        <v>-4.8129999999999999E-2</v>
      </c>
      <c r="D3016">
        <f t="shared" si="768"/>
        <v>-2.0448220924057354E-3</v>
      </c>
      <c r="E3016">
        <v>1.0506416700000001</v>
      </c>
      <c r="F3016">
        <f t="shared" si="769"/>
        <v>4.4636927031332978E-2</v>
      </c>
      <c r="G3016">
        <v>8.7004545454545461</v>
      </c>
      <c r="H3016">
        <f t="shared" si="770"/>
        <v>0.36964225365712355</v>
      </c>
      <c r="I3016">
        <v>-0.22844615809631896</v>
      </c>
      <c r="J3016">
        <f t="shared" si="771"/>
        <v>-9.7056254103587442E-3</v>
      </c>
      <c r="K3016">
        <v>1</v>
      </c>
      <c r="L3016">
        <v>2011</v>
      </c>
      <c r="M3016" s="2" t="str">
        <f>VLOOKUP(A3016,Bransje!$A$2:$B$418,2,TRUE)</f>
        <v>Energy - Fossil Fuels</v>
      </c>
      <c r="N3016" t="s">
        <v>462</v>
      </c>
      <c r="O3016">
        <f>IFERROR(VLOOKUP(A3016,Størrelse!$A$2:$B$409,2,TRUE),0)</f>
        <v>0</v>
      </c>
    </row>
    <row r="3017" spans="1:15" x14ac:dyDescent="0.3">
      <c r="A3017" t="s">
        <v>274</v>
      </c>
      <c r="B3017" s="1">
        <v>40262</v>
      </c>
      <c r="C3017">
        <v>-7.5679999999999997E-2</v>
      </c>
      <c r="D3017">
        <f t="shared" si="768"/>
        <v>-1.1712903849874251E-2</v>
      </c>
      <c r="E3017">
        <v>0.65664819600000002</v>
      </c>
      <c r="F3017">
        <f t="shared" si="769"/>
        <v>0.1016286625652931</v>
      </c>
      <c r="G3017">
        <v>23.537500000000001</v>
      </c>
      <c r="H3017">
        <f t="shared" si="770"/>
        <v>3.642870961501258</v>
      </c>
      <c r="I3017">
        <v>-3.6084599839850795E-2</v>
      </c>
      <c r="J3017">
        <f t="shared" si="771"/>
        <v>-5.5847707239080361E-3</v>
      </c>
      <c r="K3017">
        <v>1</v>
      </c>
      <c r="L3017">
        <v>2010</v>
      </c>
      <c r="M3017" s="2" t="str">
        <f>VLOOKUP(A3017,Bransje!$A$2:$B$418,2,TRUE)</f>
        <v>Energy - Fossil Fuels</v>
      </c>
      <c r="N3017" t="s">
        <v>462</v>
      </c>
      <c r="O3017">
        <f>IFERROR(VLOOKUP(A3017,Størrelse!$A$2:$B$409,2,TRUE),0)</f>
        <v>0</v>
      </c>
    </row>
    <row r="3018" spans="1:15" x14ac:dyDescent="0.3">
      <c r="A3018" t="s">
        <v>274</v>
      </c>
      <c r="B3018" s="1">
        <v>39902</v>
      </c>
      <c r="C3018">
        <v>-4.9410000000000003E-2</v>
      </c>
      <c r="D3018">
        <f t="shared" si="768"/>
        <v>-1.0960072595281306E-2</v>
      </c>
      <c r="E3018">
        <v>0.73580623999999994</v>
      </c>
      <c r="F3018">
        <f t="shared" si="769"/>
        <v>0.1632157418834442</v>
      </c>
      <c r="G3018">
        <v>6.4612499999999997</v>
      </c>
      <c r="H3018">
        <f t="shared" si="770"/>
        <v>1.4332274652147607</v>
      </c>
      <c r="I3018">
        <v>-4.7028416257516303E-2</v>
      </c>
      <c r="J3018">
        <f t="shared" si="771"/>
        <v>-1.0431792273294601E-2</v>
      </c>
      <c r="K3018">
        <v>1</v>
      </c>
      <c r="L3018">
        <v>2009</v>
      </c>
      <c r="M3018" s="2" t="str">
        <f>VLOOKUP(A3018,Bransje!$A$2:$B$418,2,TRUE)</f>
        <v>Energy - Fossil Fuels</v>
      </c>
      <c r="N3018" t="s">
        <v>462</v>
      </c>
      <c r="O3018">
        <f>IFERROR(VLOOKUP(A3018,Størrelse!$A$2:$B$409,2,TRUE),0)</f>
        <v>0</v>
      </c>
    </row>
    <row r="3019" spans="1:15" x14ac:dyDescent="0.3">
      <c r="A3019" t="s">
        <v>274</v>
      </c>
      <c r="B3019" s="1">
        <v>39534</v>
      </c>
      <c r="C3019">
        <v>-8.1600000000000006E-3</v>
      </c>
      <c r="D3019">
        <f t="shared" si="768"/>
        <v>-1.1412587412587415E-3</v>
      </c>
      <c r="E3019">
        <v>0.45600214100000003</v>
      </c>
      <c r="F3019">
        <f t="shared" si="769"/>
        <v>6.3776523216783232E-2</v>
      </c>
      <c r="G3019">
        <v>4.5081818181818187</v>
      </c>
      <c r="H3019">
        <f t="shared" si="770"/>
        <v>0.63051493960584881</v>
      </c>
      <c r="I3019">
        <v>1.9706097862081344</v>
      </c>
      <c r="J3019">
        <f t="shared" si="771"/>
        <v>0.27560976030883</v>
      </c>
      <c r="K3019">
        <v>1</v>
      </c>
      <c r="L3019">
        <v>2008</v>
      </c>
      <c r="M3019" s="2" t="str">
        <f>VLOOKUP(A3019,Bransje!$A$2:$B$418,2,TRUE)</f>
        <v>Energy - Fossil Fuels</v>
      </c>
      <c r="N3019" t="s">
        <v>462</v>
      </c>
      <c r="O3019">
        <f>IFERROR(VLOOKUP(A3019,Størrelse!$A$2:$B$409,2,TRUE),0)</f>
        <v>0</v>
      </c>
    </row>
    <row r="3020" spans="1:15" x14ac:dyDescent="0.3">
      <c r="A3020" t="s">
        <v>274</v>
      </c>
      <c r="B3020" s="1">
        <v>39170</v>
      </c>
      <c r="C3020">
        <v>-6.5799999999999999E-3</v>
      </c>
      <c r="D3020">
        <f t="shared" si="768"/>
        <v>-1.8722193481634766E-3</v>
      </c>
      <c r="E3020">
        <v>0.445114395</v>
      </c>
      <c r="F3020">
        <f t="shared" si="769"/>
        <v>0.12664920706156235</v>
      </c>
      <c r="G3020">
        <v>7.1499999999999995</v>
      </c>
      <c r="H3020">
        <f t="shared" si="770"/>
        <v>2.0344024831867564</v>
      </c>
      <c r="I3020">
        <v>-1.9361395298143069E-2</v>
      </c>
      <c r="J3020">
        <f t="shared" si="771"/>
        <v>-5.5089329611891823E-3</v>
      </c>
      <c r="K3020">
        <v>1</v>
      </c>
      <c r="L3020">
        <v>2007</v>
      </c>
      <c r="M3020" s="2" t="str">
        <f>VLOOKUP(A3020,Bransje!$A$2:$B$418,2,TRUE)</f>
        <v>Energy - Fossil Fuels</v>
      </c>
      <c r="N3020" t="s">
        <v>462</v>
      </c>
      <c r="O3020">
        <f>IFERROR(VLOOKUP(A3020,Størrelse!$A$2:$B$409,2,TRUE),0)</f>
        <v>0</v>
      </c>
    </row>
    <row r="3021" spans="1:15" x14ac:dyDescent="0.3">
      <c r="A3021" t="s">
        <v>274</v>
      </c>
      <c r="B3021" s="1">
        <v>38716</v>
      </c>
      <c r="C3021">
        <v>-3.2930000000000001E-2</v>
      </c>
      <c r="D3021" t="e">
        <f t="shared" si="768"/>
        <v>#DIV/0!</v>
      </c>
      <c r="E3021">
        <v>0.24281435500000001</v>
      </c>
      <c r="F3021" t="e">
        <f t="shared" si="769"/>
        <v>#DIV/0!</v>
      </c>
      <c r="G3021">
        <v>3.5145454545454542</v>
      </c>
      <c r="H3021" t="e">
        <f t="shared" si="770"/>
        <v>#DIV/0!</v>
      </c>
      <c r="I3021">
        <v>0.11324658426451018</v>
      </c>
      <c r="J3021" t="e">
        <f t="shared" si="771"/>
        <v>#DIV/0!</v>
      </c>
      <c r="K3021">
        <v>1</v>
      </c>
      <c r="L3021">
        <v>2005</v>
      </c>
      <c r="M3021" s="2" t="str">
        <f>VLOOKUP(A3021,Bransje!$A$2:$B$418,2,TRUE)</f>
        <v>Energy - Fossil Fuels</v>
      </c>
      <c r="N3021" t="s">
        <v>462</v>
      </c>
      <c r="O3021">
        <f>IFERROR(VLOOKUP(A3021,Størrelse!$A$2:$B$409,2,TRUE),0)</f>
        <v>0</v>
      </c>
    </row>
    <row r="3022" spans="1:15" x14ac:dyDescent="0.3">
      <c r="A3022" t="s">
        <v>274</v>
      </c>
      <c r="B3022" s="1">
        <v>38125</v>
      </c>
      <c r="C3022">
        <v>-0.54273000000000005</v>
      </c>
      <c r="D3022" t="e">
        <f t="shared" si="768"/>
        <v>#DIV/0!</v>
      </c>
      <c r="E3022">
        <v>-4.8025940000000003E-3</v>
      </c>
      <c r="F3022" t="e">
        <f t="shared" si="769"/>
        <v>#DIV/0!</v>
      </c>
      <c r="G3022" t="e">
        <v>#DIV/0!</v>
      </c>
      <c r="H3022" t="e">
        <f t="shared" si="770"/>
        <v>#DIV/0!</v>
      </c>
      <c r="I3022">
        <v>0</v>
      </c>
      <c r="J3022" t="e">
        <f t="shared" si="771"/>
        <v>#DIV/0!</v>
      </c>
      <c r="K3022">
        <v>0</v>
      </c>
      <c r="L3022">
        <v>2004</v>
      </c>
      <c r="M3022" s="2" t="str">
        <f>VLOOKUP(A3022,Bransje!$A$2:$B$418,2,TRUE)</f>
        <v>Energy - Fossil Fuels</v>
      </c>
      <c r="N3022" t="s">
        <v>462</v>
      </c>
      <c r="O3022">
        <f>IFERROR(VLOOKUP(A3022,Størrelse!$A$2:$B$409,2,TRUE),0)</f>
        <v>0</v>
      </c>
    </row>
    <row r="3023" spans="1:15" x14ac:dyDescent="0.3">
      <c r="A3023" t="s">
        <v>274</v>
      </c>
      <c r="B3023" s="1">
        <v>37753</v>
      </c>
      <c r="C3023">
        <v>-0.20707999999999999</v>
      </c>
      <c r="D3023" t="e">
        <f>C3023/#REF!</f>
        <v>#REF!</v>
      </c>
      <c r="E3023">
        <v>0.25846841799999998</v>
      </c>
      <c r="F3023" t="e">
        <f>E3023/#REF!</f>
        <v>#REF!</v>
      </c>
      <c r="G3023" t="e">
        <v>#DIV/0!</v>
      </c>
      <c r="H3023" t="e">
        <f>G3023/#REF!</f>
        <v>#DIV/0!</v>
      </c>
      <c r="I3023">
        <v>0</v>
      </c>
      <c r="J3023" t="e">
        <f>+I3023/#REF!</f>
        <v>#REF!</v>
      </c>
      <c r="K3023">
        <v>0</v>
      </c>
      <c r="L3023">
        <v>2003</v>
      </c>
      <c r="M3023" s="2" t="str">
        <f>VLOOKUP(A3023,Bransje!$A$2:$B$418,2,TRUE)</f>
        <v>Energy - Fossil Fuels</v>
      </c>
      <c r="N3023" t="s">
        <v>462</v>
      </c>
      <c r="O3023">
        <f>IFERROR(VLOOKUP(A3023,Størrelse!$A$2:$B$409,2,TRUE),0)</f>
        <v>0</v>
      </c>
    </row>
    <row r="3024" spans="1:15" x14ac:dyDescent="0.3">
      <c r="A3024" t="s">
        <v>275</v>
      </c>
      <c r="B3024" s="1">
        <v>42850</v>
      </c>
      <c r="C3024">
        <v>-2.2169999999999999E-2</v>
      </c>
      <c r="D3024">
        <f t="shared" ref="D3024:D3029" si="772">C3024/G3025</f>
        <v>-2.5975395430579968E-3</v>
      </c>
      <c r="E3024">
        <v>1.9124807509999999</v>
      </c>
      <c r="F3024">
        <f t="shared" ref="F3024:F3029" si="773">E3024/G3025</f>
        <v>0.22407507334504984</v>
      </c>
      <c r="G3024">
        <v>7.6742857142857144</v>
      </c>
      <c r="H3024">
        <f t="shared" ref="H3024:H3029" si="774">G3024/G3025</f>
        <v>0.89915474098250914</v>
      </c>
      <c r="I3024">
        <v>3.2775187685723739E-2</v>
      </c>
      <c r="J3024">
        <f t="shared" ref="J3024:J3029" si="775">+I3024/G3025</f>
        <v>3.8400922888955765E-3</v>
      </c>
      <c r="K3024">
        <v>1</v>
      </c>
      <c r="L3024">
        <v>2017</v>
      </c>
      <c r="M3024" s="2" t="str">
        <f>VLOOKUP(A3024,Bransje!$A$2:$B$418,2,TRUE)</f>
        <v>Energy - Fossil Fuels</v>
      </c>
      <c r="N3024" t="s">
        <v>462</v>
      </c>
      <c r="O3024">
        <f>IFERROR(VLOOKUP(A3024,Størrelse!$A$2:$B$409,2,TRUE),0)</f>
        <v>0</v>
      </c>
    </row>
    <row r="3025" spans="1:15" x14ac:dyDescent="0.3">
      <c r="A3025" t="s">
        <v>275</v>
      </c>
      <c r="B3025" s="1">
        <v>42485</v>
      </c>
      <c r="C3025">
        <v>-0.2419</v>
      </c>
      <c r="D3025">
        <f t="shared" si="772"/>
        <v>-2.6189960629921256E-2</v>
      </c>
      <c r="E3025">
        <v>1.9407050729999999</v>
      </c>
      <c r="F3025">
        <f t="shared" si="773"/>
        <v>0.2101157067224409</v>
      </c>
      <c r="G3025">
        <v>8.5349999999999984</v>
      </c>
      <c r="H3025">
        <f t="shared" si="774"/>
        <v>0.92406496062992094</v>
      </c>
      <c r="I3025">
        <v>0.12392690909185122</v>
      </c>
      <c r="J3025">
        <f t="shared" si="775"/>
        <v>1.3417283464668929E-2</v>
      </c>
      <c r="K3025">
        <v>1</v>
      </c>
      <c r="L3025">
        <v>2016</v>
      </c>
      <c r="M3025" s="2" t="str">
        <f>VLOOKUP(A3025,Bransje!$A$2:$B$418,2,TRUE)</f>
        <v>Energy - Fossil Fuels</v>
      </c>
      <c r="N3025" t="s">
        <v>462</v>
      </c>
      <c r="O3025">
        <f>IFERROR(VLOOKUP(A3025,Størrelse!$A$2:$B$409,2,TRUE),0)</f>
        <v>0</v>
      </c>
    </row>
    <row r="3026" spans="1:15" x14ac:dyDescent="0.3">
      <c r="A3026" t="s">
        <v>275</v>
      </c>
      <c r="B3026" s="1">
        <v>42234</v>
      </c>
      <c r="C3026">
        <v>-0.33833000000000002</v>
      </c>
      <c r="D3026">
        <f t="shared" si="772"/>
        <v>-1.6492409470752093E-2</v>
      </c>
      <c r="E3026">
        <v>2.0634156410000002</v>
      </c>
      <c r="F3026">
        <f t="shared" si="773"/>
        <v>0.10058432790389973</v>
      </c>
      <c r="G3026">
        <v>9.2363636363636381</v>
      </c>
      <c r="H3026">
        <f t="shared" si="774"/>
        <v>0.45024056723221079</v>
      </c>
      <c r="I3026">
        <v>0.11842145164823459</v>
      </c>
      <c r="J3026">
        <f t="shared" si="775"/>
        <v>5.7726334368916584E-3</v>
      </c>
      <c r="K3026">
        <v>1</v>
      </c>
      <c r="L3026">
        <v>2015</v>
      </c>
      <c r="M3026" s="2" t="str">
        <f>VLOOKUP(A3026,Bransje!$A$2:$B$418,2,TRUE)</f>
        <v>Energy - Fossil Fuels</v>
      </c>
      <c r="N3026" t="s">
        <v>462</v>
      </c>
      <c r="O3026">
        <f>IFERROR(VLOOKUP(A3026,Størrelse!$A$2:$B$409,2,TRUE),0)</f>
        <v>0</v>
      </c>
    </row>
    <row r="3027" spans="1:15" x14ac:dyDescent="0.3">
      <c r="A3027" t="s">
        <v>275</v>
      </c>
      <c r="B3027" s="1">
        <v>41946</v>
      </c>
      <c r="C3027">
        <v>5.5500000000000001E-2</v>
      </c>
      <c r="D3027" t="e">
        <f t="shared" si="772"/>
        <v>#DIV/0!</v>
      </c>
      <c r="E3027">
        <v>2.8301042710000002</v>
      </c>
      <c r="F3027" t="e">
        <f t="shared" si="773"/>
        <v>#DIV/0!</v>
      </c>
      <c r="G3027">
        <v>20.514285714285712</v>
      </c>
      <c r="H3027" t="e">
        <f t="shared" si="774"/>
        <v>#DIV/0!</v>
      </c>
      <c r="I3027">
        <v>6.7830264147278552E-2</v>
      </c>
      <c r="J3027" t="e">
        <f t="shared" si="775"/>
        <v>#DIV/0!</v>
      </c>
      <c r="K3027">
        <v>1</v>
      </c>
      <c r="L3027">
        <v>2014</v>
      </c>
      <c r="M3027" s="2" t="str">
        <f>VLOOKUP(A3027,Bransje!$A$2:$B$418,2,TRUE)</f>
        <v>Energy - Fossil Fuels</v>
      </c>
      <c r="N3027" t="s">
        <v>462</v>
      </c>
      <c r="O3027">
        <f>IFERROR(VLOOKUP(A3027,Størrelse!$A$2:$B$409,2,TRUE),0)</f>
        <v>0</v>
      </c>
    </row>
    <row r="3028" spans="1:15" x14ac:dyDescent="0.3">
      <c r="A3028" t="s">
        <v>275</v>
      </c>
      <c r="B3028" s="1">
        <v>41276</v>
      </c>
      <c r="C3028">
        <v>0.26275199999999999</v>
      </c>
      <c r="D3028" t="e">
        <f t="shared" si="772"/>
        <v>#DIV/0!</v>
      </c>
      <c r="E3028">
        <v>2.5222733650000002</v>
      </c>
      <c r="F3028" t="e">
        <f t="shared" si="773"/>
        <v>#DIV/0!</v>
      </c>
      <c r="G3028" t="e">
        <v>#DIV/0!</v>
      </c>
      <c r="H3028" t="e">
        <f t="shared" si="774"/>
        <v>#DIV/0!</v>
      </c>
      <c r="I3028">
        <v>0</v>
      </c>
      <c r="J3028" t="e">
        <f t="shared" si="775"/>
        <v>#DIV/0!</v>
      </c>
      <c r="K3028">
        <v>1</v>
      </c>
      <c r="L3028">
        <v>2013</v>
      </c>
      <c r="M3028" s="2" t="str">
        <f>VLOOKUP(A3028,Bransje!$A$2:$B$418,2,TRUE)</f>
        <v>Energy - Fossil Fuels</v>
      </c>
      <c r="N3028" t="s">
        <v>462</v>
      </c>
      <c r="O3028">
        <f>IFERROR(VLOOKUP(A3028,Størrelse!$A$2:$B$409,2,TRUE),0)</f>
        <v>0</v>
      </c>
    </row>
    <row r="3029" spans="1:15" x14ac:dyDescent="0.3">
      <c r="A3029" t="s">
        <v>275</v>
      </c>
      <c r="B3029" s="1">
        <v>40907</v>
      </c>
      <c r="C3029">
        <v>3.2079999999999997E-2</v>
      </c>
      <c r="D3029" t="e">
        <f t="shared" si="772"/>
        <v>#DIV/0!</v>
      </c>
      <c r="E3029">
        <v>2.1577408409999999</v>
      </c>
      <c r="F3029" t="e">
        <f t="shared" si="773"/>
        <v>#DIV/0!</v>
      </c>
      <c r="G3029" t="e">
        <v>#DIV/0!</v>
      </c>
      <c r="H3029" t="e">
        <f t="shared" si="774"/>
        <v>#DIV/0!</v>
      </c>
      <c r="I3029">
        <v>0</v>
      </c>
      <c r="J3029" t="e">
        <f t="shared" si="775"/>
        <v>#DIV/0!</v>
      </c>
      <c r="K3029">
        <v>1</v>
      </c>
      <c r="L3029">
        <v>2011</v>
      </c>
      <c r="M3029" s="2" t="str">
        <f>VLOOKUP(A3029,Bransje!$A$2:$B$418,2,TRUE)</f>
        <v>Energy - Fossil Fuels</v>
      </c>
      <c r="N3029" t="s">
        <v>462</v>
      </c>
      <c r="O3029">
        <f>IFERROR(VLOOKUP(A3029,Størrelse!$A$2:$B$409,2,TRUE),0)</f>
        <v>0</v>
      </c>
    </row>
    <row r="3030" spans="1:15" x14ac:dyDescent="0.3">
      <c r="A3030" t="s">
        <v>275</v>
      </c>
      <c r="B3030" s="1">
        <v>40539</v>
      </c>
      <c r="C3030">
        <v>-2.4347000000000001E-2</v>
      </c>
      <c r="D3030" t="e">
        <f>C3030/#REF!</f>
        <v>#REF!</v>
      </c>
      <c r="E3030">
        <v>2.1711716619999999</v>
      </c>
      <c r="F3030" t="e">
        <f>E3030/#REF!</f>
        <v>#REF!</v>
      </c>
      <c r="G3030" t="e">
        <v>#DIV/0!</v>
      </c>
      <c r="H3030" t="e">
        <f>G3030/#REF!</f>
        <v>#DIV/0!</v>
      </c>
      <c r="I3030">
        <v>0</v>
      </c>
      <c r="J3030" t="e">
        <f>+I3030/#REF!</f>
        <v>#REF!</v>
      </c>
      <c r="K3030">
        <v>1</v>
      </c>
      <c r="L3030">
        <v>2010</v>
      </c>
      <c r="M3030" s="2" t="str">
        <f>VLOOKUP(A3030,Bransje!$A$2:$B$418,2,TRUE)</f>
        <v>Energy - Fossil Fuels</v>
      </c>
      <c r="N3030" t="s">
        <v>462</v>
      </c>
      <c r="O3030">
        <f>IFERROR(VLOOKUP(A3030,Størrelse!$A$2:$B$409,2,TRUE),0)</f>
        <v>0</v>
      </c>
    </row>
    <row r="3031" spans="1:15" x14ac:dyDescent="0.3">
      <c r="A3031" t="s">
        <v>276</v>
      </c>
      <c r="B3031" s="1">
        <v>37677</v>
      </c>
      <c r="C3031">
        <v>-48.907400000000003</v>
      </c>
      <c r="D3031">
        <f>C3031/G3032</f>
        <v>-1.3776732394366198</v>
      </c>
      <c r="E3031">
        <v>15.796159227</v>
      </c>
      <c r="F3031">
        <f>E3031/G3032</f>
        <v>0.44496223174647886</v>
      </c>
      <c r="G3031" t="e">
        <v>#DIV/0!</v>
      </c>
      <c r="H3031" t="e">
        <f>G3031/G3032</f>
        <v>#DIV/0!</v>
      </c>
      <c r="I3031">
        <v>0</v>
      </c>
      <c r="J3031">
        <f>+I3031/G3032</f>
        <v>0</v>
      </c>
      <c r="K3031">
        <v>0</v>
      </c>
      <c r="L3031">
        <v>2003</v>
      </c>
      <c r="M3031" s="2" t="str">
        <f>VLOOKUP(A3031,Bransje!$A$2:$B$418,2,TRUE)</f>
        <v>Industrial Goods</v>
      </c>
      <c r="N3031" t="s">
        <v>461</v>
      </c>
      <c r="O3031">
        <f>IFERROR(VLOOKUP(A3031,Størrelse!$A$2:$B$409,2,TRUE),0)</f>
        <v>0</v>
      </c>
    </row>
    <row r="3032" spans="1:15" x14ac:dyDescent="0.3">
      <c r="A3032" t="s">
        <v>276</v>
      </c>
      <c r="B3032" s="1">
        <v>37258</v>
      </c>
      <c r="C3032">
        <v>-6.76227</v>
      </c>
      <c r="D3032">
        <f>C3032/G3033</f>
        <v>-0.14088062500000001</v>
      </c>
      <c r="E3032">
        <v>65.130133333000003</v>
      </c>
      <c r="F3032">
        <f>E3032/G3033</f>
        <v>1.3568777777708334</v>
      </c>
      <c r="G3032">
        <v>35.5</v>
      </c>
      <c r="H3032">
        <f>G3032/G3033</f>
        <v>0.73958333333333337</v>
      </c>
      <c r="I3032">
        <v>1.468253968253963E-2</v>
      </c>
      <c r="J3032">
        <f>+I3032/G3033</f>
        <v>3.0588624338624232E-4</v>
      </c>
      <c r="K3032">
        <v>0</v>
      </c>
      <c r="L3032">
        <v>2002</v>
      </c>
      <c r="M3032" s="2" t="str">
        <f>VLOOKUP(A3032,Bransje!$A$2:$B$418,2,TRUE)</f>
        <v>Industrial Goods</v>
      </c>
      <c r="N3032" t="s">
        <v>461</v>
      </c>
      <c r="O3032">
        <f>IFERROR(VLOOKUP(A3032,Størrelse!$A$2:$B$409,2,TRUE),0)</f>
        <v>0</v>
      </c>
    </row>
    <row r="3033" spans="1:15" x14ac:dyDescent="0.3">
      <c r="A3033" t="s">
        <v>276</v>
      </c>
      <c r="B3033" s="1">
        <v>37011</v>
      </c>
      <c r="C3033">
        <v>-13.1792</v>
      </c>
      <c r="D3033">
        <f>C3033/G3034</f>
        <v>-0.24405925925925925</v>
      </c>
      <c r="E3033">
        <v>82.541866666999994</v>
      </c>
      <c r="F3033">
        <f>E3033/G3034</f>
        <v>1.5285530864259258</v>
      </c>
      <c r="G3033">
        <v>48</v>
      </c>
      <c r="H3033">
        <f>G3033/G3034</f>
        <v>0.88888888888888884</v>
      </c>
      <c r="I3033">
        <v>0</v>
      </c>
      <c r="J3033">
        <f>+I3033/G3034</f>
        <v>0</v>
      </c>
      <c r="K3033">
        <v>0</v>
      </c>
      <c r="L3033">
        <v>2001</v>
      </c>
      <c r="M3033" s="2" t="str">
        <f>VLOOKUP(A3033,Bransje!$A$2:$B$418,2,TRUE)</f>
        <v>Industrial Goods</v>
      </c>
      <c r="N3033" t="s">
        <v>461</v>
      </c>
      <c r="O3033">
        <f>IFERROR(VLOOKUP(A3033,Størrelse!$A$2:$B$409,2,TRUE),0)</f>
        <v>0</v>
      </c>
    </row>
    <row r="3034" spans="1:15" x14ac:dyDescent="0.3">
      <c r="A3034" t="s">
        <v>276</v>
      </c>
      <c r="B3034" s="1">
        <v>36521</v>
      </c>
      <c r="C3034">
        <v>-4.6694699999999996</v>
      </c>
      <c r="D3034" t="e">
        <f>C3034/#REF!</f>
        <v>#REF!</v>
      </c>
      <c r="E3034">
        <v>87.227199999999996</v>
      </c>
      <c r="F3034" t="e">
        <f>E3034/#REF!</f>
        <v>#REF!</v>
      </c>
      <c r="G3034">
        <v>54</v>
      </c>
      <c r="H3034" t="e">
        <f>G3034/#REF!</f>
        <v>#REF!</v>
      </c>
      <c r="I3034">
        <v>-2.0292710385589663E-2</v>
      </c>
      <c r="J3034" t="e">
        <f>+I3034/#REF!</f>
        <v>#REF!</v>
      </c>
      <c r="K3034">
        <v>0</v>
      </c>
      <c r="L3034">
        <v>1999</v>
      </c>
      <c r="M3034" s="2" t="str">
        <f>VLOOKUP(A3034,Bransje!$A$2:$B$418,2,TRUE)</f>
        <v>Industrial Goods</v>
      </c>
      <c r="N3034" t="s">
        <v>461</v>
      </c>
      <c r="O3034">
        <f>IFERROR(VLOOKUP(A3034,Størrelse!$A$2:$B$409,2,TRUE),0)</f>
        <v>0</v>
      </c>
    </row>
    <row r="3035" spans="1:15" x14ac:dyDescent="0.3">
      <c r="A3035" t="s">
        <v>277</v>
      </c>
      <c r="B3035" s="1">
        <v>43157</v>
      </c>
      <c r="C3035">
        <v>-0.22</v>
      </c>
      <c r="D3035">
        <f t="shared" ref="D3035:D3053" si="776">C3035/G3036</f>
        <v>-0.10121288163948138</v>
      </c>
      <c r="E3035">
        <v>1.5595157082</v>
      </c>
      <c r="F3035">
        <f t="shared" ref="F3035:F3053" si="777">E3035/G3036</f>
        <v>0.71746853994981175</v>
      </c>
      <c r="G3035">
        <v>2.46</v>
      </c>
      <c r="H3035">
        <f t="shared" ref="H3035:H3053" si="778">G3035/G3036</f>
        <v>1.1317440401505645</v>
      </c>
      <c r="I3035">
        <v>9.1519559949951979E-2</v>
      </c>
      <c r="J3035">
        <f t="shared" ref="J3035:J3053" si="779">+I3035/G3036</f>
        <v>4.2104356313235954E-2</v>
      </c>
      <c r="K3035">
        <v>1</v>
      </c>
      <c r="L3035">
        <v>2018</v>
      </c>
      <c r="M3035" s="2" t="str">
        <f>VLOOKUP(A3035,Bransje!$A$2:$B$418,2,TRUE)</f>
        <v>Transportation</v>
      </c>
      <c r="N3035" t="s">
        <v>404</v>
      </c>
      <c r="O3035">
        <f>IFERROR(VLOOKUP(A3035,Størrelse!$A$2:$B$409,2,TRUE),0)</f>
        <v>0</v>
      </c>
    </row>
    <row r="3036" spans="1:15" x14ac:dyDescent="0.3">
      <c r="A3036" t="s">
        <v>277</v>
      </c>
      <c r="B3036" s="1">
        <v>42781</v>
      </c>
      <c r="C3036">
        <v>-0.27284000000000003</v>
      </c>
      <c r="D3036">
        <f t="shared" si="776"/>
        <v>-0.13869960663143133</v>
      </c>
      <c r="E3036">
        <v>1.915346006</v>
      </c>
      <c r="F3036">
        <f t="shared" si="777"/>
        <v>0.97367591846973711</v>
      </c>
      <c r="G3036">
        <v>2.1736363636363638</v>
      </c>
      <c r="H3036">
        <f t="shared" si="778"/>
        <v>1.1049791401412492</v>
      </c>
      <c r="I3036">
        <v>-0.14133023178196313</v>
      </c>
      <c r="J3036">
        <f t="shared" si="779"/>
        <v>-7.1845944704908724E-2</v>
      </c>
      <c r="K3036">
        <v>1</v>
      </c>
      <c r="L3036">
        <v>2017</v>
      </c>
      <c r="M3036" s="2" t="str">
        <f>VLOOKUP(A3036,Bransje!$A$2:$B$418,2,TRUE)</f>
        <v>Transportation</v>
      </c>
      <c r="N3036" t="s">
        <v>404</v>
      </c>
      <c r="O3036">
        <f>IFERROR(VLOOKUP(A3036,Størrelse!$A$2:$B$409,2,TRUE),0)</f>
        <v>0</v>
      </c>
    </row>
    <row r="3037" spans="1:15" x14ac:dyDescent="0.3">
      <c r="A3037" t="s">
        <v>277</v>
      </c>
      <c r="B3037" s="1">
        <v>42422</v>
      </c>
      <c r="C3037">
        <v>1.8200000000000001E-2</v>
      </c>
      <c r="D3037">
        <f t="shared" si="776"/>
        <v>6.3845665089262557E-3</v>
      </c>
      <c r="E3037">
        <v>2.0554994240000002</v>
      </c>
      <c r="F3037">
        <f t="shared" si="777"/>
        <v>0.72106993305426426</v>
      </c>
      <c r="G3037">
        <v>1.9671288666666671</v>
      </c>
      <c r="H3037">
        <f t="shared" si="778"/>
        <v>0.69006950993747607</v>
      </c>
      <c r="I3037">
        <v>4.2212691049783202E-2</v>
      </c>
      <c r="J3037">
        <f t="shared" si="779"/>
        <v>1.4808227116928403E-2</v>
      </c>
      <c r="K3037">
        <v>1</v>
      </c>
      <c r="L3037">
        <v>2016</v>
      </c>
      <c r="M3037" s="2" t="str">
        <f>VLOOKUP(A3037,Bransje!$A$2:$B$418,2,TRUE)</f>
        <v>Transportation</v>
      </c>
      <c r="N3037" t="s">
        <v>404</v>
      </c>
      <c r="O3037">
        <f>IFERROR(VLOOKUP(A3037,Størrelse!$A$2:$B$409,2,TRUE),0)</f>
        <v>0</v>
      </c>
    </row>
    <row r="3038" spans="1:15" x14ac:dyDescent="0.3">
      <c r="A3038" t="s">
        <v>277</v>
      </c>
      <c r="B3038" s="1">
        <v>42051</v>
      </c>
      <c r="C3038">
        <v>0.32218999999999998</v>
      </c>
      <c r="D3038">
        <f t="shared" si="776"/>
        <v>0.1087838160803367</v>
      </c>
      <c r="E3038">
        <v>2.0004938399999999</v>
      </c>
      <c r="F3038">
        <f t="shared" si="777"/>
        <v>0.67544416015520814</v>
      </c>
      <c r="G3038">
        <v>2.8506242318181823</v>
      </c>
      <c r="H3038">
        <f t="shared" si="778"/>
        <v>0.96248108925869913</v>
      </c>
      <c r="I3038">
        <v>-4.5767375392570142E-2</v>
      </c>
      <c r="J3038">
        <f t="shared" si="779"/>
        <v>-1.5452837602610505E-2</v>
      </c>
      <c r="K3038">
        <v>1</v>
      </c>
      <c r="L3038">
        <v>2015</v>
      </c>
      <c r="M3038" s="2" t="str">
        <f>VLOOKUP(A3038,Bransje!$A$2:$B$418,2,TRUE)</f>
        <v>Transportation</v>
      </c>
      <c r="N3038" t="s">
        <v>404</v>
      </c>
      <c r="O3038">
        <f>IFERROR(VLOOKUP(A3038,Størrelse!$A$2:$B$409,2,TRUE),0)</f>
        <v>0</v>
      </c>
    </row>
    <row r="3039" spans="1:15" x14ac:dyDescent="0.3">
      <c r="A3039" t="s">
        <v>277</v>
      </c>
      <c r="B3039" s="1">
        <v>41694</v>
      </c>
      <c r="C3039">
        <v>-0.25147000000000003</v>
      </c>
      <c r="D3039">
        <f t="shared" si="776"/>
        <v>-4.3763736363283019E-2</v>
      </c>
      <c r="E3039">
        <v>2.0583896290000001</v>
      </c>
      <c r="F3039">
        <f t="shared" si="777"/>
        <v>0.35822492168637188</v>
      </c>
      <c r="G3039">
        <v>2.9617457045454545</v>
      </c>
      <c r="H3039">
        <f t="shared" si="778"/>
        <v>0.51543746048758576</v>
      </c>
      <c r="I3039">
        <v>-0.14174261996030724</v>
      </c>
      <c r="J3039">
        <f t="shared" si="779"/>
        <v>-2.4667700526440142E-2</v>
      </c>
      <c r="K3039">
        <v>1</v>
      </c>
      <c r="L3039">
        <v>2014</v>
      </c>
      <c r="M3039" s="2" t="str">
        <f>VLOOKUP(A3039,Bransje!$A$2:$B$418,2,TRUE)</f>
        <v>Transportation</v>
      </c>
      <c r="N3039" t="s">
        <v>404</v>
      </c>
      <c r="O3039">
        <f>IFERROR(VLOOKUP(A3039,Størrelse!$A$2:$B$409,2,TRUE),0)</f>
        <v>0</v>
      </c>
    </row>
    <row r="3040" spans="1:15" x14ac:dyDescent="0.3">
      <c r="A3040" t="s">
        <v>277</v>
      </c>
      <c r="B3040" s="1">
        <v>41373</v>
      </c>
      <c r="C3040">
        <v>-2.4867400000000002</v>
      </c>
      <c r="D3040">
        <f t="shared" si="776"/>
        <v>-0.26945672381515751</v>
      </c>
      <c r="E3040">
        <v>20.006061894999998</v>
      </c>
      <c r="F3040">
        <f t="shared" si="777"/>
        <v>2.1678051966309146</v>
      </c>
      <c r="G3040">
        <v>5.7460815939604917</v>
      </c>
      <c r="H3040">
        <f t="shared" si="778"/>
        <v>0.62263056092843316</v>
      </c>
      <c r="I3040">
        <v>0.12882502090358672</v>
      </c>
      <c r="J3040">
        <f t="shared" si="779"/>
        <v>1.3959146544511953E-2</v>
      </c>
      <c r="K3040">
        <v>1</v>
      </c>
      <c r="L3040">
        <v>2013</v>
      </c>
      <c r="M3040" s="2" t="str">
        <f>VLOOKUP(A3040,Bransje!$A$2:$B$418,2,TRUE)</f>
        <v>Transportation</v>
      </c>
      <c r="N3040" t="s">
        <v>404</v>
      </c>
      <c r="O3040">
        <f>IFERROR(VLOOKUP(A3040,Størrelse!$A$2:$B$409,2,TRUE),0)</f>
        <v>0</v>
      </c>
    </row>
    <row r="3041" spans="1:15" x14ac:dyDescent="0.3">
      <c r="A3041" t="s">
        <v>277</v>
      </c>
      <c r="B3041" s="1">
        <v>40961</v>
      </c>
      <c r="C3041">
        <v>0.37628</v>
      </c>
      <c r="D3041">
        <f t="shared" si="776"/>
        <v>8.7831253654744069E-3</v>
      </c>
      <c r="E3041">
        <v>1.1507217670000001</v>
      </c>
      <c r="F3041">
        <f t="shared" si="777"/>
        <v>2.6860140162488656E-2</v>
      </c>
      <c r="G3041">
        <v>9.2287175647020021</v>
      </c>
      <c r="H3041">
        <f t="shared" si="778"/>
        <v>0.21541666666666673</v>
      </c>
      <c r="I3041">
        <v>8.3769594794440572E-3</v>
      </c>
      <c r="J3041">
        <f t="shared" si="779"/>
        <v>1.9553493486089185E-4</v>
      </c>
      <c r="K3041">
        <v>1</v>
      </c>
      <c r="L3041">
        <v>2012</v>
      </c>
      <c r="M3041" s="2" t="str">
        <f>VLOOKUP(A3041,Bransje!$A$2:$B$418,2,TRUE)</f>
        <v>Transportation</v>
      </c>
      <c r="N3041" t="s">
        <v>404</v>
      </c>
      <c r="O3041">
        <f>IFERROR(VLOOKUP(A3041,Størrelse!$A$2:$B$409,2,TRUE),0)</f>
        <v>0</v>
      </c>
    </row>
    <row r="3042" spans="1:15" x14ac:dyDescent="0.3">
      <c r="A3042" t="s">
        <v>277</v>
      </c>
      <c r="B3042" s="1">
        <v>40595</v>
      </c>
      <c r="C3042">
        <v>-199.66782599999999</v>
      </c>
      <c r="D3042">
        <f t="shared" si="776"/>
        <v>-1.1116257021142448</v>
      </c>
      <c r="E3042">
        <v>246.777710724</v>
      </c>
      <c r="F3042">
        <f t="shared" si="777"/>
        <v>1.3739041058608636</v>
      </c>
      <c r="G3042">
        <v>42.841242079854545</v>
      </c>
      <c r="H3042">
        <f t="shared" si="778"/>
        <v>0.23851326856468422</v>
      </c>
      <c r="I3042">
        <v>9.9999999999999978E-2</v>
      </c>
      <c r="J3042">
        <f t="shared" si="779"/>
        <v>5.5673751970146889E-4</v>
      </c>
      <c r="K3042">
        <v>1</v>
      </c>
      <c r="L3042">
        <v>2011</v>
      </c>
      <c r="M3042" s="2" t="str">
        <f>VLOOKUP(A3042,Bransje!$A$2:$B$418,2,TRUE)</f>
        <v>Transportation</v>
      </c>
      <c r="N3042" t="s">
        <v>404</v>
      </c>
      <c r="O3042">
        <f>IFERROR(VLOOKUP(A3042,Størrelse!$A$2:$B$409,2,TRUE),0)</f>
        <v>0</v>
      </c>
    </row>
    <row r="3043" spans="1:15" x14ac:dyDescent="0.3">
      <c r="A3043" t="s">
        <v>277</v>
      </c>
      <c r="B3043" s="1">
        <v>40233</v>
      </c>
      <c r="C3043">
        <v>-208.967139</v>
      </c>
      <c r="D3043">
        <f t="shared" si="776"/>
        <v>-1.0911849847896586</v>
      </c>
      <c r="E3043">
        <v>467.60654389500002</v>
      </c>
      <c r="F3043">
        <f t="shared" si="777"/>
        <v>2.4417486975672786</v>
      </c>
      <c r="G3043">
        <v>179.61785664027369</v>
      </c>
      <c r="H3043">
        <f t="shared" si="778"/>
        <v>0.93792884902332962</v>
      </c>
      <c r="I3043">
        <v>-6.5105004419321322E-2</v>
      </c>
      <c r="J3043">
        <f t="shared" si="779"/>
        <v>-3.3996542995704123E-4</v>
      </c>
      <c r="K3043">
        <v>1</v>
      </c>
      <c r="L3043">
        <v>2010</v>
      </c>
      <c r="M3043" s="2" t="str">
        <f>VLOOKUP(A3043,Bransje!$A$2:$B$418,2,TRUE)</f>
        <v>Transportation</v>
      </c>
      <c r="N3043" t="s">
        <v>404</v>
      </c>
      <c r="O3043">
        <f>IFERROR(VLOOKUP(A3043,Størrelse!$A$2:$B$409,2,TRUE),0)</f>
        <v>0</v>
      </c>
    </row>
    <row r="3044" spans="1:15" x14ac:dyDescent="0.3">
      <c r="A3044" t="s">
        <v>277</v>
      </c>
      <c r="B3044" s="1">
        <v>39870</v>
      </c>
      <c r="C3044">
        <v>-78.311997000000005</v>
      </c>
      <c r="D3044">
        <f t="shared" si="776"/>
        <v>-0.12838713440561833</v>
      </c>
      <c r="E3044">
        <v>735.53931446000001</v>
      </c>
      <c r="F3044">
        <f t="shared" si="777"/>
        <v>1.2058661309095766</v>
      </c>
      <c r="G3044">
        <v>191.50477866984338</v>
      </c>
      <c r="H3044">
        <f t="shared" si="778"/>
        <v>0.31395891690009348</v>
      </c>
      <c r="I3044">
        <v>-7.6086956521739135E-2</v>
      </c>
      <c r="J3044">
        <f t="shared" si="779"/>
        <v>-1.2473933353367248E-4</v>
      </c>
      <c r="K3044">
        <v>1</v>
      </c>
      <c r="L3044">
        <v>2009</v>
      </c>
      <c r="M3044" s="2" t="str">
        <f>VLOOKUP(A3044,Bransje!$A$2:$B$418,2,TRUE)</f>
        <v>Transportation</v>
      </c>
      <c r="N3044" t="s">
        <v>404</v>
      </c>
      <c r="O3044">
        <f>IFERROR(VLOOKUP(A3044,Størrelse!$A$2:$B$409,2,TRUE),0)</f>
        <v>0</v>
      </c>
    </row>
    <row r="3045" spans="1:15" x14ac:dyDescent="0.3">
      <c r="A3045" t="s">
        <v>277</v>
      </c>
      <c r="B3045" s="1">
        <v>39505</v>
      </c>
      <c r="C3045">
        <v>-119.58158899999999</v>
      </c>
      <c r="D3045">
        <f t="shared" si="776"/>
        <v>-0.11194065116889367</v>
      </c>
      <c r="E3045">
        <v>674.59794983500001</v>
      </c>
      <c r="F3045">
        <f t="shared" si="777"/>
        <v>0.63149297825211681</v>
      </c>
      <c r="G3045">
        <v>609.96763704208831</v>
      </c>
      <c r="H3045">
        <f t="shared" si="778"/>
        <v>0.57099236641221374</v>
      </c>
      <c r="I3045">
        <v>-5.1324230617336264E-2</v>
      </c>
      <c r="J3045">
        <f t="shared" si="779"/>
        <v>-4.8044752073390587E-5</v>
      </c>
      <c r="K3045">
        <v>1</v>
      </c>
      <c r="L3045">
        <v>2008</v>
      </c>
      <c r="M3045" s="2" t="str">
        <f>VLOOKUP(A3045,Bransje!$A$2:$B$418,2,TRUE)</f>
        <v>Transportation</v>
      </c>
      <c r="N3045" t="s">
        <v>404</v>
      </c>
      <c r="O3045">
        <f>IFERROR(VLOOKUP(A3045,Størrelse!$A$2:$B$409,2,TRUE),0)</f>
        <v>0</v>
      </c>
    </row>
    <row r="3046" spans="1:15" x14ac:dyDescent="0.3">
      <c r="A3046" t="s">
        <v>277</v>
      </c>
      <c r="B3046" s="1">
        <v>39126</v>
      </c>
      <c r="C3046">
        <v>-12.517863</v>
      </c>
      <c r="D3046">
        <f t="shared" si="776"/>
        <v>-1.2936910251547527E-2</v>
      </c>
      <c r="E3046">
        <v>815.01158483300003</v>
      </c>
      <c r="F3046">
        <f t="shared" si="777"/>
        <v>0.84229486510245677</v>
      </c>
      <c r="G3046">
        <v>1068.2588295790583</v>
      </c>
      <c r="H3046">
        <f t="shared" si="778"/>
        <v>1.1040197998402348</v>
      </c>
      <c r="I3046">
        <v>-8.3361149649676225E-2</v>
      </c>
      <c r="J3046">
        <f t="shared" si="779"/>
        <v>-8.6151742632403295E-5</v>
      </c>
      <c r="K3046">
        <v>1</v>
      </c>
      <c r="L3046">
        <v>2007</v>
      </c>
      <c r="M3046" s="2" t="str">
        <f>VLOOKUP(A3046,Bransje!$A$2:$B$418,2,TRUE)</f>
        <v>Transportation</v>
      </c>
      <c r="N3046" t="s">
        <v>404</v>
      </c>
      <c r="O3046">
        <f>IFERROR(VLOOKUP(A3046,Størrelse!$A$2:$B$409,2,TRUE),0)</f>
        <v>0</v>
      </c>
    </row>
    <row r="3047" spans="1:15" x14ac:dyDescent="0.3">
      <c r="A3047" t="s">
        <v>277</v>
      </c>
      <c r="B3047" s="1">
        <v>38769</v>
      </c>
      <c r="C3047">
        <v>171.36955599999999</v>
      </c>
      <c r="D3047">
        <f t="shared" si="776"/>
        <v>0.1511583185154883</v>
      </c>
      <c r="E3047">
        <v>906.93242215500004</v>
      </c>
      <c r="F3047">
        <f t="shared" si="777"/>
        <v>0.79996927774107562</v>
      </c>
      <c r="G3047">
        <v>967.60839772407019</v>
      </c>
      <c r="H3047">
        <f t="shared" si="778"/>
        <v>0.85348915989159879</v>
      </c>
      <c r="I3047">
        <v>1.8357685753966235E-2</v>
      </c>
      <c r="J3047">
        <f t="shared" si="779"/>
        <v>1.6192589717658312E-5</v>
      </c>
      <c r="K3047">
        <v>1</v>
      </c>
      <c r="L3047">
        <v>2006</v>
      </c>
      <c r="M3047" s="2" t="str">
        <f>VLOOKUP(A3047,Bransje!$A$2:$B$418,2,TRUE)</f>
        <v>Transportation</v>
      </c>
      <c r="N3047" t="s">
        <v>404</v>
      </c>
      <c r="O3047">
        <f>IFERROR(VLOOKUP(A3047,Størrelse!$A$2:$B$409,2,TRUE),0)</f>
        <v>0</v>
      </c>
    </row>
    <row r="3048" spans="1:15" x14ac:dyDescent="0.3">
      <c r="A3048" t="s">
        <v>277</v>
      </c>
      <c r="B3048" s="1">
        <v>38397</v>
      </c>
      <c r="C3048">
        <v>255.29931999999999</v>
      </c>
      <c r="D3048">
        <f t="shared" si="776"/>
        <v>0.37178929200689059</v>
      </c>
      <c r="E3048">
        <v>717.45074952100003</v>
      </c>
      <c r="F3048">
        <f t="shared" si="777"/>
        <v>1.0448147931386014</v>
      </c>
      <c r="G3048">
        <v>1133.7090653230623</v>
      </c>
      <c r="H3048">
        <f t="shared" si="778"/>
        <v>1.651006711409396</v>
      </c>
      <c r="I3048">
        <v>0.14409206584888612</v>
      </c>
      <c r="J3048">
        <f t="shared" si="779"/>
        <v>2.0983952149096062E-4</v>
      </c>
      <c r="K3048">
        <v>1</v>
      </c>
      <c r="L3048">
        <v>2005</v>
      </c>
      <c r="M3048" s="2" t="str">
        <f>VLOOKUP(A3048,Bransje!$A$2:$B$418,2,TRUE)</f>
        <v>Transportation</v>
      </c>
      <c r="N3048" t="s">
        <v>404</v>
      </c>
      <c r="O3048">
        <f>IFERROR(VLOOKUP(A3048,Størrelse!$A$2:$B$409,2,TRUE),0)</f>
        <v>0</v>
      </c>
    </row>
    <row r="3049" spans="1:15" x14ac:dyDescent="0.3">
      <c r="A3049" t="s">
        <v>277</v>
      </c>
      <c r="B3049" s="1">
        <v>38050</v>
      </c>
      <c r="C3049">
        <v>61.016869999999997</v>
      </c>
      <c r="D3049">
        <f t="shared" si="776"/>
        <v>0.45658107283511928</v>
      </c>
      <c r="E3049">
        <v>570.53699953600005</v>
      </c>
      <c r="F3049">
        <f t="shared" si="777"/>
        <v>4.2692520173564601</v>
      </c>
      <c r="G3049">
        <v>686.67744200461902</v>
      </c>
      <c r="H3049">
        <f t="shared" si="778"/>
        <v>5.1383154062498511</v>
      </c>
      <c r="I3049">
        <v>-7.0874437592550299E-2</v>
      </c>
      <c r="J3049">
        <f t="shared" si="779"/>
        <v>-5.3034393197475265E-4</v>
      </c>
      <c r="K3049">
        <v>0</v>
      </c>
      <c r="L3049">
        <v>2004</v>
      </c>
      <c r="M3049" s="2" t="str">
        <f>VLOOKUP(A3049,Bransje!$A$2:$B$418,2,TRUE)</f>
        <v>Transportation</v>
      </c>
      <c r="N3049" t="s">
        <v>404</v>
      </c>
      <c r="O3049">
        <f>IFERROR(VLOOKUP(A3049,Størrelse!$A$2:$B$409,2,TRUE),0)</f>
        <v>0</v>
      </c>
    </row>
    <row r="3050" spans="1:15" x14ac:dyDescent="0.3">
      <c r="A3050" t="s">
        <v>277</v>
      </c>
      <c r="B3050" s="1">
        <v>37670</v>
      </c>
      <c r="C3050">
        <v>136.04670999999999</v>
      </c>
      <c r="D3050">
        <f t="shared" si="776"/>
        <v>0.55958778960884181</v>
      </c>
      <c r="E3050">
        <v>151.67144881900001</v>
      </c>
      <c r="F3050">
        <f t="shared" si="777"/>
        <v>0.62385551838331699</v>
      </c>
      <c r="G3050">
        <v>133.63863206400242</v>
      </c>
      <c r="H3050">
        <f t="shared" si="778"/>
        <v>0.54968287526427073</v>
      </c>
      <c r="I3050">
        <v>0</v>
      </c>
      <c r="J3050">
        <f t="shared" si="779"/>
        <v>0</v>
      </c>
      <c r="K3050">
        <v>0</v>
      </c>
      <c r="L3050">
        <v>2003</v>
      </c>
      <c r="M3050" s="2" t="str">
        <f>VLOOKUP(A3050,Bransje!$A$2:$B$418,2,TRUE)</f>
        <v>Transportation</v>
      </c>
      <c r="N3050" t="s">
        <v>404</v>
      </c>
      <c r="O3050">
        <f>IFERROR(VLOOKUP(A3050,Størrelse!$A$2:$B$409,2,TRUE),0)</f>
        <v>0</v>
      </c>
    </row>
    <row r="3051" spans="1:15" x14ac:dyDescent="0.3">
      <c r="A3051" t="s">
        <v>277</v>
      </c>
      <c r="B3051" s="1">
        <v>37258</v>
      </c>
      <c r="C3051">
        <v>-206.52979999999999</v>
      </c>
      <c r="D3051">
        <f t="shared" si="776"/>
        <v>-0.83944233084756525</v>
      </c>
      <c r="E3051">
        <v>9.6903788879999997</v>
      </c>
      <c r="F3051">
        <f t="shared" si="777"/>
        <v>3.9386636894718136E-2</v>
      </c>
      <c r="G3051">
        <v>243.11951140874282</v>
      </c>
      <c r="H3051">
        <f t="shared" si="778"/>
        <v>0.98816155988857934</v>
      </c>
      <c r="I3051">
        <v>-0.25903140241293698</v>
      </c>
      <c r="J3051">
        <f t="shared" si="779"/>
        <v>-1.05283559178496E-3</v>
      </c>
      <c r="K3051">
        <v>0</v>
      </c>
      <c r="L3051">
        <v>2002</v>
      </c>
      <c r="M3051" s="2" t="str">
        <f>VLOOKUP(A3051,Bransje!$A$2:$B$418,2,TRUE)</f>
        <v>Transportation</v>
      </c>
      <c r="N3051" t="s">
        <v>404</v>
      </c>
      <c r="O3051">
        <f>IFERROR(VLOOKUP(A3051,Størrelse!$A$2:$B$409,2,TRUE),0)</f>
        <v>0</v>
      </c>
    </row>
    <row r="3052" spans="1:15" x14ac:dyDescent="0.3">
      <c r="A3052" t="s">
        <v>277</v>
      </c>
      <c r="B3052" s="1">
        <v>36948</v>
      </c>
      <c r="C3052">
        <v>-1512.33899</v>
      </c>
      <c r="D3052">
        <f t="shared" si="776"/>
        <v>-1.2746755557993861</v>
      </c>
      <c r="E3052">
        <v>366.17752693699998</v>
      </c>
      <c r="F3052">
        <f t="shared" si="777"/>
        <v>0.30863288307449183</v>
      </c>
      <c r="G3052">
        <v>246.03214826141982</v>
      </c>
      <c r="H3052">
        <f t="shared" si="778"/>
        <v>0.20736829996669084</v>
      </c>
      <c r="I3052">
        <v>-8.5328620654707366E-2</v>
      </c>
      <c r="J3052">
        <f t="shared" si="779"/>
        <v>-7.1919263920210163E-5</v>
      </c>
      <c r="K3052">
        <v>0</v>
      </c>
      <c r="L3052">
        <v>2001</v>
      </c>
      <c r="M3052" s="2" t="str">
        <f>VLOOKUP(A3052,Bransje!$A$2:$B$418,2,TRUE)</f>
        <v>Transportation</v>
      </c>
      <c r="N3052" t="s">
        <v>404</v>
      </c>
      <c r="O3052">
        <f>IFERROR(VLOOKUP(A3052,Størrelse!$A$2:$B$409,2,TRUE),0)</f>
        <v>0</v>
      </c>
    </row>
    <row r="3053" spans="1:15" x14ac:dyDescent="0.3">
      <c r="A3053" t="s">
        <v>277</v>
      </c>
      <c r="B3053" s="1">
        <v>36524</v>
      </c>
      <c r="C3053">
        <v>131.22398999999999</v>
      </c>
      <c r="D3053">
        <f t="shared" si="776"/>
        <v>0.16268471060124259</v>
      </c>
      <c r="E3053">
        <v>1494.4689584400001</v>
      </c>
      <c r="F3053">
        <f t="shared" si="777"/>
        <v>1.8527652604249565</v>
      </c>
      <c r="G3053">
        <v>1186.4501387190785</v>
      </c>
      <c r="H3053">
        <f t="shared" si="778"/>
        <v>1.4708994708994709</v>
      </c>
      <c r="I3053">
        <v>0</v>
      </c>
      <c r="J3053">
        <f t="shared" si="779"/>
        <v>0</v>
      </c>
      <c r="K3053">
        <v>0</v>
      </c>
      <c r="L3053">
        <v>1999</v>
      </c>
      <c r="M3053" s="2" t="str">
        <f>VLOOKUP(A3053,Bransje!$A$2:$B$418,2,TRUE)</f>
        <v>Transportation</v>
      </c>
      <c r="N3053" t="s">
        <v>404</v>
      </c>
      <c r="O3053">
        <f>IFERROR(VLOOKUP(A3053,Størrelse!$A$2:$B$409,2,TRUE),0)</f>
        <v>0</v>
      </c>
    </row>
    <row r="3054" spans="1:15" x14ac:dyDescent="0.3">
      <c r="A3054" t="s">
        <v>277</v>
      </c>
      <c r="B3054" s="1">
        <v>36157</v>
      </c>
      <c r="C3054">
        <v>-1177.1832099999999</v>
      </c>
      <c r="D3054" t="e">
        <f>C3054/#REF!</f>
        <v>#REF!</v>
      </c>
      <c r="E3054">
        <v>1412.2249388749999</v>
      </c>
      <c r="F3054" t="e">
        <f>E3054/#REF!</f>
        <v>#REF!</v>
      </c>
      <c r="G3054">
        <v>806.61538207879801</v>
      </c>
      <c r="H3054" t="e">
        <f>G3054/#REF!</f>
        <v>#REF!</v>
      </c>
      <c r="I3054">
        <v>0.3981727574750823</v>
      </c>
      <c r="J3054" t="e">
        <f>+I3054/#REF!</f>
        <v>#REF!</v>
      </c>
      <c r="K3054">
        <v>0</v>
      </c>
      <c r="L3054">
        <v>1998</v>
      </c>
      <c r="M3054" s="2" t="str">
        <f>VLOOKUP(A3054,Bransje!$A$2:$B$418,2,TRUE)</f>
        <v>Transportation</v>
      </c>
      <c r="N3054" t="s">
        <v>404</v>
      </c>
      <c r="O3054">
        <f>IFERROR(VLOOKUP(A3054,Størrelse!$A$2:$B$409,2,TRUE),0)</f>
        <v>0</v>
      </c>
    </row>
    <row r="3055" spans="1:15" x14ac:dyDescent="0.3">
      <c r="A3055" t="s">
        <v>278</v>
      </c>
      <c r="B3055" s="1">
        <v>43139</v>
      </c>
      <c r="C3055">
        <v>-0.14000000000000001</v>
      </c>
      <c r="D3055">
        <f t="shared" ref="D3055:D3068" si="780">C3055/G3056</f>
        <v>-0.11127971674253921</v>
      </c>
      <c r="E3055">
        <v>0.17124250690000001</v>
      </c>
      <c r="F3055">
        <f t="shared" ref="F3055:F3068" si="781">E3055/G3056</f>
        <v>0.13611298330081653</v>
      </c>
      <c r="G3055">
        <v>1.2237727272727272</v>
      </c>
      <c r="H3055">
        <f t="shared" ref="H3055:H3068" si="782">G3055/G3056</f>
        <v>0.97272201748681253</v>
      </c>
      <c r="I3055">
        <v>0.38823576921516034</v>
      </c>
      <c r="J3055">
        <f t="shared" ref="J3055:J3068" si="783">+I3055/G3056</f>
        <v>0.30859118876846331</v>
      </c>
      <c r="K3055">
        <v>1</v>
      </c>
      <c r="L3055">
        <v>2018</v>
      </c>
      <c r="M3055" s="2" t="str">
        <f>VLOOKUP(A3055,Bransje!$A$2:$B$418,2,TRUE)</f>
        <v>Renewable Energy</v>
      </c>
      <c r="N3055" t="s">
        <v>462</v>
      </c>
      <c r="O3055">
        <f>IFERROR(VLOOKUP(A3055,Størrelse!$A$2:$B$409,2,TRUE),0)</f>
        <v>1</v>
      </c>
    </row>
    <row r="3056" spans="1:15" x14ac:dyDescent="0.3">
      <c r="A3056" t="s">
        <v>278</v>
      </c>
      <c r="B3056" s="1">
        <v>42781</v>
      </c>
      <c r="C3056">
        <v>-5.7939999999999998E-2</v>
      </c>
      <c r="D3056">
        <f t="shared" si="780"/>
        <v>-6.5772961816305459E-2</v>
      </c>
      <c r="E3056">
        <v>0.307389937</v>
      </c>
      <c r="F3056">
        <f t="shared" si="781"/>
        <v>0.3489462649122807</v>
      </c>
      <c r="G3056">
        <v>1.2580909090909091</v>
      </c>
      <c r="H3056">
        <f t="shared" si="782"/>
        <v>1.428173374613003</v>
      </c>
      <c r="I3056">
        <v>1.0837136763624522E-2</v>
      </c>
      <c r="J3056">
        <f t="shared" si="783"/>
        <v>1.2302219236312665E-2</v>
      </c>
      <c r="K3056">
        <v>1</v>
      </c>
      <c r="L3056">
        <v>2017</v>
      </c>
      <c r="M3056" s="2" t="str">
        <f>VLOOKUP(A3056,Bransje!$A$2:$B$418,2,TRUE)</f>
        <v>Renewable Energy</v>
      </c>
      <c r="N3056" t="s">
        <v>462</v>
      </c>
      <c r="O3056">
        <f>IFERROR(VLOOKUP(A3056,Størrelse!$A$2:$B$409,2,TRUE),0)</f>
        <v>1</v>
      </c>
    </row>
    <row r="3057" spans="1:15" x14ac:dyDescent="0.3">
      <c r="A3057" t="s">
        <v>278</v>
      </c>
      <c r="B3057" s="1">
        <v>42411</v>
      </c>
      <c r="C3057">
        <v>-2.596E-2</v>
      </c>
      <c r="D3057">
        <f t="shared" si="780"/>
        <v>-1.1217787554996857E-2</v>
      </c>
      <c r="E3057">
        <v>0.38073584100000002</v>
      </c>
      <c r="F3057">
        <f t="shared" si="781"/>
        <v>0.16452287283940917</v>
      </c>
      <c r="G3057">
        <v>0.88090909090909097</v>
      </c>
      <c r="H3057">
        <f t="shared" si="782"/>
        <v>0.38065681961030801</v>
      </c>
      <c r="I3057">
        <v>-1.7592510122348526E-2</v>
      </c>
      <c r="J3057">
        <f t="shared" si="783"/>
        <v>-7.6020431861185487E-3</v>
      </c>
      <c r="K3057">
        <v>1</v>
      </c>
      <c r="L3057">
        <v>2016</v>
      </c>
      <c r="M3057" s="2" t="str">
        <f>VLOOKUP(A3057,Bransje!$A$2:$B$418,2,TRUE)</f>
        <v>Renewable Energy</v>
      </c>
      <c r="N3057" t="s">
        <v>462</v>
      </c>
      <c r="O3057">
        <f>IFERROR(VLOOKUP(A3057,Størrelse!$A$2:$B$409,2,TRUE),0)</f>
        <v>1</v>
      </c>
    </row>
    <row r="3058" spans="1:15" x14ac:dyDescent="0.3">
      <c r="A3058" t="s">
        <v>278</v>
      </c>
      <c r="B3058" s="1">
        <v>42047</v>
      </c>
      <c r="C3058">
        <v>9.2219999999999996E-2</v>
      </c>
      <c r="D3058">
        <f t="shared" si="780"/>
        <v>2.6747350102831826E-2</v>
      </c>
      <c r="E3058">
        <v>0.45566119300000002</v>
      </c>
      <c r="F3058">
        <f t="shared" si="781"/>
        <v>0.13215928711174391</v>
      </c>
      <c r="G3058">
        <v>2.3141818181818183</v>
      </c>
      <c r="H3058">
        <f t="shared" si="782"/>
        <v>0.67120181405895696</v>
      </c>
      <c r="I3058">
        <v>8.7566622060700205E-2</v>
      </c>
      <c r="J3058">
        <f t="shared" si="783"/>
        <v>2.5397691363911359E-2</v>
      </c>
      <c r="K3058">
        <v>1</v>
      </c>
      <c r="L3058">
        <v>2015</v>
      </c>
      <c r="M3058" s="2" t="str">
        <f>VLOOKUP(A3058,Bransje!$A$2:$B$418,2,TRUE)</f>
        <v>Renewable Energy</v>
      </c>
      <c r="N3058" t="s">
        <v>462</v>
      </c>
      <c r="O3058">
        <f>IFERROR(VLOOKUP(A3058,Størrelse!$A$2:$B$409,2,TRUE),0)</f>
        <v>1</v>
      </c>
    </row>
    <row r="3059" spans="1:15" x14ac:dyDescent="0.3">
      <c r="A3059" t="s">
        <v>278</v>
      </c>
      <c r="B3059" s="1">
        <v>41681</v>
      </c>
      <c r="C3059">
        <v>-6.9139999999999993E-2</v>
      </c>
      <c r="D3059">
        <f t="shared" si="780"/>
        <v>-7.7527013251783877E-2</v>
      </c>
      <c r="E3059">
        <v>0.41313742399999998</v>
      </c>
      <c r="F3059">
        <f t="shared" si="781"/>
        <v>0.46325297288481138</v>
      </c>
      <c r="G3059">
        <v>3.4478181818181821</v>
      </c>
      <c r="H3059">
        <f t="shared" si="782"/>
        <v>3.8660550458715597</v>
      </c>
      <c r="I3059">
        <v>0.28636319455271231</v>
      </c>
      <c r="J3059">
        <f t="shared" si="783"/>
        <v>0.32110042202648675</v>
      </c>
      <c r="K3059">
        <v>1</v>
      </c>
      <c r="L3059">
        <v>2014</v>
      </c>
      <c r="M3059" s="2" t="str">
        <f>VLOOKUP(A3059,Bransje!$A$2:$B$418,2,TRUE)</f>
        <v>Renewable Energy</v>
      </c>
      <c r="N3059" t="s">
        <v>462</v>
      </c>
      <c r="O3059">
        <f>IFERROR(VLOOKUP(A3059,Størrelse!$A$2:$B$409,2,TRUE),0)</f>
        <v>1</v>
      </c>
    </row>
    <row r="3060" spans="1:15" x14ac:dyDescent="0.3">
      <c r="A3060" t="s">
        <v>278</v>
      </c>
      <c r="B3060" s="1">
        <v>41312</v>
      </c>
      <c r="C3060">
        <v>-0.36094799999999999</v>
      </c>
      <c r="D3060">
        <f t="shared" si="780"/>
        <v>-7.5162060624346827E-2</v>
      </c>
      <c r="E3060">
        <v>0.77779341499999999</v>
      </c>
      <c r="F3060">
        <f t="shared" si="781"/>
        <v>0.16196392779970453</v>
      </c>
      <c r="G3060">
        <v>0.89181818181818184</v>
      </c>
      <c r="H3060">
        <f t="shared" si="782"/>
        <v>0.18570789212771077</v>
      </c>
      <c r="I3060">
        <v>-7.8186741114893765E-2</v>
      </c>
      <c r="J3060">
        <f t="shared" si="783"/>
        <v>-1.6281227699551613E-2</v>
      </c>
      <c r="K3060">
        <v>1</v>
      </c>
      <c r="L3060">
        <v>2013</v>
      </c>
      <c r="M3060" s="2" t="str">
        <f>VLOOKUP(A3060,Bransje!$A$2:$B$418,2,TRUE)</f>
        <v>Renewable Energy</v>
      </c>
      <c r="N3060" t="s">
        <v>462</v>
      </c>
      <c r="O3060">
        <f>IFERROR(VLOOKUP(A3060,Størrelse!$A$2:$B$409,2,TRUE),0)</f>
        <v>1</v>
      </c>
    </row>
    <row r="3061" spans="1:15" x14ac:dyDescent="0.3">
      <c r="A3061" t="s">
        <v>278</v>
      </c>
      <c r="B3061" s="1">
        <v>40946</v>
      </c>
      <c r="C3061">
        <v>-0.542547</v>
      </c>
      <c r="D3061">
        <f t="shared" si="780"/>
        <v>-3.0020668939290094E-2</v>
      </c>
      <c r="E3061">
        <v>1.443705469</v>
      </c>
      <c r="F3061">
        <f t="shared" si="781"/>
        <v>7.9884330630694736E-2</v>
      </c>
      <c r="G3061">
        <v>4.8022632296363641</v>
      </c>
      <c r="H3061">
        <f t="shared" si="782"/>
        <v>0.26572288589972726</v>
      </c>
      <c r="I3061">
        <v>5.5829400620023284E-3</v>
      </c>
      <c r="J3061">
        <f t="shared" si="783"/>
        <v>3.0891995589187959E-4</v>
      </c>
      <c r="K3061">
        <v>1</v>
      </c>
      <c r="L3061">
        <v>2012</v>
      </c>
      <c r="M3061" s="2" t="str">
        <f>VLOOKUP(A3061,Bransje!$A$2:$B$418,2,TRUE)</f>
        <v>Renewable Energy</v>
      </c>
      <c r="N3061" t="s">
        <v>462</v>
      </c>
      <c r="O3061">
        <f>IFERROR(VLOOKUP(A3061,Størrelse!$A$2:$B$409,2,TRUE),0)</f>
        <v>1</v>
      </c>
    </row>
    <row r="3062" spans="1:15" x14ac:dyDescent="0.3">
      <c r="A3062" t="s">
        <v>278</v>
      </c>
      <c r="B3062" s="1">
        <v>40632</v>
      </c>
      <c r="C3062">
        <v>0.14827199999999999</v>
      </c>
      <c r="D3062">
        <f t="shared" si="780"/>
        <v>7.5360471052280803E-3</v>
      </c>
      <c r="E3062">
        <v>3.8378187330000002</v>
      </c>
      <c r="F3062">
        <f t="shared" si="781"/>
        <v>0.1950603131623958</v>
      </c>
      <c r="G3062">
        <v>18.07244872181818</v>
      </c>
      <c r="H3062">
        <f t="shared" si="782"/>
        <v>0.91854716247464674</v>
      </c>
      <c r="I3062">
        <v>-6.5430432511324632E-2</v>
      </c>
      <c r="J3062">
        <f t="shared" si="783"/>
        <v>-3.3255558805491887E-3</v>
      </c>
      <c r="K3062">
        <v>1</v>
      </c>
      <c r="L3062">
        <v>2011</v>
      </c>
      <c r="M3062" s="2" t="str">
        <f>VLOOKUP(A3062,Bransje!$A$2:$B$418,2,TRUE)</f>
        <v>Renewable Energy</v>
      </c>
      <c r="N3062" t="s">
        <v>462</v>
      </c>
      <c r="O3062">
        <f>IFERROR(VLOOKUP(A3062,Størrelse!$A$2:$B$409,2,TRUE),0)</f>
        <v>1</v>
      </c>
    </row>
    <row r="3063" spans="1:15" x14ac:dyDescent="0.3">
      <c r="A3063" t="s">
        <v>278</v>
      </c>
      <c r="B3063" s="1">
        <v>40218</v>
      </c>
      <c r="C3063">
        <v>-0.24310899999999999</v>
      </c>
      <c r="D3063">
        <f t="shared" si="780"/>
        <v>-6.8931643645316187E-3</v>
      </c>
      <c r="E3063">
        <v>3.713990978</v>
      </c>
      <c r="F3063">
        <f t="shared" si="781"/>
        <v>0.10530729121398852</v>
      </c>
      <c r="G3063">
        <v>19.675036253042702</v>
      </c>
      <c r="H3063">
        <f t="shared" si="782"/>
        <v>0.55787016840323334</v>
      </c>
      <c r="I3063">
        <v>-0.45005418488847904</v>
      </c>
      <c r="J3063">
        <f t="shared" si="783"/>
        <v>-1.2760932213046774E-2</v>
      </c>
      <c r="K3063">
        <v>1</v>
      </c>
      <c r="L3063">
        <v>2010</v>
      </c>
      <c r="M3063" s="2" t="str">
        <f>VLOOKUP(A3063,Bransje!$A$2:$B$418,2,TRUE)</f>
        <v>Renewable Energy</v>
      </c>
      <c r="N3063" t="s">
        <v>462</v>
      </c>
      <c r="O3063">
        <f>IFERROR(VLOOKUP(A3063,Størrelse!$A$2:$B$409,2,TRUE),0)</f>
        <v>1</v>
      </c>
    </row>
    <row r="3064" spans="1:15" x14ac:dyDescent="0.3">
      <c r="A3064" t="s">
        <v>278</v>
      </c>
      <c r="B3064" s="1">
        <v>39861</v>
      </c>
      <c r="C3064">
        <v>0.75026499999999996</v>
      </c>
      <c r="D3064">
        <f t="shared" si="780"/>
        <v>7.9635876396960507E-3</v>
      </c>
      <c r="E3064">
        <v>3.286724397</v>
      </c>
      <c r="F3064">
        <f t="shared" si="781"/>
        <v>3.4886497148389775E-2</v>
      </c>
      <c r="G3064">
        <v>35.268127545442468</v>
      </c>
      <c r="H3064">
        <f t="shared" si="782"/>
        <v>0.37434882954170789</v>
      </c>
      <c r="I3064">
        <v>-0.43557363597144638</v>
      </c>
      <c r="J3064">
        <f t="shared" si="783"/>
        <v>-4.6233381853074285E-3</v>
      </c>
      <c r="K3064">
        <v>1</v>
      </c>
      <c r="L3064">
        <v>2009</v>
      </c>
      <c r="M3064" s="2" t="str">
        <f>VLOOKUP(A3064,Bransje!$A$2:$B$418,2,TRUE)</f>
        <v>Renewable Energy</v>
      </c>
      <c r="N3064" t="s">
        <v>462</v>
      </c>
      <c r="O3064">
        <f>IFERROR(VLOOKUP(A3064,Størrelse!$A$2:$B$409,2,TRUE),0)</f>
        <v>1</v>
      </c>
    </row>
    <row r="3065" spans="1:15" x14ac:dyDescent="0.3">
      <c r="A3065" t="s">
        <v>278</v>
      </c>
      <c r="B3065" s="1">
        <v>39489</v>
      </c>
      <c r="C3065">
        <v>0.31487999999999999</v>
      </c>
      <c r="D3065">
        <f t="shared" si="780"/>
        <v>3.1461978347084025E-3</v>
      </c>
      <c r="E3065">
        <v>2.990627506</v>
      </c>
      <c r="F3065">
        <f t="shared" si="781"/>
        <v>2.9881560543053198E-2</v>
      </c>
      <c r="G3065">
        <v>94.211934864652989</v>
      </c>
      <c r="H3065">
        <f t="shared" si="782"/>
        <v>0.94134078212290495</v>
      </c>
      <c r="I3065">
        <v>0.27412040789675862</v>
      </c>
      <c r="J3065">
        <f t="shared" si="783"/>
        <v>2.738938750553119E-3</v>
      </c>
      <c r="K3065">
        <v>1</v>
      </c>
      <c r="L3065">
        <v>2008</v>
      </c>
      <c r="M3065" s="2" t="str">
        <f>VLOOKUP(A3065,Bransje!$A$2:$B$418,2,TRUE)</f>
        <v>Renewable Energy</v>
      </c>
      <c r="N3065" t="s">
        <v>462</v>
      </c>
      <c r="O3065">
        <f>IFERROR(VLOOKUP(A3065,Størrelse!$A$2:$B$409,2,TRUE),0)</f>
        <v>1</v>
      </c>
    </row>
    <row r="3066" spans="1:15" x14ac:dyDescent="0.3">
      <c r="A3066" t="s">
        <v>278</v>
      </c>
      <c r="B3066" s="1">
        <v>39125</v>
      </c>
      <c r="C3066">
        <v>0.110374</v>
      </c>
      <c r="D3066" t="e">
        <f t="shared" si="780"/>
        <v>#DIV/0!</v>
      </c>
      <c r="E3066">
        <v>2.6328780150000002</v>
      </c>
      <c r="F3066" t="e">
        <f t="shared" si="781"/>
        <v>#DIV/0!</v>
      </c>
      <c r="G3066">
        <v>100.08270825384503</v>
      </c>
      <c r="H3066" t="e">
        <f t="shared" si="782"/>
        <v>#DIV/0!</v>
      </c>
      <c r="I3066">
        <v>-1.5493805601798361E-2</v>
      </c>
      <c r="J3066" t="e">
        <f t="shared" si="783"/>
        <v>#DIV/0!</v>
      </c>
      <c r="K3066">
        <v>1</v>
      </c>
      <c r="L3066">
        <v>2007</v>
      </c>
      <c r="M3066" s="2" t="str">
        <f>VLOOKUP(A3066,Bransje!$A$2:$B$418,2,TRUE)</f>
        <v>Renewable Energy</v>
      </c>
      <c r="N3066" t="s">
        <v>462</v>
      </c>
      <c r="O3066">
        <f>IFERROR(VLOOKUP(A3066,Størrelse!$A$2:$B$409,2,TRUE),0)</f>
        <v>1</v>
      </c>
    </row>
    <row r="3067" spans="1:15" x14ac:dyDescent="0.3">
      <c r="A3067" t="s">
        <v>278</v>
      </c>
      <c r="B3067" s="1">
        <v>38776</v>
      </c>
      <c r="C3067">
        <v>8.43E-4</v>
      </c>
      <c r="D3067" t="e">
        <f t="shared" si="780"/>
        <v>#DIV/0!</v>
      </c>
      <c r="E3067">
        <v>0.258003714</v>
      </c>
      <c r="F3067" t="e">
        <f t="shared" si="781"/>
        <v>#DIV/0!</v>
      </c>
      <c r="G3067" t="e">
        <v>#DIV/0!</v>
      </c>
      <c r="H3067" t="e">
        <f t="shared" si="782"/>
        <v>#DIV/0!</v>
      </c>
      <c r="I3067">
        <v>0</v>
      </c>
      <c r="J3067" t="e">
        <f t="shared" si="783"/>
        <v>#DIV/0!</v>
      </c>
      <c r="K3067">
        <v>1</v>
      </c>
      <c r="L3067">
        <v>2006</v>
      </c>
      <c r="M3067" s="2" t="str">
        <f>VLOOKUP(A3067,Bransje!$A$2:$B$418,2,TRUE)</f>
        <v>Renewable Energy</v>
      </c>
      <c r="N3067" t="s">
        <v>462</v>
      </c>
      <c r="O3067">
        <f>IFERROR(VLOOKUP(A3067,Størrelse!$A$2:$B$409,2,TRUE),0)</f>
        <v>1</v>
      </c>
    </row>
    <row r="3068" spans="1:15" x14ac:dyDescent="0.3">
      <c r="A3068" t="s">
        <v>278</v>
      </c>
      <c r="B3068" s="1">
        <v>38469</v>
      </c>
      <c r="C3068">
        <v>-1.25E-3</v>
      </c>
      <c r="D3068" t="e">
        <f t="shared" si="780"/>
        <v>#DIV/0!</v>
      </c>
      <c r="E3068">
        <v>0.24448656599999999</v>
      </c>
      <c r="F3068" t="e">
        <f t="shared" si="781"/>
        <v>#DIV/0!</v>
      </c>
      <c r="G3068" t="e">
        <v>#DIV/0!</v>
      </c>
      <c r="H3068" t="e">
        <f t="shared" si="782"/>
        <v>#DIV/0!</v>
      </c>
      <c r="I3068">
        <v>0</v>
      </c>
      <c r="J3068" t="e">
        <f t="shared" si="783"/>
        <v>#DIV/0!</v>
      </c>
      <c r="K3068">
        <v>1</v>
      </c>
      <c r="L3068">
        <v>2005</v>
      </c>
      <c r="M3068" s="2" t="str">
        <f>VLOOKUP(A3068,Bransje!$A$2:$B$418,2,TRUE)</f>
        <v>Renewable Energy</v>
      </c>
      <c r="N3068" t="s">
        <v>462</v>
      </c>
      <c r="O3068">
        <f>IFERROR(VLOOKUP(A3068,Størrelse!$A$2:$B$409,2,TRUE),0)</f>
        <v>1</v>
      </c>
    </row>
    <row r="3069" spans="1:15" x14ac:dyDescent="0.3">
      <c r="A3069" t="s">
        <v>278</v>
      </c>
      <c r="B3069" s="1">
        <v>38099</v>
      </c>
      <c r="C3069">
        <v>-2.5062999999999998E-2</v>
      </c>
      <c r="D3069" t="e">
        <f>C3069/#REF!</f>
        <v>#REF!</v>
      </c>
      <c r="E3069">
        <v>0.104337429</v>
      </c>
      <c r="F3069" t="e">
        <f>E3069/#REF!</f>
        <v>#REF!</v>
      </c>
      <c r="G3069" t="e">
        <v>#DIV/0!</v>
      </c>
      <c r="H3069" t="e">
        <f>G3069/#REF!</f>
        <v>#DIV/0!</v>
      </c>
      <c r="I3069">
        <v>0</v>
      </c>
      <c r="J3069" t="e">
        <f>+I3069/#REF!</f>
        <v>#REF!</v>
      </c>
      <c r="K3069">
        <v>0</v>
      </c>
      <c r="L3069">
        <v>2004</v>
      </c>
      <c r="M3069" s="2" t="str">
        <f>VLOOKUP(A3069,Bransje!$A$2:$B$418,2,TRUE)</f>
        <v>Renewable Energy</v>
      </c>
      <c r="N3069" t="s">
        <v>462</v>
      </c>
      <c r="O3069">
        <f>IFERROR(VLOOKUP(A3069,Størrelse!$A$2:$B$409,2,TRUE),0)</f>
        <v>1</v>
      </c>
    </row>
    <row r="3070" spans="1:15" x14ac:dyDescent="0.3">
      <c r="A3070" t="s">
        <v>279</v>
      </c>
      <c r="B3070" s="1">
        <v>43167</v>
      </c>
      <c r="C3070">
        <v>0</v>
      </c>
      <c r="D3070">
        <f>C3070/G3071</f>
        <v>0</v>
      </c>
      <c r="E3070" t="s">
        <v>13</v>
      </c>
      <c r="F3070" t="e">
        <f>E3070/G3071</f>
        <v>#VALUE!</v>
      </c>
      <c r="G3070" t="e">
        <v>#DIV/0!</v>
      </c>
      <c r="H3070" t="e">
        <f>G3070/G3071</f>
        <v>#DIV/0!</v>
      </c>
      <c r="I3070">
        <v>0</v>
      </c>
      <c r="J3070">
        <f>+I3070/G3071</f>
        <v>0</v>
      </c>
      <c r="K3070">
        <v>1</v>
      </c>
      <c r="L3070">
        <v>2018</v>
      </c>
      <c r="M3070" s="2" t="str">
        <f>VLOOKUP(A3070,Bransje!$A$2:$B$418,2,TRUE)</f>
        <v>Renewable Energy</v>
      </c>
      <c r="N3070" t="s">
        <v>462</v>
      </c>
      <c r="O3070">
        <f>IFERROR(VLOOKUP(A3070,Størrelse!$A$2:$B$409,2,TRUE),0)</f>
        <v>1</v>
      </c>
    </row>
    <row r="3071" spans="1:15" x14ac:dyDescent="0.3">
      <c r="A3071" t="s">
        <v>279</v>
      </c>
      <c r="B3071" s="1">
        <v>42059</v>
      </c>
      <c r="C3071">
        <v>4.3525</v>
      </c>
      <c r="D3071">
        <f>C3071/G3072</f>
        <v>4.7424334140435842E-2</v>
      </c>
      <c r="E3071" t="s">
        <v>13</v>
      </c>
      <c r="F3071" t="e">
        <f>E3071/G3072</f>
        <v>#VALUE!</v>
      </c>
      <c r="G3071">
        <v>101.13636363636364</v>
      </c>
      <c r="H3071">
        <f>G3071/G3072</f>
        <v>1.1019700638344707</v>
      </c>
      <c r="I3071">
        <v>-4.2668686690423563E-3</v>
      </c>
      <c r="J3071">
        <f>+I3071/G3072</f>
        <v>-4.6491305110631001E-5</v>
      </c>
      <c r="K3071">
        <v>1</v>
      </c>
      <c r="L3071">
        <v>2015</v>
      </c>
      <c r="M3071" s="2" t="str">
        <f>VLOOKUP(A3071,Bransje!$A$2:$B$418,2,TRUE)</f>
        <v>Renewable Energy</v>
      </c>
      <c r="N3071" t="s">
        <v>462</v>
      </c>
      <c r="O3071">
        <f>IFERROR(VLOOKUP(A3071,Størrelse!$A$2:$B$409,2,TRUE),0)</f>
        <v>1</v>
      </c>
    </row>
    <row r="3072" spans="1:15" x14ac:dyDescent="0.3">
      <c r="A3072" t="s">
        <v>279</v>
      </c>
      <c r="B3072" s="1">
        <v>41638</v>
      </c>
      <c r="C3072">
        <v>5.3550599999999999</v>
      </c>
      <c r="D3072" t="e">
        <f>C3072/G3073</f>
        <v>#DIV/0!</v>
      </c>
      <c r="E3072">
        <v>15.685937029</v>
      </c>
      <c r="F3072" t="e">
        <f>E3072/G3073</f>
        <v>#DIV/0!</v>
      </c>
      <c r="G3072">
        <v>91.777777777777771</v>
      </c>
      <c r="H3072" t="e">
        <f>G3072/G3073</f>
        <v>#DIV/0!</v>
      </c>
      <c r="I3072">
        <v>0.11760177074826617</v>
      </c>
      <c r="J3072" t="e">
        <f>+I3072/G3073</f>
        <v>#DIV/0!</v>
      </c>
      <c r="K3072">
        <v>1</v>
      </c>
      <c r="L3072">
        <v>2013</v>
      </c>
      <c r="M3072" s="2" t="str">
        <f>VLOOKUP(A3072,Bransje!$A$2:$B$418,2,TRUE)</f>
        <v>Renewable Energy</v>
      </c>
      <c r="N3072" t="s">
        <v>462</v>
      </c>
      <c r="O3072">
        <f>IFERROR(VLOOKUP(A3072,Størrelse!$A$2:$B$409,2,TRUE),0)</f>
        <v>1</v>
      </c>
    </row>
    <row r="3073" spans="1:15" x14ac:dyDescent="0.3">
      <c r="A3073" t="s">
        <v>279</v>
      </c>
      <c r="B3073" s="1">
        <v>40907</v>
      </c>
      <c r="C3073">
        <v>-1055.774265</v>
      </c>
      <c r="D3073" t="e">
        <f>C3073/G3074</f>
        <v>#DIV/0!</v>
      </c>
      <c r="E3073">
        <v>473.51336880500003</v>
      </c>
      <c r="F3073" t="e">
        <f>E3073/G3074</f>
        <v>#DIV/0!</v>
      </c>
      <c r="G3073" t="e">
        <v>#DIV/0!</v>
      </c>
      <c r="H3073" t="e">
        <f>G3073/G3074</f>
        <v>#DIV/0!</v>
      </c>
      <c r="I3073">
        <v>0</v>
      </c>
      <c r="J3073" t="e">
        <f>+I3073/G3074</f>
        <v>#DIV/0!</v>
      </c>
      <c r="K3073">
        <v>1</v>
      </c>
      <c r="L3073">
        <v>2011</v>
      </c>
      <c r="M3073" s="2" t="str">
        <f>VLOOKUP(A3073,Bransje!$A$2:$B$418,2,TRUE)</f>
        <v>Renewable Energy</v>
      </c>
      <c r="N3073" t="s">
        <v>462</v>
      </c>
      <c r="O3073">
        <f>IFERROR(VLOOKUP(A3073,Størrelse!$A$2:$B$409,2,TRUE),0)</f>
        <v>1</v>
      </c>
    </row>
    <row r="3074" spans="1:15" x14ac:dyDescent="0.3">
      <c r="A3074" t="s">
        <v>279</v>
      </c>
      <c r="B3074" s="1">
        <v>40539</v>
      </c>
      <c r="C3074">
        <v>-207.26233999999999</v>
      </c>
      <c r="D3074" t="e">
        <f>C3074/#REF!</f>
        <v>#REF!</v>
      </c>
      <c r="E3074">
        <v>964.30657185099994</v>
      </c>
      <c r="F3074" t="e">
        <f>E3074/#REF!</f>
        <v>#REF!</v>
      </c>
      <c r="G3074" t="e">
        <v>#DIV/0!</v>
      </c>
      <c r="H3074" t="e">
        <f>G3074/#REF!</f>
        <v>#DIV/0!</v>
      </c>
      <c r="I3074">
        <v>0</v>
      </c>
      <c r="J3074" t="e">
        <f>+I3074/#REF!</f>
        <v>#REF!</v>
      </c>
      <c r="K3074">
        <v>1</v>
      </c>
      <c r="L3074">
        <v>2010</v>
      </c>
      <c r="M3074" s="2" t="str">
        <f>VLOOKUP(A3074,Bransje!$A$2:$B$418,2,TRUE)</f>
        <v>Renewable Energy</v>
      </c>
      <c r="N3074" t="s">
        <v>462</v>
      </c>
      <c r="O3074">
        <f>IFERROR(VLOOKUP(A3074,Størrelse!$A$2:$B$409,2,TRUE),0)</f>
        <v>1</v>
      </c>
    </row>
    <row r="3075" spans="1:15" x14ac:dyDescent="0.3">
      <c r="A3075" t="s">
        <v>280</v>
      </c>
      <c r="B3075" s="1">
        <v>36941</v>
      </c>
      <c r="C3075">
        <v>15.4</v>
      </c>
      <c r="D3075">
        <f>C3075/G3076</f>
        <v>0.33722627737226274</v>
      </c>
      <c r="E3075">
        <v>106.7</v>
      </c>
      <c r="F3075">
        <f>E3075/G3076</f>
        <v>2.3364963503649632</v>
      </c>
      <c r="G3075">
        <v>64.090909090909093</v>
      </c>
      <c r="H3075">
        <f>G3075/G3076</f>
        <v>1.4034505640345056</v>
      </c>
      <c r="I3075">
        <v>1.8986099054120631E-2</v>
      </c>
      <c r="J3075">
        <f>+I3075/G3076</f>
        <v>4.1575399388585316E-4</v>
      </c>
      <c r="K3075">
        <v>0</v>
      </c>
      <c r="L3075">
        <v>2001</v>
      </c>
      <c r="M3075" s="2" t="str">
        <f>VLOOKUP(A3075,Bransje!$A$2:$B$418,2,TRUE)</f>
        <v>Food &amp; Drug Retailing</v>
      </c>
      <c r="N3075" t="s">
        <v>464</v>
      </c>
      <c r="O3075">
        <f>IFERROR(VLOOKUP(A3075,Størrelse!$A$2:$B$409,2,TRUE),0)</f>
        <v>1</v>
      </c>
    </row>
    <row r="3076" spans="1:15" x14ac:dyDescent="0.3">
      <c r="A3076" t="s">
        <v>280</v>
      </c>
      <c r="B3076" s="1">
        <v>36524</v>
      </c>
      <c r="C3076">
        <v>9.8000000000000007</v>
      </c>
      <c r="D3076">
        <f>C3076/G3077</f>
        <v>0.24599937245058051</v>
      </c>
      <c r="E3076">
        <v>99.7</v>
      </c>
      <c r="F3076">
        <f>E3076/G3077</f>
        <v>2.5026670850329467</v>
      </c>
      <c r="G3076">
        <v>45.666666666666671</v>
      </c>
      <c r="H3076">
        <f>G3076/G3077</f>
        <v>1.146323606317331</v>
      </c>
      <c r="I3076">
        <v>-0.13744314237180466</v>
      </c>
      <c r="J3076">
        <f>+I3076/G3077</f>
        <v>-3.450094568479565E-3</v>
      </c>
      <c r="K3076">
        <v>0</v>
      </c>
      <c r="L3076">
        <v>1999</v>
      </c>
      <c r="M3076" s="2" t="str">
        <f>VLOOKUP(A3076,Bransje!$A$2:$B$418,2,TRUE)</f>
        <v>Food &amp; Drug Retailing</v>
      </c>
      <c r="N3076" t="s">
        <v>464</v>
      </c>
      <c r="O3076">
        <f>IFERROR(VLOOKUP(A3076,Størrelse!$A$2:$B$409,2,TRUE),0)</f>
        <v>1</v>
      </c>
    </row>
    <row r="3077" spans="1:15" x14ac:dyDescent="0.3">
      <c r="A3077" t="s">
        <v>280</v>
      </c>
      <c r="B3077" s="1">
        <v>36157</v>
      </c>
      <c r="C3077">
        <v>7</v>
      </c>
      <c r="D3077" t="e">
        <f>C3077/#REF!</f>
        <v>#REF!</v>
      </c>
      <c r="E3077">
        <v>92.7</v>
      </c>
      <c r="F3077" t="e">
        <f>E3077/#REF!</f>
        <v>#REF!</v>
      </c>
      <c r="G3077">
        <v>39.837499999999999</v>
      </c>
      <c r="H3077" t="e">
        <f>G3077/#REF!</f>
        <v>#REF!</v>
      </c>
      <c r="I3077">
        <v>-2.133625049630139E-2</v>
      </c>
      <c r="J3077" t="e">
        <f>+I3077/#REF!</f>
        <v>#REF!</v>
      </c>
      <c r="K3077">
        <v>0</v>
      </c>
      <c r="L3077">
        <v>1998</v>
      </c>
      <c r="M3077" s="2" t="str">
        <f>VLOOKUP(A3077,Bransje!$A$2:$B$418,2,TRUE)</f>
        <v>Food &amp; Drug Retailing</v>
      </c>
      <c r="N3077" t="s">
        <v>464</v>
      </c>
      <c r="O3077">
        <f>IFERROR(VLOOKUP(A3077,Størrelse!$A$2:$B$409,2,TRUE),0)</f>
        <v>1</v>
      </c>
    </row>
    <row r="3078" spans="1:15" x14ac:dyDescent="0.3">
      <c r="A3078" t="s">
        <v>281</v>
      </c>
      <c r="B3078" s="1">
        <v>42424</v>
      </c>
      <c r="C3078">
        <v>-3.24</v>
      </c>
      <c r="D3078">
        <f t="shared" ref="D3078:D3087" si="784">C3078/G3079</f>
        <v>-7.2072800808897886E-2</v>
      </c>
      <c r="E3078">
        <v>95.584899051999997</v>
      </c>
      <c r="F3078">
        <f t="shared" ref="F3078:F3087" si="785">E3078/G3079</f>
        <v>2.1262566017633975</v>
      </c>
      <c r="G3078" t="e">
        <v>#DIV/0!</v>
      </c>
      <c r="H3078" t="e">
        <f t="shared" ref="H3078:H3087" si="786">G3078/G3079</f>
        <v>#DIV/0!</v>
      </c>
      <c r="I3078">
        <v>0</v>
      </c>
      <c r="J3078">
        <f t="shared" ref="J3078:J3087" si="787">+I3078/G3079</f>
        <v>0</v>
      </c>
      <c r="K3078">
        <v>1</v>
      </c>
      <c r="L3078">
        <v>2016</v>
      </c>
      <c r="M3078" s="2" t="str">
        <f>VLOOKUP(A3078,Bransje!$A$2:$B$418,2,TRUE)</f>
        <v>Energy - Fossil Fuels</v>
      </c>
      <c r="N3078" t="s">
        <v>462</v>
      </c>
      <c r="O3078">
        <f>IFERROR(VLOOKUP(A3078,Størrelse!$A$2:$B$409,2,TRUE),0)</f>
        <v>0</v>
      </c>
    </row>
    <row r="3079" spans="1:15" x14ac:dyDescent="0.3">
      <c r="A3079" t="s">
        <v>281</v>
      </c>
      <c r="B3079" s="1">
        <v>42059</v>
      </c>
      <c r="C3079">
        <v>16.100000000000001</v>
      </c>
      <c r="D3079">
        <f t="shared" si="784"/>
        <v>0.25863453815261045</v>
      </c>
      <c r="E3079">
        <v>100.108866893</v>
      </c>
      <c r="F3079">
        <f t="shared" si="785"/>
        <v>1.6081745685622491</v>
      </c>
      <c r="G3079">
        <v>44.954545454545453</v>
      </c>
      <c r="H3079">
        <f t="shared" si="786"/>
        <v>0.72216137276378234</v>
      </c>
      <c r="I3079">
        <v>7.0588235294117618E-2</v>
      </c>
      <c r="J3079">
        <f t="shared" si="787"/>
        <v>1.1339475549255842E-3</v>
      </c>
      <c r="K3079">
        <v>1</v>
      </c>
      <c r="L3079">
        <v>2015</v>
      </c>
      <c r="M3079" s="2" t="str">
        <f>VLOOKUP(A3079,Bransje!$A$2:$B$418,2,TRUE)</f>
        <v>Energy - Fossil Fuels</v>
      </c>
      <c r="N3079" t="s">
        <v>462</v>
      </c>
      <c r="O3079">
        <f>IFERROR(VLOOKUP(A3079,Størrelse!$A$2:$B$409,2,TRUE),0)</f>
        <v>0</v>
      </c>
    </row>
    <row r="3080" spans="1:15" x14ac:dyDescent="0.3">
      <c r="A3080" t="s">
        <v>281</v>
      </c>
      <c r="B3080" s="1">
        <v>41738</v>
      </c>
      <c r="C3080">
        <v>8.7100000000000009</v>
      </c>
      <c r="D3080">
        <f t="shared" si="784"/>
        <v>0.17855013045098775</v>
      </c>
      <c r="E3080">
        <v>86.717556338999998</v>
      </c>
      <c r="F3080">
        <f t="shared" si="785"/>
        <v>1.77766142327432</v>
      </c>
      <c r="G3080">
        <v>62.25</v>
      </c>
      <c r="H3080">
        <f t="shared" si="786"/>
        <v>1.2760901975400674</v>
      </c>
      <c r="I3080">
        <v>1.0080645161290036E-3</v>
      </c>
      <c r="J3080">
        <f t="shared" si="787"/>
        <v>2.0664758996308316E-5</v>
      </c>
      <c r="K3080">
        <v>1</v>
      </c>
      <c r="L3080">
        <v>2014</v>
      </c>
      <c r="M3080" s="2" t="str">
        <f>VLOOKUP(A3080,Bransje!$A$2:$B$418,2,TRUE)</f>
        <v>Energy - Fossil Fuels</v>
      </c>
      <c r="N3080" t="s">
        <v>462</v>
      </c>
      <c r="O3080">
        <f>IFERROR(VLOOKUP(A3080,Størrelse!$A$2:$B$409,2,TRUE),0)</f>
        <v>0</v>
      </c>
    </row>
    <row r="3081" spans="1:15" x14ac:dyDescent="0.3">
      <c r="A3081" t="s">
        <v>281</v>
      </c>
      <c r="B3081" s="1">
        <v>41324</v>
      </c>
      <c r="C3081">
        <v>11.333270000000001</v>
      </c>
      <c r="D3081">
        <f t="shared" si="784"/>
        <v>0.23610979166666668</v>
      </c>
      <c r="E3081">
        <v>78.315091128000006</v>
      </c>
      <c r="F3081">
        <f t="shared" si="785"/>
        <v>1.6315643985000001</v>
      </c>
      <c r="G3081">
        <v>48.781818181818174</v>
      </c>
      <c r="H3081">
        <f t="shared" si="786"/>
        <v>1.0162878787878786</v>
      </c>
      <c r="I3081">
        <v>-0.20457516339869286</v>
      </c>
      <c r="J3081">
        <f t="shared" si="787"/>
        <v>-4.2619825708061013E-3</v>
      </c>
      <c r="K3081">
        <v>1</v>
      </c>
      <c r="L3081">
        <v>2013</v>
      </c>
      <c r="M3081" s="2" t="str">
        <f>VLOOKUP(A3081,Bransje!$A$2:$B$418,2,TRUE)</f>
        <v>Energy - Fossil Fuels</v>
      </c>
      <c r="N3081" t="s">
        <v>462</v>
      </c>
      <c r="O3081">
        <f>IFERROR(VLOOKUP(A3081,Størrelse!$A$2:$B$409,2,TRUE),0)</f>
        <v>0</v>
      </c>
    </row>
    <row r="3082" spans="1:15" x14ac:dyDescent="0.3">
      <c r="A3082" t="s">
        <v>281</v>
      </c>
      <c r="B3082" s="1">
        <v>40962</v>
      </c>
      <c r="C3082">
        <v>6.57599</v>
      </c>
      <c r="D3082">
        <f t="shared" si="784"/>
        <v>0.12646134615384616</v>
      </c>
      <c r="E3082">
        <v>68.920188027999998</v>
      </c>
      <c r="F3082">
        <f t="shared" si="785"/>
        <v>1.3253882313076923</v>
      </c>
      <c r="G3082">
        <v>48</v>
      </c>
      <c r="H3082">
        <f t="shared" si="786"/>
        <v>0.92307692307692313</v>
      </c>
      <c r="I3082">
        <v>0</v>
      </c>
      <c r="J3082">
        <f t="shared" si="787"/>
        <v>0</v>
      </c>
      <c r="K3082">
        <v>1</v>
      </c>
      <c r="L3082">
        <v>2012</v>
      </c>
      <c r="M3082" s="2" t="str">
        <f>VLOOKUP(A3082,Bransje!$A$2:$B$418,2,TRUE)</f>
        <v>Energy - Fossil Fuels</v>
      </c>
      <c r="N3082" t="s">
        <v>462</v>
      </c>
      <c r="O3082">
        <f>IFERROR(VLOOKUP(A3082,Størrelse!$A$2:$B$409,2,TRUE),0)</f>
        <v>0</v>
      </c>
    </row>
    <row r="3083" spans="1:15" x14ac:dyDescent="0.3">
      <c r="A3083" t="s">
        <v>281</v>
      </c>
      <c r="B3083" s="1">
        <v>40591</v>
      </c>
      <c r="C3083">
        <v>5.8453299999999997</v>
      </c>
      <c r="D3083">
        <f t="shared" si="784"/>
        <v>0.15382447368421051</v>
      </c>
      <c r="E3083">
        <v>63.451067883</v>
      </c>
      <c r="F3083">
        <f t="shared" si="785"/>
        <v>1.6697649442894738</v>
      </c>
      <c r="G3083">
        <v>52</v>
      </c>
      <c r="H3083">
        <f t="shared" si="786"/>
        <v>1.368421052631579</v>
      </c>
      <c r="I3083">
        <v>0</v>
      </c>
      <c r="J3083">
        <f t="shared" si="787"/>
        <v>0</v>
      </c>
      <c r="K3083">
        <v>1</v>
      </c>
      <c r="L3083">
        <v>2011</v>
      </c>
      <c r="M3083" s="2" t="str">
        <f>VLOOKUP(A3083,Bransje!$A$2:$B$418,2,TRUE)</f>
        <v>Energy - Fossil Fuels</v>
      </c>
      <c r="N3083" t="s">
        <v>462</v>
      </c>
      <c r="O3083">
        <f>IFERROR(VLOOKUP(A3083,Størrelse!$A$2:$B$409,2,TRUE),0)</f>
        <v>0</v>
      </c>
    </row>
    <row r="3084" spans="1:15" x14ac:dyDescent="0.3">
      <c r="A3084" t="s">
        <v>281</v>
      </c>
      <c r="B3084" s="1">
        <v>40296</v>
      </c>
      <c r="C3084">
        <v>13.50384</v>
      </c>
      <c r="D3084">
        <f t="shared" si="784"/>
        <v>0.22663787412587413</v>
      </c>
      <c r="E3084">
        <v>35.812354620999997</v>
      </c>
      <c r="F3084">
        <f t="shared" si="785"/>
        <v>0.60104651112167828</v>
      </c>
      <c r="G3084">
        <v>38</v>
      </c>
      <c r="H3084">
        <f t="shared" si="786"/>
        <v>0.63776223776223773</v>
      </c>
      <c r="I3084">
        <v>0</v>
      </c>
      <c r="J3084">
        <f t="shared" si="787"/>
        <v>0</v>
      </c>
      <c r="K3084">
        <v>1</v>
      </c>
      <c r="L3084">
        <v>2010</v>
      </c>
      <c r="M3084" s="2" t="str">
        <f>VLOOKUP(A3084,Bransje!$A$2:$B$418,2,TRUE)</f>
        <v>Energy - Fossil Fuels</v>
      </c>
      <c r="N3084" t="s">
        <v>462</v>
      </c>
      <c r="O3084">
        <f>IFERROR(VLOOKUP(A3084,Størrelse!$A$2:$B$409,2,TRUE),0)</f>
        <v>0</v>
      </c>
    </row>
    <row r="3085" spans="1:15" x14ac:dyDescent="0.3">
      <c r="A3085" t="s">
        <v>281</v>
      </c>
      <c r="B3085" s="1">
        <v>39868</v>
      </c>
      <c r="C3085">
        <v>4.7671700000000001</v>
      </c>
      <c r="D3085" t="e">
        <f t="shared" si="784"/>
        <v>#DIV/0!</v>
      </c>
      <c r="E3085">
        <v>38.715440541</v>
      </c>
      <c r="F3085" t="e">
        <f t="shared" si="785"/>
        <v>#DIV/0!</v>
      </c>
      <c r="G3085">
        <v>59.583333333333336</v>
      </c>
      <c r="H3085" t="e">
        <f t="shared" si="786"/>
        <v>#DIV/0!</v>
      </c>
      <c r="I3085">
        <v>-3.2767489711934217E-2</v>
      </c>
      <c r="J3085" t="e">
        <f t="shared" si="787"/>
        <v>#DIV/0!</v>
      </c>
      <c r="K3085">
        <v>1</v>
      </c>
      <c r="L3085">
        <v>2009</v>
      </c>
      <c r="M3085" s="2" t="str">
        <f>VLOOKUP(A3085,Bransje!$A$2:$B$418,2,TRUE)</f>
        <v>Energy - Fossil Fuels</v>
      </c>
      <c r="N3085" t="s">
        <v>462</v>
      </c>
      <c r="O3085">
        <f>IFERROR(VLOOKUP(A3085,Størrelse!$A$2:$B$409,2,TRUE),0)</f>
        <v>0</v>
      </c>
    </row>
    <row r="3086" spans="1:15" x14ac:dyDescent="0.3">
      <c r="A3086" t="s">
        <v>281</v>
      </c>
      <c r="B3086" s="1">
        <v>39504</v>
      </c>
      <c r="C3086">
        <v>5.6265400000000003</v>
      </c>
      <c r="D3086">
        <f t="shared" si="784"/>
        <v>0.11035677159949005</v>
      </c>
      <c r="E3086">
        <v>34.570780470999999</v>
      </c>
      <c r="F3086">
        <f t="shared" si="785"/>
        <v>0.67805786939295876</v>
      </c>
      <c r="G3086" t="e">
        <v>#DIV/0!</v>
      </c>
      <c r="H3086" t="e">
        <f t="shared" si="786"/>
        <v>#DIV/0!</v>
      </c>
      <c r="I3086">
        <v>0</v>
      </c>
      <c r="J3086">
        <f t="shared" si="787"/>
        <v>0</v>
      </c>
      <c r="K3086">
        <v>1</v>
      </c>
      <c r="L3086">
        <v>2008</v>
      </c>
      <c r="M3086" s="2" t="str">
        <f>VLOOKUP(A3086,Bransje!$A$2:$B$418,2,TRUE)</f>
        <v>Energy - Fossil Fuels</v>
      </c>
      <c r="N3086" t="s">
        <v>462</v>
      </c>
      <c r="O3086">
        <f>IFERROR(VLOOKUP(A3086,Størrelse!$A$2:$B$409,2,TRUE),0)</f>
        <v>0</v>
      </c>
    </row>
    <row r="3087" spans="1:15" x14ac:dyDescent="0.3">
      <c r="A3087" t="s">
        <v>281</v>
      </c>
      <c r="B3087" s="1">
        <v>39316</v>
      </c>
      <c r="C3087">
        <v>6.6054300000000001</v>
      </c>
      <c r="D3087" t="e">
        <f t="shared" si="784"/>
        <v>#DIV/0!</v>
      </c>
      <c r="E3087">
        <v>62.565725483999998</v>
      </c>
      <c r="F3087" t="e">
        <f t="shared" si="785"/>
        <v>#DIV/0!</v>
      </c>
      <c r="G3087">
        <v>50.984999999999999</v>
      </c>
      <c r="H3087" t="e">
        <f t="shared" si="786"/>
        <v>#DIV/0!</v>
      </c>
      <c r="I3087">
        <v>6.1748125009106425E-2</v>
      </c>
      <c r="J3087" t="e">
        <f t="shared" si="787"/>
        <v>#DIV/0!</v>
      </c>
      <c r="K3087">
        <v>1</v>
      </c>
      <c r="L3087">
        <v>2007</v>
      </c>
      <c r="M3087" s="2" t="str">
        <f>VLOOKUP(A3087,Bransje!$A$2:$B$418,2,TRUE)</f>
        <v>Energy - Fossil Fuels</v>
      </c>
      <c r="N3087" t="s">
        <v>462</v>
      </c>
      <c r="O3087">
        <f>IFERROR(VLOOKUP(A3087,Størrelse!$A$2:$B$409,2,TRUE),0)</f>
        <v>0</v>
      </c>
    </row>
    <row r="3088" spans="1:15" x14ac:dyDescent="0.3">
      <c r="A3088" t="s">
        <v>281</v>
      </c>
      <c r="B3088" s="1">
        <v>38946</v>
      </c>
      <c r="C3088">
        <v>54.302630000000001</v>
      </c>
      <c r="D3088" t="e">
        <f>C3088/#REF!</f>
        <v>#REF!</v>
      </c>
      <c r="E3088">
        <v>370.62368421100001</v>
      </c>
      <c r="F3088" t="e">
        <f>E3088/#REF!</f>
        <v>#REF!</v>
      </c>
      <c r="G3088" t="e">
        <v>#DIV/0!</v>
      </c>
      <c r="H3088" t="e">
        <f>G3088/#REF!</f>
        <v>#DIV/0!</v>
      </c>
      <c r="I3088">
        <v>0</v>
      </c>
      <c r="J3088" t="e">
        <f>+I3088/#REF!</f>
        <v>#REF!</v>
      </c>
      <c r="K3088">
        <v>1</v>
      </c>
      <c r="L3088">
        <v>2006</v>
      </c>
      <c r="M3088" s="2" t="str">
        <f>VLOOKUP(A3088,Bransje!$A$2:$B$418,2,TRUE)</f>
        <v>Energy - Fossil Fuels</v>
      </c>
      <c r="N3088" t="s">
        <v>462</v>
      </c>
      <c r="O3088">
        <f>IFERROR(VLOOKUP(A3088,Størrelse!$A$2:$B$409,2,TRUE),0)</f>
        <v>0</v>
      </c>
    </row>
    <row r="3089" spans="1:15" x14ac:dyDescent="0.3">
      <c r="A3089" t="s">
        <v>282</v>
      </c>
      <c r="B3089" s="1">
        <v>43167</v>
      </c>
      <c r="C3089">
        <v>0</v>
      </c>
      <c r="D3089">
        <f>C3089/G3090</f>
        <v>0</v>
      </c>
      <c r="E3089">
        <v>42.533102763000002</v>
      </c>
      <c r="F3089">
        <f>E3089/G3090</f>
        <v>1.7816608164242194</v>
      </c>
      <c r="G3089" t="e">
        <v>#DIV/0!</v>
      </c>
      <c r="H3089" t="e">
        <f>G3089/G3090</f>
        <v>#DIV/0!</v>
      </c>
      <c r="I3089">
        <v>0</v>
      </c>
      <c r="J3089">
        <f>+I3089/G3090</f>
        <v>0</v>
      </c>
      <c r="K3089">
        <v>1</v>
      </c>
      <c r="L3089">
        <v>2018</v>
      </c>
      <c r="M3089" s="2" t="str">
        <f>VLOOKUP(A3089,Bransje!$A$2:$B$418,2,TRUE)</f>
        <v>Industrial &amp; Commercial Services</v>
      </c>
      <c r="N3089" t="s">
        <v>461</v>
      </c>
      <c r="O3089">
        <f>IFERROR(VLOOKUP(A3089,Størrelse!$A$2:$B$409,2,TRUE),0)</f>
        <v>0</v>
      </c>
    </row>
    <row r="3090" spans="1:15" x14ac:dyDescent="0.3">
      <c r="A3090" t="s">
        <v>282</v>
      </c>
      <c r="B3090" s="1">
        <v>42779</v>
      </c>
      <c r="C3090">
        <v>-66.269840000000002</v>
      </c>
      <c r="D3090">
        <f>C3090/G3091</f>
        <v>-0.4198177463313022</v>
      </c>
      <c r="E3090">
        <v>42.533102763000002</v>
      </c>
      <c r="F3090">
        <f>E3090/G3091</f>
        <v>0.26944612128896561</v>
      </c>
      <c r="G3090">
        <v>23.872727272727275</v>
      </c>
      <c r="H3090">
        <f>G3090/G3091</f>
        <v>0.15123311845053766</v>
      </c>
      <c r="I3090">
        <v>-0.33725393580634833</v>
      </c>
      <c r="J3090">
        <f>+I3090/G3091</f>
        <v>-2.1364950824022334E-3</v>
      </c>
      <c r="K3090">
        <v>1</v>
      </c>
      <c r="L3090">
        <v>2017</v>
      </c>
      <c r="M3090" s="2" t="str">
        <f>VLOOKUP(A3090,Bransje!$A$2:$B$418,2,TRUE)</f>
        <v>Industrial &amp; Commercial Services</v>
      </c>
      <c r="N3090" t="s">
        <v>461</v>
      </c>
      <c r="O3090">
        <f>IFERROR(VLOOKUP(A3090,Størrelse!$A$2:$B$409,2,TRUE),0)</f>
        <v>0</v>
      </c>
    </row>
    <row r="3091" spans="1:15" x14ac:dyDescent="0.3">
      <c r="A3091" t="s">
        <v>282</v>
      </c>
      <c r="B3091" s="1">
        <v>42416</v>
      </c>
      <c r="C3091">
        <v>13.93817</v>
      </c>
      <c r="D3091">
        <f>C3091/G3092</f>
        <v>6.287684596192479E-2</v>
      </c>
      <c r="E3091">
        <v>118.79368102700001</v>
      </c>
      <c r="F3091">
        <f>E3091/G3092</f>
        <v>0.53589330472972474</v>
      </c>
      <c r="G3091">
        <v>157.85383200000001</v>
      </c>
      <c r="H3091">
        <f>G3091/G3092</f>
        <v>0.71209858103061996</v>
      </c>
      <c r="I3091">
        <v>-2.2633601086397448E-2</v>
      </c>
      <c r="J3091">
        <f>+I3091/G3092</f>
        <v>-1.0210303426296753E-4</v>
      </c>
      <c r="K3091">
        <v>1</v>
      </c>
      <c r="L3091">
        <v>2016</v>
      </c>
      <c r="M3091" s="2" t="str">
        <f>VLOOKUP(A3091,Bransje!$A$2:$B$418,2,TRUE)</f>
        <v>Industrial &amp; Commercial Services</v>
      </c>
      <c r="N3091" t="s">
        <v>461</v>
      </c>
      <c r="O3091">
        <f>IFERROR(VLOOKUP(A3091,Størrelse!$A$2:$B$409,2,TRUE),0)</f>
        <v>0</v>
      </c>
    </row>
    <row r="3092" spans="1:15" x14ac:dyDescent="0.3">
      <c r="A3092" t="s">
        <v>282</v>
      </c>
      <c r="B3092" s="1">
        <v>42108</v>
      </c>
      <c r="C3092">
        <v>27.412410000000001</v>
      </c>
      <c r="D3092">
        <f>C3092/G3093</f>
        <v>0.12905117195332755</v>
      </c>
      <c r="E3092">
        <v>427.86215707000002</v>
      </c>
      <c r="F3092">
        <f>E3092/G3093</f>
        <v>2.0142742941741427</v>
      </c>
      <c r="G3092">
        <v>221.674128</v>
      </c>
      <c r="H3092">
        <f>G3092/G3093</f>
        <v>1.043589600846184</v>
      </c>
      <c r="I3092">
        <v>-3.8154005581920614E-2</v>
      </c>
      <c r="J3092">
        <f>+I3092/G3093</f>
        <v>-1.7962007481504385E-4</v>
      </c>
      <c r="K3092">
        <v>1</v>
      </c>
      <c r="L3092">
        <v>2015</v>
      </c>
      <c r="M3092" s="2" t="str">
        <f>VLOOKUP(A3092,Bransje!$A$2:$B$418,2,TRUE)</f>
        <v>Industrial &amp; Commercial Services</v>
      </c>
      <c r="N3092" t="s">
        <v>461</v>
      </c>
      <c r="O3092">
        <f>IFERROR(VLOOKUP(A3092,Størrelse!$A$2:$B$409,2,TRUE),0)</f>
        <v>0</v>
      </c>
    </row>
    <row r="3093" spans="1:15" x14ac:dyDescent="0.3">
      <c r="A3093" t="s">
        <v>282</v>
      </c>
      <c r="B3093" s="1">
        <v>41988</v>
      </c>
      <c r="C3093">
        <v>42.019269999999999</v>
      </c>
      <c r="D3093" t="e">
        <f>C3093/G3094</f>
        <v>#DIV/0!</v>
      </c>
      <c r="E3093">
        <v>-347.16258775400001</v>
      </c>
      <c r="F3093" t="e">
        <f>E3093/G3094</f>
        <v>#DIV/0!</v>
      </c>
      <c r="G3093">
        <v>212.41504114285712</v>
      </c>
      <c r="H3093" t="e">
        <f>G3093/G3094</f>
        <v>#DIV/0!</v>
      </c>
      <c r="I3093">
        <v>4.9312181375614328E-2</v>
      </c>
      <c r="J3093" t="e">
        <f>+I3093/G3094</f>
        <v>#DIV/0!</v>
      </c>
      <c r="K3093">
        <v>1</v>
      </c>
      <c r="L3093">
        <v>2014</v>
      </c>
      <c r="M3093" s="2" t="str">
        <f>VLOOKUP(A3093,Bransje!$A$2:$B$418,2,TRUE)</f>
        <v>Industrial &amp; Commercial Services</v>
      </c>
      <c r="N3093" t="s">
        <v>461</v>
      </c>
      <c r="O3093">
        <f>IFERROR(VLOOKUP(A3093,Størrelse!$A$2:$B$409,2,TRUE),0)</f>
        <v>0</v>
      </c>
    </row>
    <row r="3094" spans="1:15" x14ac:dyDescent="0.3">
      <c r="A3094" t="s">
        <v>282</v>
      </c>
      <c r="B3094" s="1">
        <v>41618</v>
      </c>
      <c r="C3094">
        <v>55.642659999999999</v>
      </c>
      <c r="D3094" t="e">
        <f>C3094/#REF!</f>
        <v>#REF!</v>
      </c>
      <c r="E3094">
        <v>-388.41937209700001</v>
      </c>
      <c r="F3094" t="e">
        <f>E3094/#REF!</f>
        <v>#REF!</v>
      </c>
      <c r="G3094" t="e">
        <v>#DIV/0!</v>
      </c>
      <c r="H3094" t="e">
        <f>G3094/#REF!</f>
        <v>#DIV/0!</v>
      </c>
      <c r="I3094">
        <v>0</v>
      </c>
      <c r="J3094" t="e">
        <f>+I3094/#REF!</f>
        <v>#REF!</v>
      </c>
      <c r="K3094">
        <v>1</v>
      </c>
      <c r="L3094">
        <v>2013</v>
      </c>
      <c r="M3094" s="2" t="str">
        <f>VLOOKUP(A3094,Bransje!$A$2:$B$418,2,TRUE)</f>
        <v>Industrial &amp; Commercial Services</v>
      </c>
      <c r="N3094" t="s">
        <v>461</v>
      </c>
      <c r="O3094">
        <f>IFERROR(VLOOKUP(A3094,Størrelse!$A$2:$B$409,2,TRUE),0)</f>
        <v>0</v>
      </c>
    </row>
    <row r="3095" spans="1:15" x14ac:dyDescent="0.3">
      <c r="A3095" t="s">
        <v>283</v>
      </c>
      <c r="B3095" s="1">
        <v>41393</v>
      </c>
      <c r="C3095">
        <v>-0.46556999999999998</v>
      </c>
      <c r="D3095">
        <f t="shared" ref="D3095:D3102" si="788">C3095/G3096</f>
        <v>-0.28123393739703456</v>
      </c>
      <c r="E3095">
        <v>-0.31091074400000002</v>
      </c>
      <c r="F3095">
        <f t="shared" ref="F3095:F3102" si="789">E3095/G3096</f>
        <v>-0.18780989478308621</v>
      </c>
      <c r="G3095">
        <v>0.40444444444444444</v>
      </c>
      <c r="H3095">
        <f t="shared" ref="H3095:H3102" si="790">G3095/G3096</f>
        <v>0.24431020806638598</v>
      </c>
      <c r="I3095">
        <v>-0.116853688946712</v>
      </c>
      <c r="J3095">
        <f t="shared" ref="J3095:J3102" si="791">+I3095/G3096</f>
        <v>-7.0587071851391098E-2</v>
      </c>
      <c r="K3095">
        <v>1</v>
      </c>
      <c r="L3095">
        <v>2013</v>
      </c>
      <c r="M3095" s="2" t="str">
        <f>VLOOKUP(A3095,Bransje!$A$2:$B$418,2,TRUE)</f>
        <v>Energy - Fossil Fuels</v>
      </c>
      <c r="N3095" t="s">
        <v>462</v>
      </c>
      <c r="O3095">
        <f>IFERROR(VLOOKUP(A3095,Størrelse!$A$2:$B$409,2,TRUE),0)</f>
        <v>0</v>
      </c>
    </row>
    <row r="3096" spans="1:15" x14ac:dyDescent="0.3">
      <c r="A3096" t="s">
        <v>283</v>
      </c>
      <c r="B3096" s="1">
        <v>40961</v>
      </c>
      <c r="C3096">
        <v>-0.43717</v>
      </c>
      <c r="D3096">
        <f t="shared" si="788"/>
        <v>-0.22356438865643885</v>
      </c>
      <c r="E3096">
        <v>0.13370016000000001</v>
      </c>
      <c r="F3096">
        <f t="shared" si="789"/>
        <v>6.8372931659693173E-2</v>
      </c>
      <c r="G3096">
        <v>1.6554545454545455</v>
      </c>
      <c r="H3096">
        <f t="shared" si="790"/>
        <v>0.8465829846582984</v>
      </c>
      <c r="I3096">
        <v>0.5038917405520229</v>
      </c>
      <c r="J3096">
        <f t="shared" si="791"/>
        <v>0.25768522296942126</v>
      </c>
      <c r="K3096">
        <v>1</v>
      </c>
      <c r="L3096">
        <v>2012</v>
      </c>
      <c r="M3096" s="2" t="str">
        <f>VLOOKUP(A3096,Bransje!$A$2:$B$418,2,TRUE)</f>
        <v>Energy - Fossil Fuels</v>
      </c>
      <c r="N3096" t="s">
        <v>462</v>
      </c>
      <c r="O3096">
        <f>IFERROR(VLOOKUP(A3096,Størrelse!$A$2:$B$409,2,TRUE),0)</f>
        <v>0</v>
      </c>
    </row>
    <row r="3097" spans="1:15" x14ac:dyDescent="0.3">
      <c r="A3097" t="s">
        <v>283</v>
      </c>
      <c r="B3097" s="1">
        <v>40596</v>
      </c>
      <c r="C3097">
        <v>-0.75165999999999999</v>
      </c>
      <c r="D3097">
        <f t="shared" si="788"/>
        <v>-9.2279687500000009E-3</v>
      </c>
      <c r="E3097">
        <v>1.016314441</v>
      </c>
      <c r="F3097">
        <f t="shared" si="789"/>
        <v>1.2477074610491072E-2</v>
      </c>
      <c r="G3097">
        <v>1.9554545454545456</v>
      </c>
      <c r="H3097">
        <f t="shared" si="790"/>
        <v>2.4006696428571429E-2</v>
      </c>
      <c r="I3097">
        <v>-6.8599973434223305E-2</v>
      </c>
      <c r="J3097">
        <f t="shared" si="791"/>
        <v>-8.4218717385765223E-4</v>
      </c>
      <c r="K3097">
        <v>1</v>
      </c>
      <c r="L3097">
        <v>2011</v>
      </c>
      <c r="M3097" s="2" t="str">
        <f>VLOOKUP(A3097,Bransje!$A$2:$B$418,2,TRUE)</f>
        <v>Energy - Fossil Fuels</v>
      </c>
      <c r="N3097" t="s">
        <v>462</v>
      </c>
      <c r="O3097">
        <f>IFERROR(VLOOKUP(A3097,Størrelse!$A$2:$B$409,2,TRUE),0)</f>
        <v>0</v>
      </c>
    </row>
    <row r="3098" spans="1:15" x14ac:dyDescent="0.3">
      <c r="A3098" t="s">
        <v>283</v>
      </c>
      <c r="B3098" s="1">
        <v>40233</v>
      </c>
      <c r="C3098">
        <v>-121.46771</v>
      </c>
      <c r="D3098">
        <f t="shared" si="788"/>
        <v>-0.90155666651870203</v>
      </c>
      <c r="E3098">
        <v>-23.330343756000001</v>
      </c>
      <c r="F3098">
        <f t="shared" si="789"/>
        <v>-0.17316229099399977</v>
      </c>
      <c r="G3098">
        <v>81.454545454545453</v>
      </c>
      <c r="H3098">
        <f t="shared" si="790"/>
        <v>0.60457127637292329</v>
      </c>
      <c r="I3098">
        <v>-0.75119756658655945</v>
      </c>
      <c r="J3098">
        <f t="shared" si="791"/>
        <v>-5.5755325759309967E-3</v>
      </c>
      <c r="K3098">
        <v>1</v>
      </c>
      <c r="L3098">
        <v>2010</v>
      </c>
      <c r="M3098" s="2" t="str">
        <f>VLOOKUP(A3098,Bransje!$A$2:$B$418,2,TRUE)</f>
        <v>Energy - Fossil Fuels</v>
      </c>
      <c r="N3098" t="s">
        <v>462</v>
      </c>
      <c r="O3098">
        <f>IFERROR(VLOOKUP(A3098,Størrelse!$A$2:$B$409,2,TRUE),0)</f>
        <v>0</v>
      </c>
    </row>
    <row r="3099" spans="1:15" x14ac:dyDescent="0.3">
      <c r="A3099" t="s">
        <v>283</v>
      </c>
      <c r="B3099" s="1">
        <v>39869</v>
      </c>
      <c r="C3099">
        <v>-160.25166999999999</v>
      </c>
      <c r="D3099">
        <f t="shared" si="788"/>
        <v>-3.6011650809044095E-2</v>
      </c>
      <c r="E3099">
        <v>187.37629821300001</v>
      </c>
      <c r="F3099">
        <f t="shared" si="789"/>
        <v>4.2107079577628548E-2</v>
      </c>
      <c r="G3099">
        <v>134.73108736363633</v>
      </c>
      <c r="H3099">
        <f t="shared" si="790"/>
        <v>3.0276682116711078E-2</v>
      </c>
      <c r="I3099">
        <v>0.27208545853075594</v>
      </c>
      <c r="J3099">
        <f t="shared" si="791"/>
        <v>6.1142866859535574E-5</v>
      </c>
      <c r="K3099">
        <v>1</v>
      </c>
      <c r="L3099">
        <v>2009</v>
      </c>
      <c r="M3099" s="2" t="str">
        <f>VLOOKUP(A3099,Bransje!$A$2:$B$418,2,TRUE)</f>
        <v>Energy - Fossil Fuels</v>
      </c>
      <c r="N3099" t="s">
        <v>462</v>
      </c>
      <c r="O3099">
        <f>IFERROR(VLOOKUP(A3099,Størrelse!$A$2:$B$409,2,TRUE),0)</f>
        <v>0</v>
      </c>
    </row>
    <row r="3100" spans="1:15" x14ac:dyDescent="0.3">
      <c r="A3100" t="s">
        <v>283</v>
      </c>
      <c r="B3100" s="1">
        <v>39505</v>
      </c>
      <c r="C3100">
        <v>-73.04795</v>
      </c>
      <c r="D3100">
        <f t="shared" si="788"/>
        <v>-1.6457924813166755E-2</v>
      </c>
      <c r="E3100">
        <v>287.44760130399999</v>
      </c>
      <c r="F3100">
        <f t="shared" si="789"/>
        <v>6.4762816889267466E-2</v>
      </c>
      <c r="G3100">
        <v>4449.9951099090913</v>
      </c>
      <c r="H3100">
        <f t="shared" si="790"/>
        <v>1.0025974026354409</v>
      </c>
      <c r="I3100">
        <v>0.14944956958645028</v>
      </c>
      <c r="J3100">
        <f t="shared" si="791"/>
        <v>3.3671441561521325E-5</v>
      </c>
      <c r="K3100">
        <v>1</v>
      </c>
      <c r="L3100">
        <v>2008</v>
      </c>
      <c r="M3100" s="2" t="str">
        <f>VLOOKUP(A3100,Bransje!$A$2:$B$418,2,TRUE)</f>
        <v>Energy - Fossil Fuels</v>
      </c>
      <c r="N3100" t="s">
        <v>462</v>
      </c>
      <c r="O3100">
        <f>IFERROR(VLOOKUP(A3100,Størrelse!$A$2:$B$409,2,TRUE),0)</f>
        <v>0</v>
      </c>
    </row>
    <row r="3101" spans="1:15" x14ac:dyDescent="0.3">
      <c r="A3101" t="s">
        <v>283</v>
      </c>
      <c r="B3101" s="1">
        <v>39140</v>
      </c>
      <c r="C3101">
        <v>-58.622999999999998</v>
      </c>
      <c r="D3101">
        <f t="shared" si="788"/>
        <v>-2.3155391773096386E-2</v>
      </c>
      <c r="E3101">
        <v>332.09171736100001</v>
      </c>
      <c r="F3101">
        <f t="shared" si="789"/>
        <v>0.13117230131679292</v>
      </c>
      <c r="G3101">
        <v>4438.466625</v>
      </c>
      <c r="H3101">
        <f t="shared" si="790"/>
        <v>1.7531418312554441</v>
      </c>
      <c r="I3101">
        <v>6.7958537191268431E-2</v>
      </c>
      <c r="J3101">
        <f t="shared" si="791"/>
        <v>2.6842818569339029E-5</v>
      </c>
      <c r="K3101">
        <v>1</v>
      </c>
      <c r="L3101">
        <v>2007</v>
      </c>
      <c r="M3101" s="2" t="str">
        <f>VLOOKUP(A3101,Bransje!$A$2:$B$418,2,TRUE)</f>
        <v>Energy - Fossil Fuels</v>
      </c>
      <c r="N3101" t="s">
        <v>462</v>
      </c>
      <c r="O3101">
        <f>IFERROR(VLOOKUP(A3101,Størrelse!$A$2:$B$409,2,TRUE),0)</f>
        <v>0</v>
      </c>
    </row>
    <row r="3102" spans="1:15" x14ac:dyDescent="0.3">
      <c r="A3102" t="s">
        <v>283</v>
      </c>
      <c r="B3102" s="1">
        <v>38716</v>
      </c>
      <c r="C3102">
        <v>-117.30126</v>
      </c>
      <c r="D3102" t="e">
        <f t="shared" si="788"/>
        <v>#DIV/0!</v>
      </c>
      <c r="E3102">
        <v>368.07163531100002</v>
      </c>
      <c r="F3102" t="e">
        <f t="shared" si="789"/>
        <v>#DIV/0!</v>
      </c>
      <c r="G3102">
        <v>2531.7213621111109</v>
      </c>
      <c r="H3102" t="e">
        <f t="shared" si="790"/>
        <v>#DIV/0!</v>
      </c>
      <c r="I3102">
        <v>8.6929866762573194E-2</v>
      </c>
      <c r="J3102" t="e">
        <f t="shared" si="791"/>
        <v>#DIV/0!</v>
      </c>
      <c r="K3102">
        <v>1</v>
      </c>
      <c r="L3102">
        <v>2005</v>
      </c>
      <c r="M3102" s="2" t="str">
        <f>VLOOKUP(A3102,Bransje!$A$2:$B$418,2,TRUE)</f>
        <v>Energy - Fossil Fuels</v>
      </c>
      <c r="N3102" t="s">
        <v>462</v>
      </c>
      <c r="O3102">
        <f>IFERROR(VLOOKUP(A3102,Størrelse!$A$2:$B$409,2,TRUE),0)</f>
        <v>0</v>
      </c>
    </row>
    <row r="3103" spans="1:15" x14ac:dyDescent="0.3">
      <c r="A3103" t="s">
        <v>283</v>
      </c>
      <c r="B3103" s="1">
        <v>38348</v>
      </c>
      <c r="C3103">
        <v>-38.020980000000002</v>
      </c>
      <c r="D3103" t="e">
        <f>C3103/#REF!</f>
        <v>#REF!</v>
      </c>
      <c r="E3103">
        <v>-34.415368102000002</v>
      </c>
      <c r="F3103" t="e">
        <f>E3103/#REF!</f>
        <v>#REF!</v>
      </c>
      <c r="G3103" t="e">
        <v>#DIV/0!</v>
      </c>
      <c r="H3103" t="e">
        <f>G3103/#REF!</f>
        <v>#DIV/0!</v>
      </c>
      <c r="I3103">
        <v>0</v>
      </c>
      <c r="J3103" t="e">
        <f>+I3103/#REF!</f>
        <v>#REF!</v>
      </c>
      <c r="K3103">
        <v>0</v>
      </c>
      <c r="L3103">
        <v>2004</v>
      </c>
      <c r="M3103" s="2" t="str">
        <f>VLOOKUP(A3103,Bransje!$A$2:$B$418,2,TRUE)</f>
        <v>Energy - Fossil Fuels</v>
      </c>
      <c r="N3103" t="s">
        <v>462</v>
      </c>
      <c r="O3103">
        <f>IFERROR(VLOOKUP(A3103,Størrelse!$A$2:$B$409,2,TRUE),0)</f>
        <v>0</v>
      </c>
    </row>
    <row r="3104" spans="1:15" x14ac:dyDescent="0.3">
      <c r="A3104" t="s">
        <v>284</v>
      </c>
      <c r="B3104" s="1">
        <v>40238</v>
      </c>
      <c r="C3104">
        <v>0.54522000000000004</v>
      </c>
      <c r="D3104">
        <f t="shared" ref="D3104:D3109" si="792">C3104/G3105</f>
        <v>0.14870865360773619</v>
      </c>
      <c r="E3104">
        <v>3.9833657410000001</v>
      </c>
      <c r="F3104">
        <f t="shared" ref="F3104:F3109" si="793">E3104/G3105</f>
        <v>1.086462265088024</v>
      </c>
      <c r="G3104">
        <v>6.3018181818181809</v>
      </c>
      <c r="H3104">
        <f t="shared" ref="H3104:H3109" si="794">G3104/G3105</f>
        <v>1.7188197371683609</v>
      </c>
      <c r="I3104">
        <v>8.2893538650277376E-2</v>
      </c>
      <c r="J3104">
        <f t="shared" ref="J3104:J3109" si="795">+I3104/G3105</f>
        <v>2.2609197251501394E-2</v>
      </c>
      <c r="K3104">
        <v>1</v>
      </c>
      <c r="L3104">
        <v>2010</v>
      </c>
      <c r="M3104" s="2" t="str">
        <f>VLOOKUP(A3104,Bransje!$A$2:$B$418,2,TRUE)</f>
        <v>Industrial Goods</v>
      </c>
      <c r="N3104" t="s">
        <v>461</v>
      </c>
      <c r="O3104">
        <f>IFERROR(VLOOKUP(A3104,Størrelse!$A$2:$B$409,2,TRUE),0)</f>
        <v>0</v>
      </c>
    </row>
    <row r="3105" spans="1:15" x14ac:dyDescent="0.3">
      <c r="A3105" t="s">
        <v>284</v>
      </c>
      <c r="B3105" s="1">
        <v>39867</v>
      </c>
      <c r="C3105">
        <v>0.15035999999999999</v>
      </c>
      <c r="D3105">
        <f t="shared" si="792"/>
        <v>2.2000000000000002E-2</v>
      </c>
      <c r="E3105">
        <v>3.4125793440000001</v>
      </c>
      <c r="F3105">
        <f t="shared" si="793"/>
        <v>0.499313285235435</v>
      </c>
      <c r="G3105">
        <v>3.666363636363636</v>
      </c>
      <c r="H3105">
        <f t="shared" si="794"/>
        <v>0.53644586326150567</v>
      </c>
      <c r="I3105">
        <v>-0.12660887159067813</v>
      </c>
      <c r="J3105">
        <f t="shared" si="795"/>
        <v>-1.8524841546920186E-2</v>
      </c>
      <c r="K3105">
        <v>1</v>
      </c>
      <c r="L3105">
        <v>2009</v>
      </c>
      <c r="M3105" s="2" t="str">
        <f>VLOOKUP(A3105,Bransje!$A$2:$B$418,2,TRUE)</f>
        <v>Industrial Goods</v>
      </c>
      <c r="N3105" t="s">
        <v>461</v>
      </c>
      <c r="O3105">
        <f>IFERROR(VLOOKUP(A3105,Størrelse!$A$2:$B$409,2,TRUE),0)</f>
        <v>0</v>
      </c>
    </row>
    <row r="3106" spans="1:15" x14ac:dyDescent="0.3">
      <c r="A3106" t="s">
        <v>284</v>
      </c>
      <c r="B3106" s="1">
        <v>39496</v>
      </c>
      <c r="C3106">
        <v>0.21057000000000001</v>
      </c>
      <c r="D3106">
        <f t="shared" si="792"/>
        <v>2.4643791892754549E-2</v>
      </c>
      <c r="E3106">
        <v>3.4594376590000002</v>
      </c>
      <c r="F3106">
        <f t="shared" si="793"/>
        <v>0.40487088253005638</v>
      </c>
      <c r="G3106">
        <v>6.834545454545454</v>
      </c>
      <c r="H3106">
        <f t="shared" si="794"/>
        <v>0.79987232684328113</v>
      </c>
      <c r="I3106">
        <v>-7.685856521784451E-2</v>
      </c>
      <c r="J3106">
        <f t="shared" si="795"/>
        <v>-8.9950443387199659E-3</v>
      </c>
      <c r="K3106">
        <v>1</v>
      </c>
      <c r="L3106">
        <v>2008</v>
      </c>
      <c r="M3106" s="2" t="str">
        <f>VLOOKUP(A3106,Bransje!$A$2:$B$418,2,TRUE)</f>
        <v>Industrial Goods</v>
      </c>
      <c r="N3106" t="s">
        <v>461</v>
      </c>
      <c r="O3106">
        <f>IFERROR(VLOOKUP(A3106,Størrelse!$A$2:$B$409,2,TRUE),0)</f>
        <v>0</v>
      </c>
    </row>
    <row r="3107" spans="1:15" x14ac:dyDescent="0.3">
      <c r="A3107" t="s">
        <v>284</v>
      </c>
      <c r="B3107" s="1">
        <v>39125</v>
      </c>
      <c r="C3107">
        <v>-1.1496500000000001</v>
      </c>
      <c r="D3107">
        <f t="shared" si="792"/>
        <v>-0.3242924455536742</v>
      </c>
      <c r="E3107">
        <v>0.459253205</v>
      </c>
      <c r="F3107">
        <f t="shared" si="793"/>
        <v>0.12954581392407505</v>
      </c>
      <c r="G3107">
        <v>8.5445454545454549</v>
      </c>
      <c r="H3107">
        <f t="shared" si="794"/>
        <v>2.4102392394198895</v>
      </c>
      <c r="I3107">
        <v>-4.5980677063452657E-2</v>
      </c>
      <c r="J3107">
        <f t="shared" si="795"/>
        <v>-1.2970196332032181E-2</v>
      </c>
      <c r="K3107">
        <v>1</v>
      </c>
      <c r="L3107">
        <v>2007</v>
      </c>
      <c r="M3107" s="2" t="str">
        <f>VLOOKUP(A3107,Bransje!$A$2:$B$418,2,TRUE)</f>
        <v>Industrial Goods</v>
      </c>
      <c r="N3107" t="s">
        <v>461</v>
      </c>
      <c r="O3107">
        <f>IFERROR(VLOOKUP(A3107,Størrelse!$A$2:$B$409,2,TRUE),0)</f>
        <v>0</v>
      </c>
    </row>
    <row r="3108" spans="1:15" x14ac:dyDescent="0.3">
      <c r="A3108" t="s">
        <v>284</v>
      </c>
      <c r="B3108" s="1">
        <v>38818</v>
      </c>
      <c r="C3108">
        <v>1.5089999999999999E-2</v>
      </c>
      <c r="D3108" t="e">
        <f t="shared" si="792"/>
        <v>#DIV/0!</v>
      </c>
      <c r="E3108">
        <v>1.4029056660000001</v>
      </c>
      <c r="F3108" t="e">
        <f t="shared" si="793"/>
        <v>#DIV/0!</v>
      </c>
      <c r="G3108">
        <v>3.5451026250000002</v>
      </c>
      <c r="H3108" t="e">
        <f t="shared" si="794"/>
        <v>#DIV/0!</v>
      </c>
      <c r="I3108">
        <v>6.7197338233988213E-2</v>
      </c>
      <c r="J3108" t="e">
        <f t="shared" si="795"/>
        <v>#DIV/0!</v>
      </c>
      <c r="K3108">
        <v>1</v>
      </c>
      <c r="L3108">
        <v>2006</v>
      </c>
      <c r="M3108" s="2" t="str">
        <f>VLOOKUP(A3108,Bransje!$A$2:$B$418,2,TRUE)</f>
        <v>Industrial Goods</v>
      </c>
      <c r="N3108" t="s">
        <v>461</v>
      </c>
      <c r="O3108">
        <f>IFERROR(VLOOKUP(A3108,Størrelse!$A$2:$B$409,2,TRUE),0)</f>
        <v>0</v>
      </c>
    </row>
    <row r="3109" spans="1:15" x14ac:dyDescent="0.3">
      <c r="A3109" t="s">
        <v>284</v>
      </c>
      <c r="B3109" s="1">
        <v>38447</v>
      </c>
      <c r="C3109">
        <v>0.18287999999999999</v>
      </c>
      <c r="D3109" t="e">
        <f t="shared" si="792"/>
        <v>#DIV/0!</v>
      </c>
      <c r="E3109">
        <v>1.7157581260000001</v>
      </c>
      <c r="F3109" t="e">
        <f t="shared" si="793"/>
        <v>#DIV/0!</v>
      </c>
      <c r="G3109" t="e">
        <v>#DIV/0!</v>
      </c>
      <c r="H3109" t="e">
        <f t="shared" si="794"/>
        <v>#DIV/0!</v>
      </c>
      <c r="I3109">
        <v>0</v>
      </c>
      <c r="J3109" t="e">
        <f t="shared" si="795"/>
        <v>#DIV/0!</v>
      </c>
      <c r="K3109">
        <v>1</v>
      </c>
      <c r="L3109">
        <v>2005</v>
      </c>
      <c r="M3109" s="2" t="str">
        <f>VLOOKUP(A3109,Bransje!$A$2:$B$418,2,TRUE)</f>
        <v>Industrial Goods</v>
      </c>
      <c r="N3109" t="s">
        <v>461</v>
      </c>
      <c r="O3109">
        <f>IFERROR(VLOOKUP(A3109,Størrelse!$A$2:$B$409,2,TRUE),0)</f>
        <v>0</v>
      </c>
    </row>
    <row r="3110" spans="1:15" x14ac:dyDescent="0.3">
      <c r="A3110" t="s">
        <v>284</v>
      </c>
      <c r="B3110" s="1">
        <v>38077</v>
      </c>
      <c r="C3110">
        <v>0.16231000000000001</v>
      </c>
      <c r="D3110" t="e">
        <f>C3110/#REF!</f>
        <v>#REF!</v>
      </c>
      <c r="E3110">
        <v>1.5355702449999999</v>
      </c>
      <c r="F3110" t="e">
        <f>E3110/#REF!</f>
        <v>#REF!</v>
      </c>
      <c r="G3110" t="e">
        <v>#DIV/0!</v>
      </c>
      <c r="H3110" t="e">
        <f>G3110/#REF!</f>
        <v>#DIV/0!</v>
      </c>
      <c r="I3110">
        <v>0</v>
      </c>
      <c r="J3110" t="e">
        <f>+I3110/#REF!</f>
        <v>#REF!</v>
      </c>
      <c r="K3110">
        <v>0</v>
      </c>
      <c r="L3110">
        <v>2004</v>
      </c>
      <c r="M3110" s="2" t="str">
        <f>VLOOKUP(A3110,Bransje!$A$2:$B$418,2,TRUE)</f>
        <v>Industrial Goods</v>
      </c>
      <c r="N3110" t="s">
        <v>461</v>
      </c>
      <c r="O3110">
        <f>IFERROR(VLOOKUP(A3110,Størrelse!$A$2:$B$409,2,TRUE),0)</f>
        <v>0</v>
      </c>
    </row>
    <row r="3111" spans="1:15" x14ac:dyDescent="0.3">
      <c r="A3111" t="s">
        <v>285</v>
      </c>
      <c r="B3111" s="1">
        <v>38761</v>
      </c>
      <c r="C3111">
        <v>1.74817</v>
      </c>
      <c r="D3111">
        <f t="shared" ref="D3111:D3117" si="796">C3111/G3112</f>
        <v>4.7247837837837835E-2</v>
      </c>
      <c r="E3111">
        <v>15.208333333000001</v>
      </c>
      <c r="F3111">
        <f t="shared" ref="F3111:F3117" si="797">E3111/G3112</f>
        <v>0.41103603602702704</v>
      </c>
      <c r="G3111">
        <v>42.5</v>
      </c>
      <c r="H3111">
        <f t="shared" ref="H3111:H3117" si="798">G3111/G3112</f>
        <v>1.1486486486486487</v>
      </c>
      <c r="I3111">
        <v>0</v>
      </c>
      <c r="J3111">
        <f t="shared" ref="J3111:J3117" si="799">+I3111/G3112</f>
        <v>0</v>
      </c>
      <c r="K3111">
        <v>1</v>
      </c>
      <c r="L3111">
        <v>2006</v>
      </c>
      <c r="M3111" s="2" t="str">
        <f>VLOOKUP(A3111,Bransje!$A$2:$B$418,2,TRUE)</f>
        <v>Cyclical Consumer Services</v>
      </c>
      <c r="N3111" t="s">
        <v>460</v>
      </c>
      <c r="O3111">
        <f>IFERROR(VLOOKUP(A3111,Størrelse!$A$2:$B$409,2,TRUE),0)</f>
        <v>0</v>
      </c>
    </row>
    <row r="3112" spans="1:15" x14ac:dyDescent="0.3">
      <c r="A3112" t="s">
        <v>285</v>
      </c>
      <c r="B3112" s="1">
        <v>38034</v>
      </c>
      <c r="C3112">
        <v>0.24332999999999999</v>
      </c>
      <c r="D3112" t="e">
        <f t="shared" si="796"/>
        <v>#DIV/0!</v>
      </c>
      <c r="E3112">
        <v>11.240583333</v>
      </c>
      <c r="F3112" t="e">
        <f t="shared" si="797"/>
        <v>#DIV/0!</v>
      </c>
      <c r="G3112">
        <v>37</v>
      </c>
      <c r="H3112" t="e">
        <f t="shared" si="798"/>
        <v>#DIV/0!</v>
      </c>
      <c r="I3112">
        <v>-5.2631578947368474E-2</v>
      </c>
      <c r="J3112" t="e">
        <f t="shared" si="799"/>
        <v>#DIV/0!</v>
      </c>
      <c r="K3112">
        <v>0</v>
      </c>
      <c r="L3112">
        <v>2004</v>
      </c>
      <c r="M3112" s="2" t="str">
        <f>VLOOKUP(A3112,Bransje!$A$2:$B$418,2,TRUE)</f>
        <v>Cyclical Consumer Services</v>
      </c>
      <c r="N3112" t="s">
        <v>460</v>
      </c>
      <c r="O3112">
        <f>IFERROR(VLOOKUP(A3112,Størrelse!$A$2:$B$409,2,TRUE),0)</f>
        <v>0</v>
      </c>
    </row>
    <row r="3113" spans="1:15" x14ac:dyDescent="0.3">
      <c r="A3113" t="s">
        <v>285</v>
      </c>
      <c r="B3113" s="1">
        <v>37669</v>
      </c>
      <c r="C3113">
        <v>1.8516699999999999</v>
      </c>
      <c r="D3113" t="e">
        <f t="shared" si="796"/>
        <v>#DIV/0!</v>
      </c>
      <c r="E3113">
        <v>10.494</v>
      </c>
      <c r="F3113" t="e">
        <f t="shared" si="797"/>
        <v>#DIV/0!</v>
      </c>
      <c r="G3113" t="e">
        <v>#DIV/0!</v>
      </c>
      <c r="H3113" t="e">
        <f t="shared" si="798"/>
        <v>#DIV/0!</v>
      </c>
      <c r="I3113">
        <v>0</v>
      </c>
      <c r="J3113" t="e">
        <f t="shared" si="799"/>
        <v>#DIV/0!</v>
      </c>
      <c r="K3113">
        <v>0</v>
      </c>
      <c r="L3113">
        <v>2003</v>
      </c>
      <c r="M3113" s="2" t="str">
        <f>VLOOKUP(A3113,Bransje!$A$2:$B$418,2,TRUE)</f>
        <v>Cyclical Consumer Services</v>
      </c>
      <c r="N3113" t="s">
        <v>460</v>
      </c>
      <c r="O3113">
        <f>IFERROR(VLOOKUP(A3113,Størrelse!$A$2:$B$409,2,TRUE),0)</f>
        <v>0</v>
      </c>
    </row>
    <row r="3114" spans="1:15" x14ac:dyDescent="0.3">
      <c r="A3114" t="s">
        <v>285</v>
      </c>
      <c r="B3114" s="1">
        <v>37375</v>
      </c>
      <c r="C3114">
        <v>3.2180399999999998</v>
      </c>
      <c r="D3114" t="e">
        <f t="shared" si="796"/>
        <v>#DIV/0!</v>
      </c>
      <c r="E3114">
        <v>19.768416667</v>
      </c>
      <c r="F3114" t="e">
        <f t="shared" si="797"/>
        <v>#DIV/0!</v>
      </c>
      <c r="G3114" t="e">
        <v>#DIV/0!</v>
      </c>
      <c r="H3114" t="e">
        <f t="shared" si="798"/>
        <v>#DIV/0!</v>
      </c>
      <c r="I3114">
        <v>0</v>
      </c>
      <c r="J3114" t="e">
        <f t="shared" si="799"/>
        <v>#DIV/0!</v>
      </c>
      <c r="K3114">
        <v>0</v>
      </c>
      <c r="L3114">
        <v>2002</v>
      </c>
      <c r="M3114" s="2" t="str">
        <f>VLOOKUP(A3114,Bransje!$A$2:$B$418,2,TRUE)</f>
        <v>Cyclical Consumer Services</v>
      </c>
      <c r="N3114" t="s">
        <v>460</v>
      </c>
      <c r="O3114">
        <f>IFERROR(VLOOKUP(A3114,Størrelse!$A$2:$B$409,2,TRUE),0)</f>
        <v>0</v>
      </c>
    </row>
    <row r="3115" spans="1:15" x14ac:dyDescent="0.3">
      <c r="A3115" t="s">
        <v>285</v>
      </c>
      <c r="B3115" s="1">
        <v>37011</v>
      </c>
      <c r="C3115">
        <v>3.1987899999999998</v>
      </c>
      <c r="D3115">
        <f t="shared" si="796"/>
        <v>5.6119122807017544E-2</v>
      </c>
      <c r="E3115">
        <v>18.393999999999998</v>
      </c>
      <c r="F3115">
        <f t="shared" si="797"/>
        <v>0.32270175438596488</v>
      </c>
      <c r="G3115" t="e">
        <v>#DIV/0!</v>
      </c>
      <c r="H3115" t="e">
        <f t="shared" si="798"/>
        <v>#DIV/0!</v>
      </c>
      <c r="I3115">
        <v>0</v>
      </c>
      <c r="J3115">
        <f t="shared" si="799"/>
        <v>0</v>
      </c>
      <c r="K3115">
        <v>0</v>
      </c>
      <c r="L3115">
        <v>2001</v>
      </c>
      <c r="M3115" s="2" t="str">
        <f>VLOOKUP(A3115,Bransje!$A$2:$B$418,2,TRUE)</f>
        <v>Cyclical Consumer Services</v>
      </c>
      <c r="N3115" t="s">
        <v>460</v>
      </c>
      <c r="O3115">
        <f>IFERROR(VLOOKUP(A3115,Størrelse!$A$2:$B$409,2,TRUE),0)</f>
        <v>0</v>
      </c>
    </row>
    <row r="3116" spans="1:15" x14ac:dyDescent="0.3">
      <c r="A3116" t="s">
        <v>285</v>
      </c>
      <c r="B3116" s="1">
        <v>36644</v>
      </c>
      <c r="C3116">
        <v>4.12033</v>
      </c>
      <c r="D3116">
        <f t="shared" si="796"/>
        <v>8.8927985611510788E-2</v>
      </c>
      <c r="E3116">
        <v>19.130541666999999</v>
      </c>
      <c r="F3116">
        <f t="shared" si="797"/>
        <v>0.41288938849640283</v>
      </c>
      <c r="G3116">
        <v>57</v>
      </c>
      <c r="H3116">
        <f t="shared" si="798"/>
        <v>1.2302158273381294</v>
      </c>
      <c r="I3116">
        <v>7.2727272727272751E-2</v>
      </c>
      <c r="J3116">
        <f t="shared" si="799"/>
        <v>1.5696533682145197E-3</v>
      </c>
      <c r="K3116">
        <v>0</v>
      </c>
      <c r="L3116">
        <v>2000</v>
      </c>
      <c r="M3116" s="2" t="str">
        <f>VLOOKUP(A3116,Bransje!$A$2:$B$418,2,TRUE)</f>
        <v>Cyclical Consumer Services</v>
      </c>
      <c r="N3116" t="s">
        <v>460</v>
      </c>
      <c r="O3116">
        <f>IFERROR(VLOOKUP(A3116,Størrelse!$A$2:$B$409,2,TRUE),0)</f>
        <v>0</v>
      </c>
    </row>
    <row r="3117" spans="1:15" x14ac:dyDescent="0.3">
      <c r="A3117" t="s">
        <v>285</v>
      </c>
      <c r="B3117" s="1">
        <v>36159</v>
      </c>
      <c r="C3117">
        <v>4.05992</v>
      </c>
      <c r="D3117">
        <f t="shared" si="796"/>
        <v>7.0607304347826083E-2</v>
      </c>
      <c r="E3117">
        <v>16.803374999999999</v>
      </c>
      <c r="F3117">
        <f t="shared" si="797"/>
        <v>0.29223260869565215</v>
      </c>
      <c r="G3117">
        <v>46.333333333333336</v>
      </c>
      <c r="H3117">
        <f t="shared" si="798"/>
        <v>0.80579710144927541</v>
      </c>
      <c r="I3117">
        <v>2.5000000000000022E-2</v>
      </c>
      <c r="J3117">
        <f t="shared" si="799"/>
        <v>4.3478260869565257E-4</v>
      </c>
      <c r="K3117">
        <v>0</v>
      </c>
      <c r="L3117">
        <v>1998</v>
      </c>
      <c r="M3117" s="2" t="str">
        <f>VLOOKUP(A3117,Bransje!$A$2:$B$418,2,TRUE)</f>
        <v>Cyclical Consumer Services</v>
      </c>
      <c r="N3117" t="s">
        <v>460</v>
      </c>
      <c r="O3117">
        <f>IFERROR(VLOOKUP(A3117,Størrelse!$A$2:$B$409,2,TRUE),0)</f>
        <v>0</v>
      </c>
    </row>
    <row r="3118" spans="1:15" x14ac:dyDescent="0.3">
      <c r="A3118" t="s">
        <v>285</v>
      </c>
      <c r="B3118" s="1">
        <v>35793</v>
      </c>
      <c r="C3118">
        <v>3.8779599999999999</v>
      </c>
      <c r="D3118" t="e">
        <f>C3118/#REF!</f>
        <v>#REF!</v>
      </c>
      <c r="E3118">
        <v>13.88175</v>
      </c>
      <c r="F3118" t="e">
        <f>E3118/#REF!</f>
        <v>#REF!</v>
      </c>
      <c r="G3118">
        <v>57.5</v>
      </c>
      <c r="H3118" t="e">
        <f>G3118/#REF!</f>
        <v>#REF!</v>
      </c>
      <c r="I3118">
        <v>-5.084745762711862E-2</v>
      </c>
      <c r="J3118" t="e">
        <f>+I3118/#REF!</f>
        <v>#REF!</v>
      </c>
      <c r="K3118">
        <v>0</v>
      </c>
      <c r="L3118">
        <v>1997</v>
      </c>
      <c r="M3118" s="2" t="str">
        <f>VLOOKUP(A3118,Bransje!$A$2:$B$418,2,TRUE)</f>
        <v>Cyclical Consumer Services</v>
      </c>
      <c r="N3118" t="s">
        <v>460</v>
      </c>
      <c r="O3118">
        <f>IFERROR(VLOOKUP(A3118,Størrelse!$A$2:$B$409,2,TRUE),0)</f>
        <v>0</v>
      </c>
    </row>
    <row r="3119" spans="1:15" x14ac:dyDescent="0.3">
      <c r="A3119" t="s">
        <v>286</v>
      </c>
      <c r="B3119" s="1">
        <v>41325</v>
      </c>
      <c r="C3119">
        <v>-0.47023999999999999</v>
      </c>
      <c r="D3119">
        <f t="shared" ref="D3119:D3133" si="800">C3119/G3120</f>
        <v>-1.1642485763802921E-2</v>
      </c>
      <c r="E3119">
        <v>19.057857382000002</v>
      </c>
      <c r="F3119">
        <f t="shared" ref="F3119:F3133" si="801">E3119/G3120</f>
        <v>0.47184593666749197</v>
      </c>
      <c r="G3119">
        <v>65.431818181818187</v>
      </c>
      <c r="H3119">
        <f t="shared" ref="H3119:H3133" si="802">G3119/G3120</f>
        <v>1.6200004501564296</v>
      </c>
      <c r="I3119">
        <v>7.8808719974712282E-3</v>
      </c>
      <c r="J3119">
        <f t="shared" ref="J3119:J3133" si="803">+I3119/G3120</f>
        <v>1.951193859240215E-4</v>
      </c>
      <c r="K3119">
        <v>1</v>
      </c>
      <c r="L3119">
        <v>2013</v>
      </c>
      <c r="M3119" s="2" t="str">
        <f>VLOOKUP(A3119,Bransje!$A$2:$B$418,2,TRUE)</f>
        <v xml:space="preserve">Food &amp; Beverages </v>
      </c>
      <c r="N3119" t="s">
        <v>464</v>
      </c>
      <c r="O3119">
        <f>IFERROR(VLOOKUP(A3119,Størrelse!$A$2:$B$409,2,TRUE),0)</f>
        <v>0</v>
      </c>
    </row>
    <row r="3120" spans="1:15" x14ac:dyDescent="0.3">
      <c r="A3120" t="s">
        <v>286</v>
      </c>
      <c r="B3120" s="1">
        <v>40940</v>
      </c>
      <c r="C3120">
        <v>2.0769099999999998</v>
      </c>
      <c r="D3120">
        <f t="shared" si="800"/>
        <v>4.1554821928771503E-2</v>
      </c>
      <c r="E3120">
        <v>20.622224253999999</v>
      </c>
      <c r="F3120">
        <f t="shared" si="801"/>
        <v>0.41260952889155655</v>
      </c>
      <c r="G3120">
        <v>40.39</v>
      </c>
      <c r="H3120">
        <f t="shared" si="802"/>
        <v>0.80812324929971979</v>
      </c>
      <c r="I3120">
        <v>3.098860859459307E-2</v>
      </c>
      <c r="J3120">
        <f t="shared" si="803"/>
        <v>6.2002017996384687E-4</v>
      </c>
      <c r="K3120">
        <v>1</v>
      </c>
      <c r="L3120">
        <v>2012</v>
      </c>
      <c r="M3120" s="2" t="str">
        <f>VLOOKUP(A3120,Bransje!$A$2:$B$418,2,TRUE)</f>
        <v xml:space="preserve">Food &amp; Beverages </v>
      </c>
      <c r="N3120" t="s">
        <v>464</v>
      </c>
      <c r="O3120">
        <f>IFERROR(VLOOKUP(A3120,Størrelse!$A$2:$B$409,2,TRUE),0)</f>
        <v>0</v>
      </c>
    </row>
    <row r="3121" spans="1:15" x14ac:dyDescent="0.3">
      <c r="A3121" t="s">
        <v>286</v>
      </c>
      <c r="B3121" s="1">
        <v>40569</v>
      </c>
      <c r="C3121">
        <v>3.91269</v>
      </c>
      <c r="D3121">
        <f t="shared" si="800"/>
        <v>8.945847384967133E-2</v>
      </c>
      <c r="E3121">
        <v>26.221628612</v>
      </c>
      <c r="F3121">
        <f t="shared" si="801"/>
        <v>0.5995228033609602</v>
      </c>
      <c r="G3121">
        <v>49.980000000000004</v>
      </c>
      <c r="H3121">
        <f t="shared" si="802"/>
        <v>1.1427264932837953</v>
      </c>
      <c r="I3121">
        <v>4.6912428629030556E-2</v>
      </c>
      <c r="J3121">
        <f t="shared" si="803"/>
        <v>1.0725905373885237E-3</v>
      </c>
      <c r="K3121">
        <v>1</v>
      </c>
      <c r="L3121">
        <v>2011</v>
      </c>
      <c r="M3121" s="2" t="str">
        <f>VLOOKUP(A3121,Bransje!$A$2:$B$418,2,TRUE)</f>
        <v xml:space="preserve">Food &amp; Beverages </v>
      </c>
      <c r="N3121" t="s">
        <v>464</v>
      </c>
      <c r="O3121">
        <f>IFERROR(VLOOKUP(A3121,Størrelse!$A$2:$B$409,2,TRUE),0)</f>
        <v>0</v>
      </c>
    </row>
    <row r="3122" spans="1:15" x14ac:dyDescent="0.3">
      <c r="A3122" t="s">
        <v>286</v>
      </c>
      <c r="B3122" s="1">
        <v>40204</v>
      </c>
      <c r="C3122">
        <v>3.3242600000000002</v>
      </c>
      <c r="D3122">
        <f t="shared" si="800"/>
        <v>8.0402147103286692E-2</v>
      </c>
      <c r="E3122">
        <v>24.764378867000001</v>
      </c>
      <c r="F3122">
        <f t="shared" si="801"/>
        <v>0.59896314746321233</v>
      </c>
      <c r="G3122">
        <v>43.737500000000004</v>
      </c>
      <c r="H3122">
        <f t="shared" si="802"/>
        <v>1.0578561571387322</v>
      </c>
      <c r="I3122">
        <v>2.047649453892908E-2</v>
      </c>
      <c r="J3122">
        <f t="shared" si="803"/>
        <v>4.9525432008285224E-4</v>
      </c>
      <c r="K3122">
        <v>1</v>
      </c>
      <c r="L3122">
        <v>2010</v>
      </c>
      <c r="M3122" s="2" t="str">
        <f>VLOOKUP(A3122,Bransje!$A$2:$B$418,2,TRUE)</f>
        <v xml:space="preserve">Food &amp; Beverages </v>
      </c>
      <c r="N3122" t="s">
        <v>464</v>
      </c>
      <c r="O3122">
        <f>IFERROR(VLOOKUP(A3122,Størrelse!$A$2:$B$409,2,TRUE),0)</f>
        <v>0</v>
      </c>
    </row>
    <row r="3123" spans="1:15" x14ac:dyDescent="0.3">
      <c r="A3123" t="s">
        <v>286</v>
      </c>
      <c r="B3123" s="1">
        <v>39841</v>
      </c>
      <c r="C3123">
        <v>2.4580899999999999</v>
      </c>
      <c r="D3123">
        <f t="shared" si="800"/>
        <v>4.9274476508569018E-2</v>
      </c>
      <c r="E3123">
        <v>25.775568517</v>
      </c>
      <c r="F3123">
        <f t="shared" si="801"/>
        <v>0.51669289789467743</v>
      </c>
      <c r="G3123">
        <v>41.345413272727271</v>
      </c>
      <c r="H3123">
        <f t="shared" si="802"/>
        <v>0.8288034998897833</v>
      </c>
      <c r="I3123">
        <v>4.7834370361583445E-2</v>
      </c>
      <c r="J3123">
        <f t="shared" si="803"/>
        <v>9.5888008929047894E-4</v>
      </c>
      <c r="K3123">
        <v>1</v>
      </c>
      <c r="L3123">
        <v>2009</v>
      </c>
      <c r="M3123" s="2" t="str">
        <f>VLOOKUP(A3123,Bransje!$A$2:$B$418,2,TRUE)</f>
        <v xml:space="preserve">Food &amp; Beverages </v>
      </c>
      <c r="N3123" t="s">
        <v>464</v>
      </c>
      <c r="O3123">
        <f>IFERROR(VLOOKUP(A3123,Størrelse!$A$2:$B$409,2,TRUE),0)</f>
        <v>0</v>
      </c>
    </row>
    <row r="3124" spans="1:15" x14ac:dyDescent="0.3">
      <c r="A3124" t="s">
        <v>286</v>
      </c>
      <c r="B3124" s="1">
        <v>39470</v>
      </c>
      <c r="C3124">
        <v>2.1759400000000002</v>
      </c>
      <c r="D3124">
        <f t="shared" si="800"/>
        <v>3.8952719153187494E-2</v>
      </c>
      <c r="E3124">
        <v>21.024698336</v>
      </c>
      <c r="F3124">
        <f t="shared" si="801"/>
        <v>0.37637488605508257</v>
      </c>
      <c r="G3124">
        <v>49.885664428571431</v>
      </c>
      <c r="H3124">
        <f t="shared" si="802"/>
        <v>0.89303118480118859</v>
      </c>
      <c r="I3124">
        <v>8.4815902027690626E-5</v>
      </c>
      <c r="J3124">
        <f t="shared" si="803"/>
        <v>1.5183369079151531E-6</v>
      </c>
      <c r="K3124">
        <v>1</v>
      </c>
      <c r="L3124">
        <v>2008</v>
      </c>
      <c r="M3124" s="2" t="str">
        <f>VLOOKUP(A3124,Bransje!$A$2:$B$418,2,TRUE)</f>
        <v xml:space="preserve">Food &amp; Beverages </v>
      </c>
      <c r="N3124" t="s">
        <v>464</v>
      </c>
      <c r="O3124">
        <f>IFERROR(VLOOKUP(A3124,Størrelse!$A$2:$B$409,2,TRUE),0)</f>
        <v>0</v>
      </c>
    </row>
    <row r="3125" spans="1:15" x14ac:dyDescent="0.3">
      <c r="A3125" t="s">
        <v>286</v>
      </c>
      <c r="B3125" s="1">
        <v>39106</v>
      </c>
      <c r="C3125">
        <v>3.2972700000000001</v>
      </c>
      <c r="D3125">
        <f t="shared" si="800"/>
        <v>6.561737888698739E-2</v>
      </c>
      <c r="E3125">
        <v>20.936369389999999</v>
      </c>
      <c r="F3125">
        <f t="shared" si="801"/>
        <v>0.41664458257332732</v>
      </c>
      <c r="G3125">
        <v>55.861055333333347</v>
      </c>
      <c r="H3125">
        <f t="shared" si="802"/>
        <v>1.1116639016017196</v>
      </c>
      <c r="I3125">
        <v>4.1589012892906396E-4</v>
      </c>
      <c r="J3125">
        <f t="shared" si="803"/>
        <v>8.2764287320408783E-6</v>
      </c>
      <c r="K3125">
        <v>1</v>
      </c>
      <c r="L3125">
        <v>2007</v>
      </c>
      <c r="M3125" s="2" t="str">
        <f>VLOOKUP(A3125,Bransje!$A$2:$B$418,2,TRUE)</f>
        <v xml:space="preserve">Food &amp; Beverages </v>
      </c>
      <c r="N3125" t="s">
        <v>464</v>
      </c>
      <c r="O3125">
        <f>IFERROR(VLOOKUP(A3125,Størrelse!$A$2:$B$409,2,TRUE),0)</f>
        <v>0</v>
      </c>
    </row>
    <row r="3126" spans="1:15" x14ac:dyDescent="0.3">
      <c r="A3126" t="s">
        <v>286</v>
      </c>
      <c r="B3126" s="1">
        <v>38742</v>
      </c>
      <c r="C3126">
        <v>2.08812</v>
      </c>
      <c r="D3126">
        <f t="shared" si="800"/>
        <v>3.8107578436590017E-2</v>
      </c>
      <c r="E3126">
        <v>16.863148574</v>
      </c>
      <c r="F3126">
        <f t="shared" si="801"/>
        <v>0.30774752263834271</v>
      </c>
      <c r="G3126">
        <v>50.249949875000006</v>
      </c>
      <c r="H3126">
        <f t="shared" si="802"/>
        <v>0.91704686813798031</v>
      </c>
      <c r="I3126">
        <v>3.0099020098039775E-2</v>
      </c>
      <c r="J3126">
        <f t="shared" si="803"/>
        <v>5.4929830146282306E-4</v>
      </c>
      <c r="K3126">
        <v>1</v>
      </c>
      <c r="L3126">
        <v>2006</v>
      </c>
      <c r="M3126" s="2" t="str">
        <f>VLOOKUP(A3126,Bransje!$A$2:$B$418,2,TRUE)</f>
        <v xml:space="preserve">Food &amp; Beverages </v>
      </c>
      <c r="N3126" t="s">
        <v>464</v>
      </c>
      <c r="O3126">
        <f>IFERROR(VLOOKUP(A3126,Størrelse!$A$2:$B$409,2,TRUE),0)</f>
        <v>0</v>
      </c>
    </row>
    <row r="3127" spans="1:15" x14ac:dyDescent="0.3">
      <c r="A3127" t="s">
        <v>286</v>
      </c>
      <c r="B3127" s="1">
        <v>38378</v>
      </c>
      <c r="C3127">
        <v>2.8755899999999999</v>
      </c>
      <c r="D3127">
        <f t="shared" si="800"/>
        <v>5.5591426319736632E-2</v>
      </c>
      <c r="E3127">
        <v>19.772178539999999</v>
      </c>
      <c r="F3127">
        <f t="shared" si="801"/>
        <v>0.3822393340104423</v>
      </c>
      <c r="G3127">
        <v>54.795399909090925</v>
      </c>
      <c r="H3127">
        <f t="shared" si="802"/>
        <v>1.0593145882085873</v>
      </c>
      <c r="I3127">
        <v>4.8136850999361158E-2</v>
      </c>
      <c r="J3127">
        <f t="shared" si="803"/>
        <v>9.3059031558571513E-4</v>
      </c>
      <c r="K3127">
        <v>1</v>
      </c>
      <c r="L3127">
        <v>2005</v>
      </c>
      <c r="M3127" s="2" t="str">
        <f>VLOOKUP(A3127,Bransje!$A$2:$B$418,2,TRUE)</f>
        <v xml:space="preserve">Food &amp; Beverages </v>
      </c>
      <c r="N3127" t="s">
        <v>464</v>
      </c>
      <c r="O3127">
        <f>IFERROR(VLOOKUP(A3127,Størrelse!$A$2:$B$409,2,TRUE),0)</f>
        <v>0</v>
      </c>
    </row>
    <row r="3128" spans="1:15" x14ac:dyDescent="0.3">
      <c r="A3128" t="s">
        <v>286</v>
      </c>
      <c r="B3128" s="1">
        <v>38014</v>
      </c>
      <c r="C3128">
        <v>2.3509000000000002</v>
      </c>
      <c r="D3128">
        <f t="shared" si="800"/>
        <v>4.5487996035542232E-2</v>
      </c>
      <c r="E3128">
        <v>17.596027279000001</v>
      </c>
      <c r="F3128">
        <f t="shared" si="801"/>
        <v>0.34046876477453097</v>
      </c>
      <c r="G3128">
        <v>51.727221090909097</v>
      </c>
      <c r="H3128">
        <f t="shared" si="802"/>
        <v>1.0008795048334209</v>
      </c>
      <c r="I3128">
        <v>-1.9113510783964394E-2</v>
      </c>
      <c r="J3128">
        <f t="shared" si="803"/>
        <v>-3.6983083192235563E-4</v>
      </c>
      <c r="K3128">
        <v>0</v>
      </c>
      <c r="L3128">
        <v>2004</v>
      </c>
      <c r="M3128" s="2" t="str">
        <f>VLOOKUP(A3128,Bransje!$A$2:$B$418,2,TRUE)</f>
        <v xml:space="preserve">Food &amp; Beverages </v>
      </c>
      <c r="N3128" t="s">
        <v>464</v>
      </c>
      <c r="O3128">
        <f>IFERROR(VLOOKUP(A3128,Størrelse!$A$2:$B$409,2,TRUE),0)</f>
        <v>0</v>
      </c>
    </row>
    <row r="3129" spans="1:15" x14ac:dyDescent="0.3">
      <c r="A3129" t="s">
        <v>286</v>
      </c>
      <c r="B3129" s="1">
        <v>37650</v>
      </c>
      <c r="C3129">
        <v>2.4755099999999999</v>
      </c>
      <c r="D3129">
        <f t="shared" si="800"/>
        <v>4.6652767335973101E-2</v>
      </c>
      <c r="E3129">
        <v>15.961646155</v>
      </c>
      <c r="F3129">
        <f t="shared" si="801"/>
        <v>0.30080870784943087</v>
      </c>
      <c r="G3129">
        <v>51.681766727272731</v>
      </c>
      <c r="H3129">
        <f t="shared" si="802"/>
        <v>0.9739800843622084</v>
      </c>
      <c r="I3129">
        <v>3.1019532401482919E-2</v>
      </c>
      <c r="J3129">
        <f t="shared" si="803"/>
        <v>5.8458540987394987E-4</v>
      </c>
      <c r="K3129">
        <v>0</v>
      </c>
      <c r="L3129">
        <v>2003</v>
      </c>
      <c r="M3129" s="2" t="str">
        <f>VLOOKUP(A3129,Bransje!$A$2:$B$418,2,TRUE)</f>
        <v xml:space="preserve">Food &amp; Beverages </v>
      </c>
      <c r="N3129" t="s">
        <v>464</v>
      </c>
      <c r="O3129">
        <f>IFERROR(VLOOKUP(A3129,Størrelse!$A$2:$B$409,2,TRUE),0)</f>
        <v>0</v>
      </c>
    </row>
    <row r="3130" spans="1:15" x14ac:dyDescent="0.3">
      <c r="A3130" t="s">
        <v>286</v>
      </c>
      <c r="B3130" s="1">
        <v>37384</v>
      </c>
      <c r="C3130">
        <v>1.82399</v>
      </c>
      <c r="D3130">
        <f t="shared" si="800"/>
        <v>3.9898836063198176E-2</v>
      </c>
      <c r="E3130">
        <v>21.341190167000001</v>
      </c>
      <c r="F3130">
        <f t="shared" si="801"/>
        <v>0.46682747595473106</v>
      </c>
      <c r="G3130">
        <v>53.062447125000006</v>
      </c>
      <c r="H3130">
        <f t="shared" si="802"/>
        <v>1.1607135340393844</v>
      </c>
      <c r="I3130">
        <v>-1.8521830817936236E-2</v>
      </c>
      <c r="J3130">
        <f t="shared" si="803"/>
        <v>-4.0515545117853147E-4</v>
      </c>
      <c r="K3130">
        <v>0</v>
      </c>
      <c r="L3130">
        <v>2002</v>
      </c>
      <c r="M3130" s="2" t="str">
        <f>VLOOKUP(A3130,Bransje!$A$2:$B$418,2,TRUE)</f>
        <v xml:space="preserve">Food &amp; Beverages </v>
      </c>
      <c r="N3130" t="s">
        <v>464</v>
      </c>
      <c r="O3130">
        <f>IFERROR(VLOOKUP(A3130,Størrelse!$A$2:$B$409,2,TRUE),0)</f>
        <v>0</v>
      </c>
    </row>
    <row r="3131" spans="1:15" x14ac:dyDescent="0.3">
      <c r="A3131" t="s">
        <v>286</v>
      </c>
      <c r="B3131" s="1">
        <v>36916</v>
      </c>
      <c r="C3131">
        <v>1.68475</v>
      </c>
      <c r="D3131">
        <f t="shared" si="800"/>
        <v>3.5514354363208059E-2</v>
      </c>
      <c r="E3131">
        <v>27.677681396000001</v>
      </c>
      <c r="F3131">
        <f t="shared" si="801"/>
        <v>0.58344263840303612</v>
      </c>
      <c r="G3131">
        <v>45.71536866666667</v>
      </c>
      <c r="H3131">
        <f t="shared" si="802"/>
        <v>0.96367520562261366</v>
      </c>
      <c r="I3131">
        <v>-0.10246395387394835</v>
      </c>
      <c r="J3131">
        <f t="shared" si="803"/>
        <v>-2.1599294656980601E-3</v>
      </c>
      <c r="K3131">
        <v>0</v>
      </c>
      <c r="L3131">
        <v>2001</v>
      </c>
      <c r="M3131" s="2" t="str">
        <f>VLOOKUP(A3131,Bransje!$A$2:$B$418,2,TRUE)</f>
        <v xml:space="preserve">Food &amp; Beverages </v>
      </c>
      <c r="N3131" t="s">
        <v>464</v>
      </c>
      <c r="O3131">
        <f>IFERROR(VLOOKUP(A3131,Størrelse!$A$2:$B$409,2,TRUE),0)</f>
        <v>0</v>
      </c>
    </row>
    <row r="3132" spans="1:15" x14ac:dyDescent="0.3">
      <c r="A3132" t="s">
        <v>286</v>
      </c>
      <c r="B3132" s="1">
        <v>36524</v>
      </c>
      <c r="C3132">
        <v>4.3467900000000004</v>
      </c>
      <c r="D3132">
        <f t="shared" si="800"/>
        <v>6.361088984747576E-2</v>
      </c>
      <c r="E3132">
        <v>28.549485793999999</v>
      </c>
      <c r="F3132">
        <f t="shared" si="801"/>
        <v>0.41779294514899679</v>
      </c>
      <c r="G3132">
        <v>47.438564777777771</v>
      </c>
      <c r="H3132">
        <f t="shared" si="802"/>
        <v>0.69421557484984664</v>
      </c>
      <c r="I3132">
        <v>-4.3630015356823537E-2</v>
      </c>
      <c r="J3132">
        <f t="shared" si="803"/>
        <v>-6.3848129330070641E-4</v>
      </c>
      <c r="K3132">
        <v>0</v>
      </c>
      <c r="L3132">
        <v>1999</v>
      </c>
      <c r="M3132" s="2" t="str">
        <f>VLOOKUP(A3132,Bransje!$A$2:$B$418,2,TRUE)</f>
        <v xml:space="preserve">Food &amp; Beverages </v>
      </c>
      <c r="N3132" t="s">
        <v>464</v>
      </c>
      <c r="O3132">
        <f>IFERROR(VLOOKUP(A3132,Størrelse!$A$2:$B$409,2,TRUE),0)</f>
        <v>0</v>
      </c>
    </row>
    <row r="3133" spans="1:15" x14ac:dyDescent="0.3">
      <c r="A3133" t="s">
        <v>286</v>
      </c>
      <c r="B3133" s="1">
        <v>35844</v>
      </c>
      <c r="C3133">
        <v>13.845459999999999</v>
      </c>
      <c r="D3133">
        <f t="shared" si="800"/>
        <v>0.19606366057446362</v>
      </c>
      <c r="E3133">
        <v>74.724817505000004</v>
      </c>
      <c r="F3133">
        <f t="shared" si="801"/>
        <v>1.058167894442587</v>
      </c>
      <c r="G3133">
        <v>68.334054285714288</v>
      </c>
      <c r="H3133">
        <f t="shared" si="802"/>
        <v>0.9676691727939164</v>
      </c>
      <c r="I3133">
        <v>4.7044817718263965E-2</v>
      </c>
      <c r="J3133">
        <f t="shared" si="803"/>
        <v>6.6619521293631405E-4</v>
      </c>
      <c r="K3133">
        <v>0</v>
      </c>
      <c r="L3133">
        <v>1998</v>
      </c>
      <c r="M3133" s="2" t="str">
        <f>VLOOKUP(A3133,Bransje!$A$2:$B$418,2,TRUE)</f>
        <v xml:space="preserve">Food &amp; Beverages </v>
      </c>
      <c r="N3133" t="s">
        <v>464</v>
      </c>
      <c r="O3133">
        <f>IFERROR(VLOOKUP(A3133,Størrelse!$A$2:$B$409,2,TRUE),0)</f>
        <v>0</v>
      </c>
    </row>
    <row r="3134" spans="1:15" x14ac:dyDescent="0.3">
      <c r="A3134" t="s">
        <v>286</v>
      </c>
      <c r="B3134" s="1">
        <v>35474</v>
      </c>
      <c r="C3134">
        <v>13.978680000000001</v>
      </c>
      <c r="D3134" t="e">
        <f>C3134/#REF!</f>
        <v>#REF!</v>
      </c>
      <c r="E3134">
        <v>67.45900426</v>
      </c>
      <c r="F3134" t="e">
        <f>E3134/#REF!</f>
        <v>#REF!</v>
      </c>
      <c r="G3134">
        <v>70.617165666666665</v>
      </c>
      <c r="H3134" t="e">
        <f>G3134/#REF!</f>
        <v>#REF!</v>
      </c>
      <c r="I3134">
        <v>4.6220095779639703E-2</v>
      </c>
      <c r="J3134" t="e">
        <f>+I3134/#REF!</f>
        <v>#REF!</v>
      </c>
      <c r="K3134">
        <v>0</v>
      </c>
      <c r="L3134">
        <v>1997</v>
      </c>
      <c r="M3134" s="2" t="str">
        <f>VLOOKUP(A3134,Bransje!$A$2:$B$418,2,TRUE)</f>
        <v xml:space="preserve">Food &amp; Beverages </v>
      </c>
      <c r="N3134" t="s">
        <v>464</v>
      </c>
      <c r="O3134">
        <f>IFERROR(VLOOKUP(A3134,Størrelse!$A$2:$B$409,2,TRUE),0)</f>
        <v>0</v>
      </c>
    </row>
    <row r="3135" spans="1:15" x14ac:dyDescent="0.3">
      <c r="A3135" t="s">
        <v>287</v>
      </c>
      <c r="B3135" s="1">
        <v>39863</v>
      </c>
      <c r="C3135">
        <v>-0.56999999999999995</v>
      </c>
      <c r="D3135" t="e">
        <f t="shared" ref="D3135:D3144" si="804">C3135/G3136</f>
        <v>#DIV/0!</v>
      </c>
      <c r="E3135">
        <v>4.3268627310000003</v>
      </c>
      <c r="F3135" t="e">
        <f t="shared" ref="F3135:F3144" si="805">E3135/G3136</f>
        <v>#DIV/0!</v>
      </c>
      <c r="G3135" t="e">
        <v>#DIV/0!</v>
      </c>
      <c r="H3135" t="e">
        <f t="shared" ref="H3135:H3144" si="806">G3135/G3136</f>
        <v>#DIV/0!</v>
      </c>
      <c r="I3135">
        <v>0</v>
      </c>
      <c r="J3135" t="e">
        <f t="shared" ref="J3135:J3144" si="807">+I3135/G3136</f>
        <v>#DIV/0!</v>
      </c>
      <c r="K3135">
        <v>1</v>
      </c>
      <c r="L3135">
        <v>2009</v>
      </c>
      <c r="M3135" s="2" t="str">
        <f>VLOOKUP(A3135,Bransje!$A$2:$B$418,2,TRUE)</f>
        <v>Energy - Fossil Fuels</v>
      </c>
      <c r="N3135" t="s">
        <v>462</v>
      </c>
      <c r="O3135">
        <f>IFERROR(VLOOKUP(A3135,Størrelse!$A$2:$B$409,2,TRUE),0)</f>
        <v>0</v>
      </c>
    </row>
    <row r="3136" spans="1:15" x14ac:dyDescent="0.3">
      <c r="A3136" t="s">
        <v>287</v>
      </c>
      <c r="B3136" s="1">
        <v>39505</v>
      </c>
      <c r="C3136">
        <v>-9.3869999999999995E-2</v>
      </c>
      <c r="D3136" t="e">
        <f t="shared" si="804"/>
        <v>#DIV/0!</v>
      </c>
      <c r="E3136">
        <v>8.6095928649999998</v>
      </c>
      <c r="F3136" t="e">
        <f t="shared" si="805"/>
        <v>#DIV/0!</v>
      </c>
      <c r="G3136" t="e">
        <v>#DIV/0!</v>
      </c>
      <c r="H3136" t="e">
        <f t="shared" si="806"/>
        <v>#DIV/0!</v>
      </c>
      <c r="I3136">
        <v>0</v>
      </c>
      <c r="J3136" t="e">
        <f t="shared" si="807"/>
        <v>#DIV/0!</v>
      </c>
      <c r="K3136">
        <v>1</v>
      </c>
      <c r="L3136">
        <v>2008</v>
      </c>
      <c r="M3136" s="2" t="str">
        <f>VLOOKUP(A3136,Bransje!$A$2:$B$418,2,TRUE)</f>
        <v>Energy - Fossil Fuels</v>
      </c>
      <c r="N3136" t="s">
        <v>462</v>
      </c>
      <c r="O3136">
        <f>IFERROR(VLOOKUP(A3136,Størrelse!$A$2:$B$409,2,TRUE),0)</f>
        <v>0</v>
      </c>
    </row>
    <row r="3137" spans="1:15" x14ac:dyDescent="0.3">
      <c r="A3137" t="s">
        <v>287</v>
      </c>
      <c r="B3137" s="1">
        <v>39132</v>
      </c>
      <c r="C3137">
        <v>0.15922</v>
      </c>
      <c r="D3137" t="e">
        <f t="shared" si="804"/>
        <v>#DIV/0!</v>
      </c>
      <c r="E3137">
        <v>1.5330028899999999</v>
      </c>
      <c r="F3137" t="e">
        <f t="shared" si="805"/>
        <v>#DIV/0!</v>
      </c>
      <c r="G3137" t="e">
        <v>#DIV/0!</v>
      </c>
      <c r="H3137" t="e">
        <f t="shared" si="806"/>
        <v>#DIV/0!</v>
      </c>
      <c r="I3137">
        <v>0</v>
      </c>
      <c r="J3137" t="e">
        <f t="shared" si="807"/>
        <v>#DIV/0!</v>
      </c>
      <c r="K3137">
        <v>1</v>
      </c>
      <c r="L3137">
        <v>2007</v>
      </c>
      <c r="M3137" s="2" t="str">
        <f>VLOOKUP(A3137,Bransje!$A$2:$B$418,2,TRUE)</f>
        <v>Energy - Fossil Fuels</v>
      </c>
      <c r="N3137" t="s">
        <v>462</v>
      </c>
      <c r="O3137">
        <f>IFERROR(VLOOKUP(A3137,Størrelse!$A$2:$B$409,2,TRUE),0)</f>
        <v>0</v>
      </c>
    </row>
    <row r="3138" spans="1:15" x14ac:dyDescent="0.3">
      <c r="A3138" t="s">
        <v>287</v>
      </c>
      <c r="B3138" s="1">
        <v>38768</v>
      </c>
      <c r="C3138">
        <v>7.6730000000000007E-2</v>
      </c>
      <c r="D3138" t="e">
        <f t="shared" si="804"/>
        <v>#DIV/0!</v>
      </c>
      <c r="E3138">
        <v>1.2325202129999999</v>
      </c>
      <c r="F3138" t="e">
        <f t="shared" si="805"/>
        <v>#DIV/0!</v>
      </c>
      <c r="G3138" t="e">
        <v>#DIV/0!</v>
      </c>
      <c r="H3138" t="e">
        <f t="shared" si="806"/>
        <v>#DIV/0!</v>
      </c>
      <c r="I3138">
        <v>0</v>
      </c>
      <c r="J3138" t="e">
        <f t="shared" si="807"/>
        <v>#DIV/0!</v>
      </c>
      <c r="K3138">
        <v>1</v>
      </c>
      <c r="L3138">
        <v>2006</v>
      </c>
      <c r="M3138" s="2" t="str">
        <f>VLOOKUP(A3138,Bransje!$A$2:$B$418,2,TRUE)</f>
        <v>Energy - Fossil Fuels</v>
      </c>
      <c r="N3138" t="s">
        <v>462</v>
      </c>
      <c r="O3138">
        <f>IFERROR(VLOOKUP(A3138,Størrelse!$A$2:$B$409,2,TRUE),0)</f>
        <v>0</v>
      </c>
    </row>
    <row r="3139" spans="1:15" x14ac:dyDescent="0.3">
      <c r="A3139" t="s">
        <v>287</v>
      </c>
      <c r="B3139" s="1">
        <v>38398</v>
      </c>
      <c r="C3139">
        <v>0.13553000000000001</v>
      </c>
      <c r="D3139" t="e">
        <f t="shared" si="804"/>
        <v>#DIV/0!</v>
      </c>
      <c r="E3139">
        <v>1.1609268500000001</v>
      </c>
      <c r="F3139" t="e">
        <f t="shared" si="805"/>
        <v>#DIV/0!</v>
      </c>
      <c r="G3139" t="e">
        <v>#DIV/0!</v>
      </c>
      <c r="H3139" t="e">
        <f t="shared" si="806"/>
        <v>#DIV/0!</v>
      </c>
      <c r="I3139">
        <v>0</v>
      </c>
      <c r="J3139" t="e">
        <f t="shared" si="807"/>
        <v>#DIV/0!</v>
      </c>
      <c r="K3139">
        <v>1</v>
      </c>
      <c r="L3139">
        <v>2005</v>
      </c>
      <c r="M3139" s="2" t="str">
        <f>VLOOKUP(A3139,Bransje!$A$2:$B$418,2,TRUE)</f>
        <v>Energy - Fossil Fuels</v>
      </c>
      <c r="N3139" t="s">
        <v>462</v>
      </c>
      <c r="O3139">
        <f>IFERROR(VLOOKUP(A3139,Størrelse!$A$2:$B$409,2,TRUE),0)</f>
        <v>0</v>
      </c>
    </row>
    <row r="3140" spans="1:15" x14ac:dyDescent="0.3">
      <c r="A3140" t="s">
        <v>287</v>
      </c>
      <c r="B3140" s="1">
        <v>38042</v>
      </c>
      <c r="C3140">
        <v>-2.39527</v>
      </c>
      <c r="D3140">
        <f t="shared" si="804"/>
        <v>-0.13197079889807165</v>
      </c>
      <c r="E3140">
        <v>0.78774870200000002</v>
      </c>
      <c r="F3140">
        <f t="shared" si="805"/>
        <v>4.3402132341597802E-2</v>
      </c>
      <c r="G3140" t="e">
        <v>#DIV/0!</v>
      </c>
      <c r="H3140" t="e">
        <f t="shared" si="806"/>
        <v>#DIV/0!</v>
      </c>
      <c r="I3140">
        <v>0</v>
      </c>
      <c r="J3140">
        <f t="shared" si="807"/>
        <v>0</v>
      </c>
      <c r="K3140">
        <v>0</v>
      </c>
      <c r="L3140">
        <v>2004</v>
      </c>
      <c r="M3140" s="2" t="str">
        <f>VLOOKUP(A3140,Bransje!$A$2:$B$418,2,TRUE)</f>
        <v>Energy - Fossil Fuels</v>
      </c>
      <c r="N3140" t="s">
        <v>462</v>
      </c>
      <c r="O3140">
        <f>IFERROR(VLOOKUP(A3140,Størrelse!$A$2:$B$409,2,TRUE),0)</f>
        <v>0</v>
      </c>
    </row>
    <row r="3141" spans="1:15" x14ac:dyDescent="0.3">
      <c r="A3141" t="s">
        <v>287</v>
      </c>
      <c r="B3141" s="1">
        <v>37692</v>
      </c>
      <c r="C3141">
        <v>-1.48752</v>
      </c>
      <c r="D3141">
        <f t="shared" si="804"/>
        <v>-7.25619512195122E-2</v>
      </c>
      <c r="E3141">
        <v>3.1150864</v>
      </c>
      <c r="F3141">
        <f t="shared" si="805"/>
        <v>0.15195543414634147</v>
      </c>
      <c r="G3141">
        <v>18.149999999999999</v>
      </c>
      <c r="H3141">
        <f t="shared" si="806"/>
        <v>0.88536585365853648</v>
      </c>
      <c r="I3141">
        <v>1.6666666666666607E-2</v>
      </c>
      <c r="J3141">
        <f t="shared" si="807"/>
        <v>8.1300813008129788E-4</v>
      </c>
      <c r="K3141">
        <v>0</v>
      </c>
      <c r="L3141">
        <v>2003</v>
      </c>
      <c r="M3141" s="2" t="str">
        <f>VLOOKUP(A3141,Bransje!$A$2:$B$418,2,TRUE)</f>
        <v>Energy - Fossil Fuels</v>
      </c>
      <c r="N3141" t="s">
        <v>462</v>
      </c>
      <c r="O3141">
        <f>IFERROR(VLOOKUP(A3141,Størrelse!$A$2:$B$409,2,TRUE),0)</f>
        <v>0</v>
      </c>
    </row>
    <row r="3142" spans="1:15" x14ac:dyDescent="0.3">
      <c r="A3142" t="s">
        <v>287</v>
      </c>
      <c r="B3142" s="1">
        <v>37403</v>
      </c>
      <c r="C3142">
        <v>-0.27888000000000002</v>
      </c>
      <c r="D3142">
        <f t="shared" si="804"/>
        <v>-1.0726153846153847E-2</v>
      </c>
      <c r="E3142">
        <v>3.9236226489999999</v>
      </c>
      <c r="F3142">
        <f t="shared" si="805"/>
        <v>0.15090856342307693</v>
      </c>
      <c r="G3142">
        <v>20.5</v>
      </c>
      <c r="H3142">
        <f t="shared" si="806"/>
        <v>0.78846153846153844</v>
      </c>
      <c r="I3142">
        <v>-4.8199767711962882E-2</v>
      </c>
      <c r="J3142">
        <f t="shared" si="807"/>
        <v>-1.8538372196908802E-3</v>
      </c>
      <c r="K3142">
        <v>0</v>
      </c>
      <c r="L3142">
        <v>2002</v>
      </c>
      <c r="M3142" s="2" t="str">
        <f>VLOOKUP(A3142,Bransje!$A$2:$B$418,2,TRUE)</f>
        <v>Energy - Fossil Fuels</v>
      </c>
      <c r="N3142" t="s">
        <v>462</v>
      </c>
      <c r="O3142">
        <f>IFERROR(VLOOKUP(A3142,Størrelse!$A$2:$B$409,2,TRUE),0)</f>
        <v>0</v>
      </c>
    </row>
    <row r="3143" spans="1:15" x14ac:dyDescent="0.3">
      <c r="A3143" t="s">
        <v>287</v>
      </c>
      <c r="B3143" s="1">
        <v>36979</v>
      </c>
      <c r="C3143">
        <v>-3.7499999999999999E-2</v>
      </c>
      <c r="D3143">
        <f t="shared" si="804"/>
        <v>-1.2302415747092155E-3</v>
      </c>
      <c r="E3143">
        <v>4.5168535419999998</v>
      </c>
      <c r="F3143">
        <f t="shared" si="805"/>
        <v>0.14818189371309273</v>
      </c>
      <c r="G3143">
        <v>26</v>
      </c>
      <c r="H3143">
        <f t="shared" si="806"/>
        <v>0.85296749179838949</v>
      </c>
      <c r="I3143">
        <v>0</v>
      </c>
      <c r="J3143">
        <f t="shared" si="807"/>
        <v>0</v>
      </c>
      <c r="K3143">
        <v>0</v>
      </c>
      <c r="L3143">
        <v>2001</v>
      </c>
      <c r="M3143" s="2" t="str">
        <f>VLOOKUP(A3143,Bransje!$A$2:$B$418,2,TRUE)</f>
        <v>Energy - Fossil Fuels</v>
      </c>
      <c r="N3143" t="s">
        <v>462</v>
      </c>
      <c r="O3143">
        <f>IFERROR(VLOOKUP(A3143,Størrelse!$A$2:$B$409,2,TRUE),0)</f>
        <v>0</v>
      </c>
    </row>
    <row r="3144" spans="1:15" x14ac:dyDescent="0.3">
      <c r="A3144" t="s">
        <v>287</v>
      </c>
      <c r="B3144" s="1">
        <v>36584</v>
      </c>
      <c r="C3144">
        <v>-0.37496000000000002</v>
      </c>
      <c r="D3144">
        <f t="shared" si="804"/>
        <v>-1.4704313725490198E-2</v>
      </c>
      <c r="E3144">
        <v>3.1401210879999999</v>
      </c>
      <c r="F3144">
        <f t="shared" si="805"/>
        <v>0.12314200345098039</v>
      </c>
      <c r="G3144">
        <v>30.481818181818184</v>
      </c>
      <c r="H3144">
        <f t="shared" si="806"/>
        <v>1.1953654188948308</v>
      </c>
      <c r="I3144">
        <v>8.777082212740861E-2</v>
      </c>
      <c r="J3144">
        <f t="shared" si="807"/>
        <v>3.4419930246042591E-3</v>
      </c>
      <c r="K3144">
        <v>0</v>
      </c>
      <c r="L3144">
        <v>2000</v>
      </c>
      <c r="M3144" s="2" t="str">
        <f>VLOOKUP(A3144,Bransje!$A$2:$B$418,2,TRUE)</f>
        <v>Energy - Fossil Fuels</v>
      </c>
      <c r="N3144" t="s">
        <v>462</v>
      </c>
      <c r="O3144">
        <f>IFERROR(VLOOKUP(A3144,Størrelse!$A$2:$B$409,2,TRUE),0)</f>
        <v>0</v>
      </c>
    </row>
    <row r="3145" spans="1:15" x14ac:dyDescent="0.3">
      <c r="A3145" t="s">
        <v>287</v>
      </c>
      <c r="B3145" s="1">
        <v>36213</v>
      </c>
      <c r="C3145">
        <v>0.25428000000000001</v>
      </c>
      <c r="D3145" t="e">
        <f>C3145/#REF!</f>
        <v>#REF!</v>
      </c>
      <c r="E3145">
        <v>3.6364714249999999</v>
      </c>
      <c r="F3145" t="e">
        <f>E3145/#REF!</f>
        <v>#REF!</v>
      </c>
      <c r="G3145">
        <v>25.5</v>
      </c>
      <c r="H3145" t="e">
        <f>G3145/#REF!</f>
        <v>#REF!</v>
      </c>
      <c r="I3145">
        <v>1.6666666666667052E-3</v>
      </c>
      <c r="J3145" t="e">
        <f>+I3145/#REF!</f>
        <v>#REF!</v>
      </c>
      <c r="K3145">
        <v>0</v>
      </c>
      <c r="L3145">
        <v>1999</v>
      </c>
      <c r="M3145" s="2" t="str">
        <f>VLOOKUP(A3145,Bransje!$A$2:$B$418,2,TRUE)</f>
        <v>Energy - Fossil Fuels</v>
      </c>
      <c r="N3145" t="s">
        <v>462</v>
      </c>
      <c r="O3145">
        <f>IFERROR(VLOOKUP(A3145,Størrelse!$A$2:$B$409,2,TRUE),0)</f>
        <v>0</v>
      </c>
    </row>
    <row r="3146" spans="1:15" x14ac:dyDescent="0.3">
      <c r="A3146" t="s">
        <v>288</v>
      </c>
      <c r="B3146" s="1">
        <v>37676</v>
      </c>
      <c r="C3146">
        <v>1.1803300000000001</v>
      </c>
      <c r="D3146">
        <f>C3146/G3147</f>
        <v>5.7981122807017546E-2</v>
      </c>
      <c r="E3146">
        <v>10.772457604</v>
      </c>
      <c r="F3146">
        <f>E3146/G3147</f>
        <v>0.52917335598596482</v>
      </c>
      <c r="G3146">
        <v>17.627272727272729</v>
      </c>
      <c r="H3146">
        <f>G3146/G3147</f>
        <v>0.86590111642743228</v>
      </c>
      <c r="I3146">
        <v>7.9713544109828893E-2</v>
      </c>
      <c r="J3146">
        <f>+I3146/G3147</f>
        <v>3.9157530439915943E-3</v>
      </c>
      <c r="K3146">
        <v>0</v>
      </c>
      <c r="L3146">
        <v>2003</v>
      </c>
      <c r="M3146" s="2" t="str">
        <f>VLOOKUP(A3146,Bransje!$A$2:$B$418,2,TRUE)</f>
        <v>Energy - Fossil Fuels</v>
      </c>
      <c r="N3146" t="s">
        <v>462</v>
      </c>
      <c r="O3146">
        <f>IFERROR(VLOOKUP(A3146,Størrelse!$A$2:$B$409,2,TRUE),0)</f>
        <v>0</v>
      </c>
    </row>
    <row r="3147" spans="1:15" x14ac:dyDescent="0.3">
      <c r="A3147" t="s">
        <v>288</v>
      </c>
      <c r="B3147" s="1">
        <v>37375</v>
      </c>
      <c r="C3147">
        <v>-8.4620000000000001E-2</v>
      </c>
      <c r="D3147">
        <f>C3147/G3148</f>
        <v>-2.9320859320859319E-3</v>
      </c>
      <c r="E3147">
        <v>10.206807351</v>
      </c>
      <c r="F3147">
        <f>E3147/G3148</f>
        <v>0.35366622837837836</v>
      </c>
      <c r="G3147">
        <v>20.357142857142858</v>
      </c>
      <c r="H3147">
        <f>G3147/G3148</f>
        <v>0.70537570537570538</v>
      </c>
      <c r="I3147">
        <v>9.326769721506567E-2</v>
      </c>
      <c r="J3147">
        <f>+I3147/G3148</f>
        <v>3.2317289402309653E-3</v>
      </c>
      <c r="K3147">
        <v>0</v>
      </c>
      <c r="L3147">
        <v>2002</v>
      </c>
      <c r="M3147" s="2" t="str">
        <f>VLOOKUP(A3147,Bransje!$A$2:$B$418,2,TRUE)</f>
        <v>Energy - Fossil Fuels</v>
      </c>
      <c r="N3147" t="s">
        <v>462</v>
      </c>
      <c r="O3147">
        <f>IFERROR(VLOOKUP(A3147,Størrelse!$A$2:$B$409,2,TRUE),0)</f>
        <v>0</v>
      </c>
    </row>
    <row r="3148" spans="1:15" x14ac:dyDescent="0.3">
      <c r="A3148" t="s">
        <v>288</v>
      </c>
      <c r="B3148" s="1">
        <v>36941</v>
      </c>
      <c r="C3148">
        <v>5.1880000000000003E-2</v>
      </c>
      <c r="D3148">
        <f>C3148/G3149</f>
        <v>1.9599546656592372E-3</v>
      </c>
      <c r="E3148">
        <v>8.069470699</v>
      </c>
      <c r="F3148">
        <f>E3148/G3149</f>
        <v>0.30485344537211939</v>
      </c>
      <c r="G3148">
        <v>28.860000000000003</v>
      </c>
      <c r="H3148">
        <f>G3148/G3149</f>
        <v>1.0902908953532302</v>
      </c>
      <c r="I3148">
        <v>-2.7806092493449897E-2</v>
      </c>
      <c r="J3148">
        <f>+I3148/G3149</f>
        <v>-1.0504757269909292E-3</v>
      </c>
      <c r="K3148">
        <v>0</v>
      </c>
      <c r="L3148">
        <v>2001</v>
      </c>
      <c r="M3148" s="2" t="str">
        <f>VLOOKUP(A3148,Bransje!$A$2:$B$418,2,TRUE)</f>
        <v>Energy - Fossil Fuels</v>
      </c>
      <c r="N3148" t="s">
        <v>462</v>
      </c>
      <c r="O3148">
        <f>IFERROR(VLOOKUP(A3148,Størrelse!$A$2:$B$409,2,TRUE),0)</f>
        <v>0</v>
      </c>
    </row>
    <row r="3149" spans="1:15" x14ac:dyDescent="0.3">
      <c r="A3149" t="s">
        <v>288</v>
      </c>
      <c r="B3149" s="1">
        <v>36524</v>
      </c>
      <c r="C3149">
        <v>-1.7240200000000001</v>
      </c>
      <c r="D3149">
        <f>C3149/G3150</f>
        <v>-7.0368163265306122E-2</v>
      </c>
      <c r="E3149">
        <v>7.9249246580000001</v>
      </c>
      <c r="F3149">
        <f>E3149/G3150</f>
        <v>0.32346631257142855</v>
      </c>
      <c r="G3149">
        <v>26.47</v>
      </c>
      <c r="H3149">
        <f>G3149/G3150</f>
        <v>1.080408163265306</v>
      </c>
      <c r="I3149">
        <v>-0.13178961151014057</v>
      </c>
      <c r="J3149">
        <f>+I3149/G3150</f>
        <v>-5.3791678167404312E-3</v>
      </c>
      <c r="K3149">
        <v>0</v>
      </c>
      <c r="L3149">
        <v>1999</v>
      </c>
      <c r="M3149" s="2" t="str">
        <f>VLOOKUP(A3149,Bransje!$A$2:$B$418,2,TRUE)</f>
        <v>Energy - Fossil Fuels</v>
      </c>
      <c r="N3149" t="s">
        <v>462</v>
      </c>
      <c r="O3149">
        <f>IFERROR(VLOOKUP(A3149,Størrelse!$A$2:$B$409,2,TRUE),0)</f>
        <v>0</v>
      </c>
    </row>
    <row r="3150" spans="1:15" x14ac:dyDescent="0.3">
      <c r="A3150" t="s">
        <v>288</v>
      </c>
      <c r="B3150" s="1">
        <v>36157</v>
      </c>
      <c r="C3150">
        <v>-0.59458</v>
      </c>
      <c r="D3150" t="e">
        <f>C3150/#REF!</f>
        <v>#REF!</v>
      </c>
      <c r="E3150">
        <v>7.0100491119999999</v>
      </c>
      <c r="F3150" t="e">
        <f>E3150/#REF!</f>
        <v>#REF!</v>
      </c>
      <c r="G3150">
        <v>24.5</v>
      </c>
      <c r="H3150" t="e">
        <f>G3150/#REF!</f>
        <v>#REF!</v>
      </c>
      <c r="I3150">
        <v>4.1666666666666741E-2</v>
      </c>
      <c r="J3150" t="e">
        <f>+I3150/#REF!</f>
        <v>#REF!</v>
      </c>
      <c r="K3150">
        <v>0</v>
      </c>
      <c r="L3150">
        <v>1998</v>
      </c>
      <c r="M3150" s="2" t="str">
        <f>VLOOKUP(A3150,Bransje!$A$2:$B$418,2,TRUE)</f>
        <v>Energy - Fossil Fuels</v>
      </c>
      <c r="N3150" t="s">
        <v>462</v>
      </c>
      <c r="O3150">
        <f>IFERROR(VLOOKUP(A3150,Størrelse!$A$2:$B$409,2,TRUE),0)</f>
        <v>0</v>
      </c>
    </row>
    <row r="3151" spans="1:15" x14ac:dyDescent="0.3">
      <c r="A3151" t="s">
        <v>289</v>
      </c>
      <c r="B3151" s="1">
        <v>43123</v>
      </c>
      <c r="C3151">
        <v>7.5722500000000004</v>
      </c>
      <c r="D3151" t="e">
        <f t="shared" ref="D3151:D3176" si="808">C3151/G3152</f>
        <v>#DIV/0!</v>
      </c>
      <c r="E3151">
        <v>49.866986305799998</v>
      </c>
      <c r="F3151" t="e">
        <f t="shared" ref="F3151:F3176" si="809">E3151/G3152</f>
        <v>#DIV/0!</v>
      </c>
      <c r="G3151" t="e">
        <v>#DIV/0!</v>
      </c>
      <c r="H3151" t="e">
        <f t="shared" ref="H3151:H3176" si="810">G3151/G3152</f>
        <v>#DIV/0!</v>
      </c>
      <c r="I3151">
        <v>0</v>
      </c>
      <c r="J3151" t="e">
        <f t="shared" ref="J3151:J3176" si="811">+I3151/G3152</f>
        <v>#DIV/0!</v>
      </c>
      <c r="K3151">
        <v>1</v>
      </c>
      <c r="L3151">
        <v>2018</v>
      </c>
      <c r="M3151" s="2" t="str">
        <f>VLOOKUP(A3151,Bransje!$A$2:$B$418,2,TRUE)</f>
        <v>Cyclical Consumer Services</v>
      </c>
      <c r="N3151" t="s">
        <v>460</v>
      </c>
      <c r="O3151">
        <f>IFERROR(VLOOKUP(A3151,Størrelse!$A$2:$B$409,2,TRUE),0)</f>
        <v>1</v>
      </c>
    </row>
    <row r="3152" spans="1:15" x14ac:dyDescent="0.3">
      <c r="A3152" t="s">
        <v>289</v>
      </c>
      <c r="B3152" s="1">
        <v>42760</v>
      </c>
      <c r="C3152">
        <v>5.9583599999999999</v>
      </c>
      <c r="D3152">
        <f t="shared" si="808"/>
        <v>9.794076509264794E-3</v>
      </c>
      <c r="E3152">
        <v>42.347764318999999</v>
      </c>
      <c r="F3152">
        <f t="shared" si="809"/>
        <v>6.9609295802301255E-2</v>
      </c>
      <c r="G3152" t="e">
        <v>#DIV/0!</v>
      </c>
      <c r="H3152" t="e">
        <f t="shared" si="810"/>
        <v>#DIV/0!</v>
      </c>
      <c r="I3152">
        <v>0</v>
      </c>
      <c r="J3152">
        <f t="shared" si="811"/>
        <v>0</v>
      </c>
      <c r="K3152">
        <v>1</v>
      </c>
      <c r="L3152">
        <v>2017</v>
      </c>
      <c r="M3152" s="2" t="str">
        <f>VLOOKUP(A3152,Bransje!$A$2:$B$418,2,TRUE)</f>
        <v>Cyclical Consumer Services</v>
      </c>
      <c r="N3152" t="s">
        <v>460</v>
      </c>
      <c r="O3152">
        <f>IFERROR(VLOOKUP(A3152,Størrelse!$A$2:$B$409,2,TRUE),0)</f>
        <v>1</v>
      </c>
    </row>
    <row r="3153" spans="1:15" x14ac:dyDescent="0.3">
      <c r="A3153" t="s">
        <v>289</v>
      </c>
      <c r="B3153" s="1">
        <v>42401</v>
      </c>
      <c r="C3153">
        <v>3.03267</v>
      </c>
      <c r="D3153">
        <f t="shared" si="808"/>
        <v>5.209959394034046E-3</v>
      </c>
      <c r="E3153">
        <v>36.727471907000002</v>
      </c>
      <c r="F3153">
        <f t="shared" si="809"/>
        <v>6.3095766199750117E-2</v>
      </c>
      <c r="G3153">
        <v>608.36363636363637</v>
      </c>
      <c r="H3153">
        <f t="shared" si="810"/>
        <v>1.0451350929251912</v>
      </c>
      <c r="I3153">
        <v>-0.16613855530964905</v>
      </c>
      <c r="J3153">
        <f t="shared" si="811"/>
        <v>-2.8541685278871457E-4</v>
      </c>
      <c r="K3153">
        <v>1</v>
      </c>
      <c r="L3153">
        <v>2016</v>
      </c>
      <c r="M3153" s="2" t="str">
        <f>VLOOKUP(A3153,Bransje!$A$2:$B$418,2,TRUE)</f>
        <v>Cyclical Consumer Services</v>
      </c>
      <c r="N3153" t="s">
        <v>460</v>
      </c>
      <c r="O3153">
        <f>IFERROR(VLOOKUP(A3153,Størrelse!$A$2:$B$409,2,TRUE),0)</f>
        <v>1</v>
      </c>
    </row>
    <row r="3154" spans="1:15" x14ac:dyDescent="0.3">
      <c r="A3154" t="s">
        <v>289</v>
      </c>
      <c r="B3154" s="1">
        <v>42032</v>
      </c>
      <c r="C3154">
        <v>3.4474100000000001</v>
      </c>
      <c r="D3154">
        <f t="shared" si="808"/>
        <v>1.1225359658989995E-2</v>
      </c>
      <c r="E3154">
        <v>37.374509379000003</v>
      </c>
      <c r="F3154">
        <f t="shared" si="809"/>
        <v>0.12169782818335208</v>
      </c>
      <c r="G3154">
        <v>582.09090909090912</v>
      </c>
      <c r="H3154">
        <f t="shared" si="810"/>
        <v>1.8953880764904387</v>
      </c>
      <c r="I3154">
        <v>-9.878000971415124E-2</v>
      </c>
      <c r="J3154">
        <f t="shared" si="811"/>
        <v>-3.2164469446914441E-4</v>
      </c>
      <c r="K3154">
        <v>1</v>
      </c>
      <c r="L3154">
        <v>2015</v>
      </c>
      <c r="M3154" s="2" t="str">
        <f>VLOOKUP(A3154,Bransje!$A$2:$B$418,2,TRUE)</f>
        <v>Cyclical Consumer Services</v>
      </c>
      <c r="N3154" t="s">
        <v>460</v>
      </c>
      <c r="O3154">
        <f>IFERROR(VLOOKUP(A3154,Størrelse!$A$2:$B$409,2,TRUE),0)</f>
        <v>1</v>
      </c>
    </row>
    <row r="3155" spans="1:15" x14ac:dyDescent="0.3">
      <c r="A3155" t="s">
        <v>289</v>
      </c>
      <c r="B3155" s="1">
        <v>41666</v>
      </c>
      <c r="C3155">
        <v>2.1566900000000002</v>
      </c>
      <c r="D3155">
        <f t="shared" si="808"/>
        <v>1.0922463167587477E-2</v>
      </c>
      <c r="E3155">
        <v>40.103556761999997</v>
      </c>
      <c r="F3155">
        <f t="shared" si="809"/>
        <v>0.20310272761602208</v>
      </c>
      <c r="G3155">
        <v>307.10909090909092</v>
      </c>
      <c r="H3155">
        <f t="shared" si="810"/>
        <v>1.5553406998158379</v>
      </c>
      <c r="I3155">
        <v>4.5218279039865972E-2</v>
      </c>
      <c r="J3155">
        <f t="shared" si="811"/>
        <v>2.2900601723689027E-4</v>
      </c>
      <c r="K3155">
        <v>1</v>
      </c>
      <c r="L3155">
        <v>2014</v>
      </c>
      <c r="M3155" s="2" t="str">
        <f>VLOOKUP(A3155,Bransje!$A$2:$B$418,2,TRUE)</f>
        <v>Cyclical Consumer Services</v>
      </c>
      <c r="N3155" t="s">
        <v>460</v>
      </c>
      <c r="O3155">
        <f>IFERROR(VLOOKUP(A3155,Størrelse!$A$2:$B$409,2,TRUE),0)</f>
        <v>1</v>
      </c>
    </row>
    <row r="3156" spans="1:15" x14ac:dyDescent="0.3">
      <c r="A3156" t="s">
        <v>289</v>
      </c>
      <c r="B3156" s="1">
        <v>41309</v>
      </c>
      <c r="C3156">
        <v>8.3909999999999998E-2</v>
      </c>
      <c r="D3156">
        <f t="shared" si="808"/>
        <v>4.8116040243966016E-4</v>
      </c>
      <c r="E3156">
        <v>38.125769742999999</v>
      </c>
      <c r="F3156">
        <f t="shared" si="809"/>
        <v>0.21862246112339051</v>
      </c>
      <c r="G3156">
        <v>197.45454545454547</v>
      </c>
      <c r="H3156">
        <f t="shared" si="810"/>
        <v>1.132252515247876</v>
      </c>
      <c r="I3156">
        <v>-2.7161232387837075E-2</v>
      </c>
      <c r="J3156">
        <f t="shared" si="811"/>
        <v>-1.557491300975905E-4</v>
      </c>
      <c r="K3156">
        <v>1</v>
      </c>
      <c r="L3156">
        <v>2013</v>
      </c>
      <c r="M3156" s="2" t="str">
        <f>VLOOKUP(A3156,Bransje!$A$2:$B$418,2,TRUE)</f>
        <v>Cyclical Consumer Services</v>
      </c>
      <c r="N3156" t="s">
        <v>460</v>
      </c>
      <c r="O3156">
        <f>IFERROR(VLOOKUP(A3156,Størrelse!$A$2:$B$409,2,TRUE),0)</f>
        <v>1</v>
      </c>
    </row>
    <row r="3157" spans="1:15" x14ac:dyDescent="0.3">
      <c r="A3157" t="s">
        <v>289</v>
      </c>
      <c r="B3157" s="1">
        <v>40940</v>
      </c>
      <c r="C3157">
        <v>2.7993899999999998</v>
      </c>
      <c r="D3157">
        <f t="shared" si="808"/>
        <v>1.0556131089095333E-2</v>
      </c>
      <c r="E3157">
        <v>38.748763728</v>
      </c>
      <c r="F3157">
        <f t="shared" si="809"/>
        <v>0.14611648589626683</v>
      </c>
      <c r="G3157">
        <v>174.39090909090908</v>
      </c>
      <c r="H3157">
        <f t="shared" si="810"/>
        <v>0.65760515580542311</v>
      </c>
      <c r="I3157">
        <v>7.2233873227514178E-2</v>
      </c>
      <c r="J3157">
        <f t="shared" si="811"/>
        <v>2.7238442477208732E-4</v>
      </c>
      <c r="K3157">
        <v>1</v>
      </c>
      <c r="L3157">
        <v>2012</v>
      </c>
      <c r="M3157" s="2" t="str">
        <f>VLOOKUP(A3157,Bransje!$A$2:$B$418,2,TRUE)</f>
        <v>Cyclical Consumer Services</v>
      </c>
      <c r="N3157" t="s">
        <v>460</v>
      </c>
      <c r="O3157">
        <f>IFERROR(VLOOKUP(A3157,Størrelse!$A$2:$B$409,2,TRUE),0)</f>
        <v>1</v>
      </c>
    </row>
    <row r="3158" spans="1:15" x14ac:dyDescent="0.3">
      <c r="A3158" t="s">
        <v>289</v>
      </c>
      <c r="B3158" s="1">
        <v>40569</v>
      </c>
      <c r="C3158">
        <v>2.3980999999999999</v>
      </c>
      <c r="D3158">
        <f t="shared" si="808"/>
        <v>1.5669201069201066E-2</v>
      </c>
      <c r="E3158">
        <v>36.743240352000001</v>
      </c>
      <c r="F3158">
        <f t="shared" si="809"/>
        <v>0.24008057254054052</v>
      </c>
      <c r="G3158">
        <v>265.19090909090909</v>
      </c>
      <c r="H3158">
        <f t="shared" si="810"/>
        <v>1.7327591327591325</v>
      </c>
      <c r="I3158">
        <v>-4.5569748839952018E-2</v>
      </c>
      <c r="J3158">
        <f t="shared" si="811"/>
        <v>-2.9775303667328311E-4</v>
      </c>
      <c r="K3158">
        <v>1</v>
      </c>
      <c r="L3158">
        <v>2011</v>
      </c>
      <c r="M3158" s="2" t="str">
        <f>VLOOKUP(A3158,Bransje!$A$2:$B$418,2,TRUE)</f>
        <v>Cyclical Consumer Services</v>
      </c>
      <c r="N3158" t="s">
        <v>460</v>
      </c>
      <c r="O3158">
        <f>IFERROR(VLOOKUP(A3158,Størrelse!$A$2:$B$409,2,TRUE),0)</f>
        <v>1</v>
      </c>
    </row>
    <row r="3159" spans="1:15" x14ac:dyDescent="0.3">
      <c r="A3159" t="s">
        <v>289</v>
      </c>
      <c r="B3159" s="1">
        <v>40205</v>
      </c>
      <c r="C3159">
        <v>0.71318000000000004</v>
      </c>
      <c r="D3159">
        <f t="shared" si="808"/>
        <v>1.445146909827761E-2</v>
      </c>
      <c r="E3159">
        <v>35.076713327999997</v>
      </c>
      <c r="F3159">
        <f t="shared" si="809"/>
        <v>0.71077433288753789</v>
      </c>
      <c r="G3159">
        <v>153.04545454545456</v>
      </c>
      <c r="H3159">
        <f t="shared" si="810"/>
        <v>3.1012250161186334</v>
      </c>
      <c r="I3159">
        <v>1.1786226687293677E-2</v>
      </c>
      <c r="J3159">
        <f t="shared" si="811"/>
        <v>2.3882931483877763E-4</v>
      </c>
      <c r="K3159">
        <v>1</v>
      </c>
      <c r="L3159">
        <v>2010</v>
      </c>
      <c r="M3159" s="2" t="str">
        <f>VLOOKUP(A3159,Bransje!$A$2:$B$418,2,TRUE)</f>
        <v>Cyclical Consumer Services</v>
      </c>
      <c r="N3159" t="s">
        <v>460</v>
      </c>
      <c r="O3159">
        <f>IFERROR(VLOOKUP(A3159,Størrelse!$A$2:$B$409,2,TRUE),0)</f>
        <v>1</v>
      </c>
    </row>
    <row r="3160" spans="1:15" x14ac:dyDescent="0.3">
      <c r="A3160" t="s">
        <v>289</v>
      </c>
      <c r="B3160" s="1">
        <v>39841</v>
      </c>
      <c r="C3160">
        <v>2.6875100000000001</v>
      </c>
      <c r="D3160">
        <f t="shared" si="808"/>
        <v>1.2682372372372373E-2</v>
      </c>
      <c r="E3160">
        <v>31.867657873999999</v>
      </c>
      <c r="F3160">
        <f t="shared" si="809"/>
        <v>0.15038362789103388</v>
      </c>
      <c r="G3160">
        <v>49.35</v>
      </c>
      <c r="H3160">
        <f t="shared" si="810"/>
        <v>0.23288288288288289</v>
      </c>
      <c r="I3160">
        <v>-0.22515799603271747</v>
      </c>
      <c r="J3160">
        <f t="shared" si="811"/>
        <v>-1.0625216458000396E-3</v>
      </c>
      <c r="K3160">
        <v>1</v>
      </c>
      <c r="L3160">
        <v>2009</v>
      </c>
      <c r="M3160" s="2" t="str">
        <f>VLOOKUP(A3160,Bransje!$A$2:$B$418,2,TRUE)</f>
        <v>Cyclical Consumer Services</v>
      </c>
      <c r="N3160" t="s">
        <v>460</v>
      </c>
      <c r="O3160">
        <f>IFERROR(VLOOKUP(A3160,Størrelse!$A$2:$B$409,2,TRUE),0)</f>
        <v>1</v>
      </c>
    </row>
    <row r="3161" spans="1:15" x14ac:dyDescent="0.3">
      <c r="A3161" t="s">
        <v>289</v>
      </c>
      <c r="B3161" s="1">
        <v>39476</v>
      </c>
      <c r="C3161">
        <v>2.8357600000000001</v>
      </c>
      <c r="D3161">
        <f t="shared" si="808"/>
        <v>1.0979711369236186E-2</v>
      </c>
      <c r="E3161">
        <v>31.756819122</v>
      </c>
      <c r="F3161">
        <f t="shared" si="809"/>
        <v>0.12295846896937698</v>
      </c>
      <c r="G3161">
        <v>211.90909090909091</v>
      </c>
      <c r="H3161">
        <f t="shared" si="810"/>
        <v>0.8204857444561775</v>
      </c>
      <c r="I3161">
        <v>8.1664919839411709E-2</v>
      </c>
      <c r="J3161">
        <f t="shared" si="811"/>
        <v>3.1619645133175954E-4</v>
      </c>
      <c r="K3161">
        <v>1</v>
      </c>
      <c r="L3161">
        <v>2008</v>
      </c>
      <c r="M3161" s="2" t="str">
        <f>VLOOKUP(A3161,Bransje!$A$2:$B$418,2,TRUE)</f>
        <v>Cyclical Consumer Services</v>
      </c>
      <c r="N3161" t="s">
        <v>460</v>
      </c>
      <c r="O3161">
        <f>IFERROR(VLOOKUP(A3161,Størrelse!$A$2:$B$409,2,TRUE),0)</f>
        <v>1</v>
      </c>
    </row>
    <row r="3162" spans="1:15" x14ac:dyDescent="0.3">
      <c r="A3162" t="s">
        <v>289</v>
      </c>
      <c r="B3162" s="1">
        <v>39118</v>
      </c>
      <c r="C3162">
        <v>3.0085999999999999</v>
      </c>
      <c r="D3162">
        <f t="shared" si="808"/>
        <v>1.0162628588975894E-2</v>
      </c>
      <c r="E3162">
        <v>28.910717930000001</v>
      </c>
      <c r="F3162">
        <f t="shared" si="809"/>
        <v>9.7656347990173489E-2</v>
      </c>
      <c r="G3162">
        <v>258.27272727272725</v>
      </c>
      <c r="H3162">
        <f t="shared" si="810"/>
        <v>0.87240902809765075</v>
      </c>
      <c r="I3162">
        <v>-8.3578415483865021E-2</v>
      </c>
      <c r="J3162">
        <f t="shared" si="811"/>
        <v>-2.8231615855136346E-4</v>
      </c>
      <c r="K3162">
        <v>1</v>
      </c>
      <c r="L3162">
        <v>2007</v>
      </c>
      <c r="M3162" s="2" t="str">
        <f>VLOOKUP(A3162,Bransje!$A$2:$B$418,2,TRUE)</f>
        <v>Cyclical Consumer Services</v>
      </c>
      <c r="N3162" t="s">
        <v>460</v>
      </c>
      <c r="O3162">
        <f>IFERROR(VLOOKUP(A3162,Størrelse!$A$2:$B$409,2,TRUE),0)</f>
        <v>1</v>
      </c>
    </row>
    <row r="3163" spans="1:15" x14ac:dyDescent="0.3">
      <c r="A3163" t="s">
        <v>289</v>
      </c>
      <c r="B3163" s="1">
        <v>38749</v>
      </c>
      <c r="C3163">
        <v>3.2173099999999999</v>
      </c>
      <c r="D3163">
        <f t="shared" si="808"/>
        <v>1.0168197098118085E-2</v>
      </c>
      <c r="E3163">
        <v>26.935049002</v>
      </c>
      <c r="F3163">
        <f t="shared" si="809"/>
        <v>8.5127291774744998E-2</v>
      </c>
      <c r="G3163">
        <v>296.04545454545456</v>
      </c>
      <c r="H3163">
        <f t="shared" si="810"/>
        <v>0.93564143082890383</v>
      </c>
      <c r="I3163">
        <v>0.14642409135446544</v>
      </c>
      <c r="J3163">
        <f t="shared" si="811"/>
        <v>4.627682818270707E-4</v>
      </c>
      <c r="K3163">
        <v>1</v>
      </c>
      <c r="L3163">
        <v>2006</v>
      </c>
      <c r="M3163" s="2" t="str">
        <f>VLOOKUP(A3163,Bransje!$A$2:$B$418,2,TRUE)</f>
        <v>Cyclical Consumer Services</v>
      </c>
      <c r="N3163" t="s">
        <v>460</v>
      </c>
      <c r="O3163">
        <f>IFERROR(VLOOKUP(A3163,Størrelse!$A$2:$B$409,2,TRUE),0)</f>
        <v>1</v>
      </c>
    </row>
    <row r="3164" spans="1:15" x14ac:dyDescent="0.3">
      <c r="A3164" t="s">
        <v>289</v>
      </c>
      <c r="B3164" s="1">
        <v>38383</v>
      </c>
      <c r="C3164">
        <v>2.3860299999999999</v>
      </c>
      <c r="D3164">
        <f t="shared" si="808"/>
        <v>8.3520540970564838E-3</v>
      </c>
      <c r="E3164">
        <v>24.149869813999999</v>
      </c>
      <c r="F3164">
        <f t="shared" si="809"/>
        <v>8.4534150502466182E-2</v>
      </c>
      <c r="G3164">
        <v>316.40909090909093</v>
      </c>
      <c r="H3164">
        <f t="shared" si="810"/>
        <v>1.107557677008751</v>
      </c>
      <c r="I3164">
        <v>-4.9203306952920967E-2</v>
      </c>
      <c r="J3164">
        <f t="shared" si="811"/>
        <v>-1.7223114605636615E-4</v>
      </c>
      <c r="K3164">
        <v>1</v>
      </c>
      <c r="L3164">
        <v>2005</v>
      </c>
      <c r="M3164" s="2" t="str">
        <f>VLOOKUP(A3164,Bransje!$A$2:$B$418,2,TRUE)</f>
        <v>Cyclical Consumer Services</v>
      </c>
      <c r="N3164" t="s">
        <v>460</v>
      </c>
      <c r="O3164">
        <f>IFERROR(VLOOKUP(A3164,Størrelse!$A$2:$B$409,2,TRUE),0)</f>
        <v>1</v>
      </c>
    </row>
    <row r="3165" spans="1:15" x14ac:dyDescent="0.3">
      <c r="A3165" t="s">
        <v>289</v>
      </c>
      <c r="B3165" s="1">
        <v>38014</v>
      </c>
      <c r="C3165">
        <v>1.44617</v>
      </c>
      <c r="D3165">
        <f t="shared" si="808"/>
        <v>1.3966523266022827E-2</v>
      </c>
      <c r="E3165">
        <v>21.965317353</v>
      </c>
      <c r="F3165">
        <f t="shared" si="809"/>
        <v>0.21213212544600527</v>
      </c>
      <c r="G3165">
        <v>285.68181818181819</v>
      </c>
      <c r="H3165">
        <f t="shared" si="810"/>
        <v>2.7589991220368746</v>
      </c>
      <c r="I3165">
        <v>5.0933570798075922E-2</v>
      </c>
      <c r="J3165">
        <f t="shared" si="811"/>
        <v>4.9189576714559716E-4</v>
      </c>
      <c r="K3165">
        <v>0</v>
      </c>
      <c r="L3165">
        <v>2004</v>
      </c>
      <c r="M3165" s="2" t="str">
        <f>VLOOKUP(A3165,Bransje!$A$2:$B$418,2,TRUE)</f>
        <v>Cyclical Consumer Services</v>
      </c>
      <c r="N3165" t="s">
        <v>460</v>
      </c>
      <c r="O3165">
        <f>IFERROR(VLOOKUP(A3165,Størrelse!$A$2:$B$409,2,TRUE),0)</f>
        <v>1</v>
      </c>
    </row>
    <row r="3166" spans="1:15" x14ac:dyDescent="0.3">
      <c r="A3166" t="s">
        <v>289</v>
      </c>
      <c r="B3166" s="1">
        <v>37650</v>
      </c>
      <c r="C3166">
        <v>1.8249899999999999</v>
      </c>
      <c r="D3166">
        <f t="shared" si="808"/>
        <v>1.1262210378681628E-2</v>
      </c>
      <c r="E3166">
        <v>20.961082682000001</v>
      </c>
      <c r="F3166">
        <f t="shared" si="809"/>
        <v>0.12935310490995794</v>
      </c>
      <c r="G3166">
        <v>103.54545454545455</v>
      </c>
      <c r="H3166">
        <f t="shared" si="810"/>
        <v>0.63899018232819083</v>
      </c>
      <c r="I3166">
        <v>-8.6002078186956599E-2</v>
      </c>
      <c r="J3166">
        <f t="shared" si="811"/>
        <v>-5.3072811223367326E-4</v>
      </c>
      <c r="K3166">
        <v>0</v>
      </c>
      <c r="L3166">
        <v>2003</v>
      </c>
      <c r="M3166" s="2" t="str">
        <f>VLOOKUP(A3166,Bransje!$A$2:$B$418,2,TRUE)</f>
        <v>Cyclical Consumer Services</v>
      </c>
      <c r="N3166" t="s">
        <v>460</v>
      </c>
      <c r="O3166">
        <f>IFERROR(VLOOKUP(A3166,Størrelse!$A$2:$B$409,2,TRUE),0)</f>
        <v>1</v>
      </c>
    </row>
    <row r="3167" spans="1:15" x14ac:dyDescent="0.3">
      <c r="A3167" t="s">
        <v>289</v>
      </c>
      <c r="B3167" s="1">
        <v>37284</v>
      </c>
      <c r="C3167">
        <v>1.3237000000000001</v>
      </c>
      <c r="D3167">
        <f t="shared" si="808"/>
        <v>5.5916666666666675E-3</v>
      </c>
      <c r="E3167">
        <v>19.542030162</v>
      </c>
      <c r="F3167">
        <f t="shared" si="809"/>
        <v>8.2550818656682026E-2</v>
      </c>
      <c r="G3167">
        <v>162.04545454545453</v>
      </c>
      <c r="H3167">
        <f t="shared" si="810"/>
        <v>0.68452380952380953</v>
      </c>
      <c r="I3167">
        <v>-5.4051456926633268E-2</v>
      </c>
      <c r="J3167">
        <f t="shared" si="811"/>
        <v>-2.2832796704799001E-4</v>
      </c>
      <c r="K3167">
        <v>0</v>
      </c>
      <c r="L3167">
        <v>2002</v>
      </c>
      <c r="M3167" s="2" t="str">
        <f>VLOOKUP(A3167,Bransje!$A$2:$B$418,2,TRUE)</f>
        <v>Cyclical Consumer Services</v>
      </c>
      <c r="N3167" t="s">
        <v>460</v>
      </c>
      <c r="O3167">
        <f>IFERROR(VLOOKUP(A3167,Størrelse!$A$2:$B$409,2,TRUE),0)</f>
        <v>1</v>
      </c>
    </row>
    <row r="3168" spans="1:15" x14ac:dyDescent="0.3">
      <c r="A3168" t="s">
        <v>289</v>
      </c>
      <c r="B3168" s="1">
        <v>36915</v>
      </c>
      <c r="C3168">
        <v>2.3412700000000002</v>
      </c>
      <c r="D3168">
        <f t="shared" si="808"/>
        <v>5.6839483557713528E-3</v>
      </c>
      <c r="E3168">
        <v>19.091722678</v>
      </c>
      <c r="F3168">
        <f t="shared" si="809"/>
        <v>4.6349359845067314E-2</v>
      </c>
      <c r="G3168">
        <v>236.72727272727272</v>
      </c>
      <c r="H3168">
        <f t="shared" si="810"/>
        <v>0.57470757007283158</v>
      </c>
      <c r="I3168">
        <v>-3.5833454171239731E-2</v>
      </c>
      <c r="J3168">
        <f t="shared" si="811"/>
        <v>-8.6993598738388213E-5</v>
      </c>
      <c r="K3168">
        <v>0</v>
      </c>
      <c r="L3168">
        <v>2001</v>
      </c>
      <c r="M3168" s="2" t="str">
        <f>VLOOKUP(A3168,Bransje!$A$2:$B$418,2,TRUE)</f>
        <v>Cyclical Consumer Services</v>
      </c>
      <c r="N3168" t="s">
        <v>460</v>
      </c>
      <c r="O3168">
        <f>IFERROR(VLOOKUP(A3168,Størrelse!$A$2:$B$409,2,TRUE),0)</f>
        <v>1</v>
      </c>
    </row>
    <row r="3169" spans="1:15" x14ac:dyDescent="0.3">
      <c r="A3169" t="s">
        <v>289</v>
      </c>
      <c r="B3169" s="1">
        <v>36549</v>
      </c>
      <c r="C3169">
        <v>2.1549999999999998</v>
      </c>
      <c r="D3169">
        <f t="shared" si="808"/>
        <v>7.8701859229747678E-3</v>
      </c>
      <c r="E3169">
        <v>18.925109825</v>
      </c>
      <c r="F3169">
        <f t="shared" si="809"/>
        <v>6.911560693061089E-2</v>
      </c>
      <c r="G3169">
        <v>411.90909090909093</v>
      </c>
      <c r="H3169">
        <f t="shared" si="810"/>
        <v>1.5043160690571051</v>
      </c>
      <c r="I3169">
        <v>-9.6553940376787328E-2</v>
      </c>
      <c r="J3169">
        <f t="shared" si="811"/>
        <v>-3.526206321861423E-4</v>
      </c>
      <c r="K3169">
        <v>0</v>
      </c>
      <c r="L3169">
        <v>2000</v>
      </c>
      <c r="M3169" s="2" t="str">
        <f>VLOOKUP(A3169,Bransje!$A$2:$B$418,2,TRUE)</f>
        <v>Cyclical Consumer Services</v>
      </c>
      <c r="N3169" t="s">
        <v>460</v>
      </c>
      <c r="O3169">
        <f>IFERROR(VLOOKUP(A3169,Størrelse!$A$2:$B$409,2,TRUE),0)</f>
        <v>1</v>
      </c>
    </row>
    <row r="3170" spans="1:15" x14ac:dyDescent="0.3">
      <c r="A3170" t="s">
        <v>289</v>
      </c>
      <c r="B3170" s="1">
        <v>36192</v>
      </c>
      <c r="C3170">
        <v>1.8992100000000001</v>
      </c>
      <c r="D3170">
        <f t="shared" si="808"/>
        <v>9.6132110091743123E-3</v>
      </c>
      <c r="E3170">
        <v>14.648537686999999</v>
      </c>
      <c r="F3170">
        <f t="shared" si="809"/>
        <v>7.4146347039544439E-2</v>
      </c>
      <c r="G3170">
        <v>273.81818181818181</v>
      </c>
      <c r="H3170">
        <f t="shared" si="810"/>
        <v>1.3859825716832992</v>
      </c>
      <c r="I3170">
        <v>-0.14759874110440274</v>
      </c>
      <c r="J3170">
        <f t="shared" si="811"/>
        <v>-7.470989742709408E-4</v>
      </c>
      <c r="K3170">
        <v>0</v>
      </c>
      <c r="L3170">
        <v>1999</v>
      </c>
      <c r="M3170" s="2" t="str">
        <f>VLOOKUP(A3170,Bransje!$A$2:$B$418,2,TRUE)</f>
        <v>Cyclical Consumer Services</v>
      </c>
      <c r="N3170" t="s">
        <v>460</v>
      </c>
      <c r="O3170">
        <f>IFERROR(VLOOKUP(A3170,Størrelse!$A$2:$B$409,2,TRUE),0)</f>
        <v>1</v>
      </c>
    </row>
    <row r="3171" spans="1:15" x14ac:dyDescent="0.3">
      <c r="A3171" t="s">
        <v>289</v>
      </c>
      <c r="B3171" s="1">
        <v>35836</v>
      </c>
      <c r="C3171">
        <v>1.2192000000000001</v>
      </c>
      <c r="D3171" t="e">
        <f t="shared" si="808"/>
        <v>#DIV/0!</v>
      </c>
      <c r="E3171">
        <v>14.316154882999999</v>
      </c>
      <c r="F3171" t="e">
        <f t="shared" si="809"/>
        <v>#DIV/0!</v>
      </c>
      <c r="G3171">
        <v>197.5625</v>
      </c>
      <c r="H3171" t="e">
        <f t="shared" si="810"/>
        <v>#DIV/0!</v>
      </c>
      <c r="I3171">
        <v>-6.4246467817896669E-3</v>
      </c>
      <c r="J3171" t="e">
        <f t="shared" si="811"/>
        <v>#DIV/0!</v>
      </c>
      <c r="K3171">
        <v>0</v>
      </c>
      <c r="L3171">
        <v>1998</v>
      </c>
      <c r="M3171" s="2" t="str">
        <f>VLOOKUP(A3171,Bransje!$A$2:$B$418,2,TRUE)</f>
        <v>Cyclical Consumer Services</v>
      </c>
      <c r="N3171" t="s">
        <v>460</v>
      </c>
      <c r="O3171">
        <f>IFERROR(VLOOKUP(A3171,Størrelse!$A$2:$B$409,2,TRUE),0)</f>
        <v>1</v>
      </c>
    </row>
    <row r="3172" spans="1:15" x14ac:dyDescent="0.3">
      <c r="A3172" t="s">
        <v>289</v>
      </c>
      <c r="B3172" s="1">
        <v>35521</v>
      </c>
      <c r="C3172">
        <v>1.1851700000000001</v>
      </c>
      <c r="D3172" t="e">
        <f t="shared" si="808"/>
        <v>#DIV/0!</v>
      </c>
      <c r="E3172">
        <v>8.5229899049999993</v>
      </c>
      <c r="F3172" t="e">
        <f t="shared" si="809"/>
        <v>#DIV/0!</v>
      </c>
      <c r="G3172" t="e">
        <v>#DIV/0!</v>
      </c>
      <c r="H3172" t="e">
        <f t="shared" si="810"/>
        <v>#DIV/0!</v>
      </c>
      <c r="I3172">
        <v>0</v>
      </c>
      <c r="J3172" t="e">
        <f t="shared" si="811"/>
        <v>#DIV/0!</v>
      </c>
      <c r="K3172">
        <v>0</v>
      </c>
      <c r="L3172">
        <v>1997</v>
      </c>
      <c r="M3172" s="2" t="str">
        <f>VLOOKUP(A3172,Bransje!$A$2:$B$418,2,TRUE)</f>
        <v>Cyclical Consumer Services</v>
      </c>
      <c r="N3172" t="s">
        <v>460</v>
      </c>
      <c r="O3172">
        <f>IFERROR(VLOOKUP(A3172,Størrelse!$A$2:$B$409,2,TRUE),0)</f>
        <v>1</v>
      </c>
    </row>
    <row r="3173" spans="1:15" x14ac:dyDescent="0.3">
      <c r="A3173" t="s">
        <v>289</v>
      </c>
      <c r="B3173" s="1">
        <v>35153</v>
      </c>
      <c r="C3173">
        <v>1.1725699999999999</v>
      </c>
      <c r="D3173" t="e">
        <f t="shared" si="808"/>
        <v>#DIV/0!</v>
      </c>
      <c r="E3173">
        <v>7.5969646400000004</v>
      </c>
      <c r="F3173" t="e">
        <f t="shared" si="809"/>
        <v>#DIV/0!</v>
      </c>
      <c r="G3173" t="e">
        <v>#DIV/0!</v>
      </c>
      <c r="H3173" t="e">
        <f t="shared" si="810"/>
        <v>#DIV/0!</v>
      </c>
      <c r="I3173">
        <v>0</v>
      </c>
      <c r="J3173" t="e">
        <f t="shared" si="811"/>
        <v>#DIV/0!</v>
      </c>
      <c r="K3173">
        <v>0</v>
      </c>
      <c r="L3173">
        <v>1996</v>
      </c>
      <c r="M3173" s="2" t="str">
        <f>VLOOKUP(A3173,Bransje!$A$2:$B$418,2,TRUE)</f>
        <v>Cyclical Consumer Services</v>
      </c>
      <c r="N3173" t="s">
        <v>460</v>
      </c>
      <c r="O3173">
        <f>IFERROR(VLOOKUP(A3173,Størrelse!$A$2:$B$409,2,TRUE),0)</f>
        <v>1</v>
      </c>
    </row>
    <row r="3174" spans="1:15" x14ac:dyDescent="0.3">
      <c r="A3174" t="s">
        <v>289</v>
      </c>
      <c r="B3174" s="1">
        <v>34788</v>
      </c>
      <c r="C3174">
        <v>1.1230199999999999</v>
      </c>
      <c r="D3174" t="e">
        <f t="shared" si="808"/>
        <v>#DIV/0!</v>
      </c>
      <c r="E3174">
        <v>6.672385706</v>
      </c>
      <c r="F3174" t="e">
        <f t="shared" si="809"/>
        <v>#DIV/0!</v>
      </c>
      <c r="G3174" t="e">
        <v>#DIV/0!</v>
      </c>
      <c r="H3174" t="e">
        <f t="shared" si="810"/>
        <v>#DIV/0!</v>
      </c>
      <c r="I3174">
        <v>0</v>
      </c>
      <c r="J3174" t="e">
        <f t="shared" si="811"/>
        <v>#DIV/0!</v>
      </c>
      <c r="K3174">
        <v>0</v>
      </c>
      <c r="L3174">
        <v>1995</v>
      </c>
      <c r="M3174" s="2" t="str">
        <f>VLOOKUP(A3174,Bransje!$A$2:$B$418,2,TRUE)</f>
        <v>Cyclical Consumer Services</v>
      </c>
      <c r="N3174" t="s">
        <v>460</v>
      </c>
      <c r="O3174">
        <f>IFERROR(VLOOKUP(A3174,Størrelse!$A$2:$B$409,2,TRUE),0)</f>
        <v>1</v>
      </c>
    </row>
    <row r="3175" spans="1:15" x14ac:dyDescent="0.3">
      <c r="A3175" t="s">
        <v>289</v>
      </c>
      <c r="B3175" s="1">
        <v>34423</v>
      </c>
      <c r="C3175">
        <v>0.89795000000000003</v>
      </c>
      <c r="D3175" t="e">
        <f t="shared" si="808"/>
        <v>#DIV/0!</v>
      </c>
      <c r="E3175">
        <v>6.1644409519999996</v>
      </c>
      <c r="F3175" t="e">
        <f t="shared" si="809"/>
        <v>#DIV/0!</v>
      </c>
      <c r="G3175" t="e">
        <v>#DIV/0!</v>
      </c>
      <c r="H3175" t="e">
        <f t="shared" si="810"/>
        <v>#DIV/0!</v>
      </c>
      <c r="I3175">
        <v>0</v>
      </c>
      <c r="J3175" t="e">
        <f t="shared" si="811"/>
        <v>#DIV/0!</v>
      </c>
      <c r="K3175">
        <v>0</v>
      </c>
      <c r="L3175">
        <v>1994</v>
      </c>
      <c r="M3175" s="2" t="str">
        <f>VLOOKUP(A3175,Bransje!$A$2:$B$418,2,TRUE)</f>
        <v>Cyclical Consumer Services</v>
      </c>
      <c r="N3175" t="s">
        <v>460</v>
      </c>
      <c r="O3175">
        <f>IFERROR(VLOOKUP(A3175,Størrelse!$A$2:$B$409,2,TRUE),0)</f>
        <v>1</v>
      </c>
    </row>
    <row r="3176" spans="1:15" x14ac:dyDescent="0.3">
      <c r="A3176" t="s">
        <v>289</v>
      </c>
      <c r="B3176" s="1">
        <v>34059</v>
      </c>
      <c r="C3176">
        <v>0.58516999999999997</v>
      </c>
      <c r="D3176" t="e">
        <f t="shared" si="808"/>
        <v>#DIV/0!</v>
      </c>
      <c r="E3176">
        <v>4.4846831299999996</v>
      </c>
      <c r="F3176" t="e">
        <f t="shared" si="809"/>
        <v>#DIV/0!</v>
      </c>
      <c r="G3176" t="e">
        <v>#DIV/0!</v>
      </c>
      <c r="H3176" t="e">
        <f t="shared" si="810"/>
        <v>#DIV/0!</v>
      </c>
      <c r="I3176">
        <v>0</v>
      </c>
      <c r="J3176" t="e">
        <f t="shared" si="811"/>
        <v>#DIV/0!</v>
      </c>
      <c r="K3176">
        <v>0</v>
      </c>
      <c r="L3176">
        <v>1993</v>
      </c>
      <c r="M3176" s="2" t="str">
        <f>VLOOKUP(A3176,Bransje!$A$2:$B$418,2,TRUE)</f>
        <v>Cyclical Consumer Services</v>
      </c>
      <c r="N3176" t="s">
        <v>460</v>
      </c>
      <c r="O3176">
        <f>IFERROR(VLOOKUP(A3176,Størrelse!$A$2:$B$409,2,TRUE),0)</f>
        <v>1</v>
      </c>
    </row>
    <row r="3177" spans="1:15" x14ac:dyDescent="0.3">
      <c r="A3177" t="s">
        <v>289</v>
      </c>
      <c r="B3177" s="1">
        <v>33695</v>
      </c>
      <c r="C3177">
        <v>4.1619999999999997E-2</v>
      </c>
      <c r="D3177" t="e">
        <f>C3177/#REF!</f>
        <v>#REF!</v>
      </c>
      <c r="E3177">
        <v>3.9000527370000002</v>
      </c>
      <c r="F3177" t="e">
        <f>E3177/#REF!</f>
        <v>#REF!</v>
      </c>
      <c r="G3177" t="e">
        <v>#DIV/0!</v>
      </c>
      <c r="H3177" t="e">
        <f>G3177/#REF!</f>
        <v>#DIV/0!</v>
      </c>
      <c r="I3177">
        <v>0</v>
      </c>
      <c r="J3177" t="e">
        <f>+I3177/#REF!</f>
        <v>#REF!</v>
      </c>
      <c r="K3177">
        <v>0</v>
      </c>
      <c r="L3177">
        <v>1992</v>
      </c>
      <c r="M3177" s="2" t="str">
        <f>VLOOKUP(A3177,Bransje!$A$2:$B$418,2,TRUE)</f>
        <v>Cyclical Consumer Services</v>
      </c>
      <c r="N3177" t="s">
        <v>460</v>
      </c>
      <c r="O3177">
        <f>IFERROR(VLOOKUP(A3177,Størrelse!$A$2:$B$409,2,TRUE),0)</f>
        <v>1</v>
      </c>
    </row>
    <row r="3178" spans="1:15" x14ac:dyDescent="0.3">
      <c r="A3178" t="s">
        <v>290</v>
      </c>
      <c r="B3178" s="1">
        <v>43166</v>
      </c>
      <c r="C3178">
        <v>0</v>
      </c>
      <c r="D3178">
        <f t="shared" ref="D3178:D3191" si="812">C3178/G3179</f>
        <v>0</v>
      </c>
      <c r="E3178">
        <v>-1.7454424710000001</v>
      </c>
      <c r="F3178">
        <f t="shared" ref="F3178:F3191" si="813">E3178/G3179</f>
        <v>-1.7486217833333335</v>
      </c>
      <c r="G3178" t="e">
        <v>#DIV/0!</v>
      </c>
      <c r="H3178" t="e">
        <f t="shared" ref="H3178:H3191" si="814">G3178/G3179</f>
        <v>#DIV/0!</v>
      </c>
      <c r="I3178">
        <v>0</v>
      </c>
      <c r="J3178">
        <f t="shared" ref="J3178:J3191" si="815">+I3178/G3179</f>
        <v>0</v>
      </c>
      <c r="K3178">
        <v>1</v>
      </c>
      <c r="L3178">
        <v>2018</v>
      </c>
      <c r="M3178" s="2" t="str">
        <f>VLOOKUP(A3178,Bransje!$A$2:$B$418,2,TRUE)</f>
        <v>Industrial &amp; Commercial Services</v>
      </c>
      <c r="N3178" t="s">
        <v>461</v>
      </c>
      <c r="O3178">
        <f>IFERROR(VLOOKUP(A3178,Størrelse!$A$2:$B$409,2,TRUE),0)</f>
        <v>0</v>
      </c>
    </row>
    <row r="3179" spans="1:15" x14ac:dyDescent="0.3">
      <c r="A3179" t="s">
        <v>290</v>
      </c>
      <c r="B3179" s="1">
        <v>42060</v>
      </c>
      <c r="C3179">
        <v>-1.05067</v>
      </c>
      <c r="D3179">
        <f t="shared" si="812"/>
        <v>-0.59126055149127732</v>
      </c>
      <c r="E3179">
        <v>-1.7454424710000001</v>
      </c>
      <c r="F3179">
        <f t="shared" si="813"/>
        <v>-0.98224112042768696</v>
      </c>
      <c r="G3179">
        <v>0.99818181818181806</v>
      </c>
      <c r="H3179">
        <f t="shared" si="814"/>
        <v>0.56172302655138873</v>
      </c>
      <c r="I3179">
        <v>0.24645418149309462</v>
      </c>
      <c r="J3179">
        <f t="shared" si="815"/>
        <v>0.13869115446994629</v>
      </c>
      <c r="K3179">
        <v>1</v>
      </c>
      <c r="L3179">
        <v>2015</v>
      </c>
      <c r="M3179" s="2" t="str">
        <f>VLOOKUP(A3179,Bransje!$A$2:$B$418,2,TRUE)</f>
        <v>Industrial &amp; Commercial Services</v>
      </c>
      <c r="N3179" t="s">
        <v>461</v>
      </c>
      <c r="O3179">
        <f>IFERROR(VLOOKUP(A3179,Størrelse!$A$2:$B$409,2,TRUE),0)</f>
        <v>0</v>
      </c>
    </row>
    <row r="3180" spans="1:15" x14ac:dyDescent="0.3">
      <c r="A3180" t="s">
        <v>290</v>
      </c>
      <c r="B3180" s="1">
        <v>41757</v>
      </c>
      <c r="C3180">
        <v>-0.55337999999999998</v>
      </c>
      <c r="D3180">
        <f t="shared" si="812"/>
        <v>-0.34390847457627116</v>
      </c>
      <c r="E3180">
        <v>-0.707155902</v>
      </c>
      <c r="F3180">
        <f t="shared" si="813"/>
        <v>-0.43947541932203388</v>
      </c>
      <c r="G3180">
        <v>1.7770000000000004</v>
      </c>
      <c r="H3180">
        <f t="shared" si="814"/>
        <v>1.104350282485876</v>
      </c>
      <c r="I3180">
        <v>5.8124228095573049E-2</v>
      </c>
      <c r="J3180">
        <f t="shared" si="815"/>
        <v>3.6122401641316582E-2</v>
      </c>
      <c r="K3180">
        <v>1</v>
      </c>
      <c r="L3180">
        <v>2014</v>
      </c>
      <c r="M3180" s="2" t="str">
        <f>VLOOKUP(A3180,Bransje!$A$2:$B$418,2,TRUE)</f>
        <v>Industrial &amp; Commercial Services</v>
      </c>
      <c r="N3180" t="s">
        <v>461</v>
      </c>
      <c r="O3180">
        <f>IFERROR(VLOOKUP(A3180,Størrelse!$A$2:$B$409,2,TRUE),0)</f>
        <v>0</v>
      </c>
    </row>
    <row r="3181" spans="1:15" x14ac:dyDescent="0.3">
      <c r="A3181" t="s">
        <v>290</v>
      </c>
      <c r="B3181" s="1">
        <v>41326</v>
      </c>
      <c r="C3181">
        <v>-0.60324999999999995</v>
      </c>
      <c r="D3181">
        <f t="shared" si="812"/>
        <v>-0.27846202266051195</v>
      </c>
      <c r="E3181">
        <v>-0.21026066700000001</v>
      </c>
      <c r="F3181">
        <f t="shared" si="813"/>
        <v>-9.7056959169114582E-2</v>
      </c>
      <c r="G3181">
        <v>1.6090909090909091</v>
      </c>
      <c r="H3181">
        <f t="shared" si="814"/>
        <v>0.74276122534620237</v>
      </c>
      <c r="I3181">
        <v>-6.4374354258205813E-2</v>
      </c>
      <c r="J3181">
        <f t="shared" si="815"/>
        <v>-2.9715396426364418E-2</v>
      </c>
      <c r="K3181">
        <v>1</v>
      </c>
      <c r="L3181">
        <v>2013</v>
      </c>
      <c r="M3181" s="2" t="str">
        <f>VLOOKUP(A3181,Bransje!$A$2:$B$418,2,TRUE)</f>
        <v>Industrial &amp; Commercial Services</v>
      </c>
      <c r="N3181" t="s">
        <v>461</v>
      </c>
      <c r="O3181">
        <f>IFERROR(VLOOKUP(A3181,Størrelse!$A$2:$B$409,2,TRUE),0)</f>
        <v>0</v>
      </c>
    </row>
    <row r="3182" spans="1:15" x14ac:dyDescent="0.3">
      <c r="A3182" t="s">
        <v>290</v>
      </c>
      <c r="B3182" s="1">
        <v>40966</v>
      </c>
      <c r="C3182">
        <v>-0.83818999999999999</v>
      </c>
      <c r="D3182">
        <f t="shared" si="812"/>
        <v>-0.22433309002433094</v>
      </c>
      <c r="E3182">
        <v>0.411090819</v>
      </c>
      <c r="F3182">
        <f t="shared" si="813"/>
        <v>0.11002430678832117</v>
      </c>
      <c r="G3182">
        <v>2.166363636363636</v>
      </c>
      <c r="H3182">
        <f t="shared" si="814"/>
        <v>0.57980535279805356</v>
      </c>
      <c r="I3182">
        <v>0.25645552260665228</v>
      </c>
      <c r="J3182">
        <f t="shared" si="815"/>
        <v>6.8637731111269473E-2</v>
      </c>
      <c r="K3182">
        <v>1</v>
      </c>
      <c r="L3182">
        <v>2012</v>
      </c>
      <c r="M3182" s="2" t="str">
        <f>VLOOKUP(A3182,Bransje!$A$2:$B$418,2,TRUE)</f>
        <v>Industrial &amp; Commercial Services</v>
      </c>
      <c r="N3182" t="s">
        <v>461</v>
      </c>
      <c r="O3182">
        <f>IFERROR(VLOOKUP(A3182,Størrelse!$A$2:$B$409,2,TRUE),0)</f>
        <v>0</v>
      </c>
    </row>
    <row r="3183" spans="1:15" x14ac:dyDescent="0.3">
      <c r="A3183" t="s">
        <v>290</v>
      </c>
      <c r="B3183" s="1">
        <v>40591</v>
      </c>
      <c r="C3183">
        <v>-1.82</v>
      </c>
      <c r="D3183">
        <f t="shared" si="812"/>
        <v>-0.3260586319218241</v>
      </c>
      <c r="E3183">
        <v>2.1986640030000002</v>
      </c>
      <c r="F3183">
        <f t="shared" si="813"/>
        <v>0.39389745982084695</v>
      </c>
      <c r="G3183">
        <v>3.7363636363636359</v>
      </c>
      <c r="H3183">
        <f t="shared" si="814"/>
        <v>0.66938110749185653</v>
      </c>
      <c r="I3183">
        <v>8.8601788601788689E-2</v>
      </c>
      <c r="J3183">
        <f t="shared" si="815"/>
        <v>1.5873284602926311E-2</v>
      </c>
      <c r="K3183">
        <v>1</v>
      </c>
      <c r="L3183">
        <v>2011</v>
      </c>
      <c r="M3183" s="2" t="str">
        <f>VLOOKUP(A3183,Bransje!$A$2:$B$418,2,TRUE)</f>
        <v>Industrial &amp; Commercial Services</v>
      </c>
      <c r="N3183" t="s">
        <v>461</v>
      </c>
      <c r="O3183">
        <f>IFERROR(VLOOKUP(A3183,Størrelse!$A$2:$B$409,2,TRUE),0)</f>
        <v>0</v>
      </c>
    </row>
    <row r="3184" spans="1:15" x14ac:dyDescent="0.3">
      <c r="A3184" t="s">
        <v>290</v>
      </c>
      <c r="B3184" s="1">
        <v>40238</v>
      </c>
      <c r="C3184">
        <v>-5.13</v>
      </c>
      <c r="D3184">
        <f t="shared" si="812"/>
        <v>-1.030370231031903</v>
      </c>
      <c r="E3184">
        <v>4.5714562020000002</v>
      </c>
      <c r="F3184">
        <f t="shared" si="813"/>
        <v>0.91818564970896022</v>
      </c>
      <c r="G3184">
        <v>5.581818181818182</v>
      </c>
      <c r="H3184">
        <f t="shared" si="814"/>
        <v>1.1211187698982605</v>
      </c>
      <c r="I3184">
        <v>4.685676066851574E-2</v>
      </c>
      <c r="J3184">
        <f t="shared" si="815"/>
        <v>9.4112692622661115E-3</v>
      </c>
      <c r="K3184">
        <v>1</v>
      </c>
      <c r="L3184">
        <v>2010</v>
      </c>
      <c r="M3184" s="2" t="str">
        <f>VLOOKUP(A3184,Bransje!$A$2:$B$418,2,TRUE)</f>
        <v>Industrial &amp; Commercial Services</v>
      </c>
      <c r="N3184" t="s">
        <v>461</v>
      </c>
      <c r="O3184">
        <f>IFERROR(VLOOKUP(A3184,Størrelse!$A$2:$B$409,2,TRUE),0)</f>
        <v>0</v>
      </c>
    </row>
    <row r="3185" spans="1:15" x14ac:dyDescent="0.3">
      <c r="A3185" t="s">
        <v>290</v>
      </c>
      <c r="B3185" s="1">
        <v>39938</v>
      </c>
      <c r="C3185">
        <v>-12.512969999999999</v>
      </c>
      <c r="D3185">
        <f t="shared" si="812"/>
        <v>-0.62620223925467766</v>
      </c>
      <c r="E3185">
        <v>5.6356190149999996</v>
      </c>
      <c r="F3185">
        <f t="shared" si="813"/>
        <v>0.28203034505630886</v>
      </c>
      <c r="G3185">
        <v>4.9787929090909087</v>
      </c>
      <c r="H3185">
        <f t="shared" si="814"/>
        <v>0.24915997308856633</v>
      </c>
      <c r="I3185">
        <v>5.8733104648329704E-3</v>
      </c>
      <c r="J3185">
        <f t="shared" si="815"/>
        <v>2.9392543616074663E-4</v>
      </c>
      <c r="K3185">
        <v>1</v>
      </c>
      <c r="L3185">
        <v>2009</v>
      </c>
      <c r="M3185" s="2" t="str">
        <f>VLOOKUP(A3185,Bransje!$A$2:$B$418,2,TRUE)</f>
        <v>Industrial &amp; Commercial Services</v>
      </c>
      <c r="N3185" t="s">
        <v>461</v>
      </c>
      <c r="O3185">
        <f>IFERROR(VLOOKUP(A3185,Størrelse!$A$2:$B$409,2,TRUE),0)</f>
        <v>0</v>
      </c>
    </row>
    <row r="3186" spans="1:15" x14ac:dyDescent="0.3">
      <c r="A3186" t="s">
        <v>290</v>
      </c>
      <c r="B3186" s="1">
        <v>39490</v>
      </c>
      <c r="C3186">
        <v>-19.986000000000001</v>
      </c>
      <c r="D3186">
        <f t="shared" si="812"/>
        <v>-0.25354212461828268</v>
      </c>
      <c r="E3186">
        <v>10.964484355</v>
      </c>
      <c r="F3186">
        <f t="shared" si="813"/>
        <v>0.13909529964528275</v>
      </c>
      <c r="G3186">
        <v>19.982314363636362</v>
      </c>
      <c r="H3186">
        <f t="shared" si="814"/>
        <v>0.25349536868541933</v>
      </c>
      <c r="I3186">
        <v>1.6230964078935983E-2</v>
      </c>
      <c r="J3186">
        <f t="shared" si="815"/>
        <v>2.0590578991176107E-4</v>
      </c>
      <c r="K3186">
        <v>1</v>
      </c>
      <c r="L3186">
        <v>2008</v>
      </c>
      <c r="M3186" s="2" t="str">
        <f>VLOOKUP(A3186,Bransje!$A$2:$B$418,2,TRUE)</f>
        <v>Industrial &amp; Commercial Services</v>
      </c>
      <c r="N3186" t="s">
        <v>461</v>
      </c>
      <c r="O3186">
        <f>IFERROR(VLOOKUP(A3186,Størrelse!$A$2:$B$409,2,TRUE),0)</f>
        <v>0</v>
      </c>
    </row>
    <row r="3187" spans="1:15" x14ac:dyDescent="0.3">
      <c r="A3187" t="s">
        <v>290</v>
      </c>
      <c r="B3187" s="1">
        <v>39120</v>
      </c>
      <c r="C3187">
        <v>-4.1516400000000004</v>
      </c>
      <c r="D3187">
        <f t="shared" si="812"/>
        <v>-0.72082001428222442</v>
      </c>
      <c r="E3187">
        <v>27.262669154000001</v>
      </c>
      <c r="F3187">
        <f t="shared" si="813"/>
        <v>4.7334252413402504</v>
      </c>
      <c r="G3187">
        <v>78.827137818181825</v>
      </c>
      <c r="H3187">
        <f t="shared" si="814"/>
        <v>13.686200780397311</v>
      </c>
      <c r="I3187">
        <v>-0.18179275634449921</v>
      </c>
      <c r="J3187">
        <f t="shared" si="815"/>
        <v>-3.1563395965123864E-2</v>
      </c>
      <c r="K3187">
        <v>1</v>
      </c>
      <c r="L3187">
        <v>2007</v>
      </c>
      <c r="M3187" s="2" t="str">
        <f>VLOOKUP(A3187,Bransje!$A$2:$B$418,2,TRUE)</f>
        <v>Industrial &amp; Commercial Services</v>
      </c>
      <c r="N3187" t="s">
        <v>461</v>
      </c>
      <c r="O3187">
        <f>IFERROR(VLOOKUP(A3187,Størrelse!$A$2:$B$409,2,TRUE),0)</f>
        <v>0</v>
      </c>
    </row>
    <row r="3188" spans="1:15" x14ac:dyDescent="0.3">
      <c r="A3188" t="s">
        <v>290</v>
      </c>
      <c r="B3188" s="1">
        <v>38839</v>
      </c>
      <c r="C3188">
        <v>-11.82954</v>
      </c>
      <c r="D3188">
        <f t="shared" si="812"/>
        <v>-4.1588605896073316</v>
      </c>
      <c r="E3188">
        <v>6.4975048949999996</v>
      </c>
      <c r="F3188">
        <f t="shared" si="813"/>
        <v>2.2842998999619781</v>
      </c>
      <c r="G3188">
        <v>5.7596070000000008</v>
      </c>
      <c r="H3188">
        <f t="shared" si="814"/>
        <v>2.0248803050605955</v>
      </c>
      <c r="I3188">
        <v>-3.5640572052049846E-2</v>
      </c>
      <c r="J3188">
        <f t="shared" si="815"/>
        <v>-1.2530002899379908E-2</v>
      </c>
      <c r="K3188">
        <v>1</v>
      </c>
      <c r="L3188">
        <v>2006</v>
      </c>
      <c r="M3188" s="2" t="str">
        <f>VLOOKUP(A3188,Bransje!$A$2:$B$418,2,TRUE)</f>
        <v>Industrial &amp; Commercial Services</v>
      </c>
      <c r="N3188" t="s">
        <v>461</v>
      </c>
      <c r="O3188">
        <f>IFERROR(VLOOKUP(A3188,Størrelse!$A$2:$B$409,2,TRUE),0)</f>
        <v>0</v>
      </c>
    </row>
    <row r="3189" spans="1:15" x14ac:dyDescent="0.3">
      <c r="A3189" t="s">
        <v>290</v>
      </c>
      <c r="B3189" s="1">
        <v>38446</v>
      </c>
      <c r="C3189">
        <v>-4.7656400000000003</v>
      </c>
      <c r="D3189">
        <f t="shared" si="812"/>
        <v>-1.0055637540221294</v>
      </c>
      <c r="E3189">
        <v>24.142310729999998</v>
      </c>
      <c r="F3189">
        <f t="shared" si="813"/>
        <v>5.0940970380531319</v>
      </c>
      <c r="G3189">
        <v>2.8444184999999997</v>
      </c>
      <c r="H3189">
        <f t="shared" si="814"/>
        <v>0.60018048884724684</v>
      </c>
      <c r="I3189">
        <v>3.4589959896543787E-3</v>
      </c>
      <c r="J3189">
        <f t="shared" si="815"/>
        <v>7.298581077262125E-4</v>
      </c>
      <c r="K3189">
        <v>1</v>
      </c>
      <c r="L3189">
        <v>2005</v>
      </c>
      <c r="M3189" s="2" t="str">
        <f>VLOOKUP(A3189,Bransje!$A$2:$B$418,2,TRUE)</f>
        <v>Industrial &amp; Commercial Services</v>
      </c>
      <c r="N3189" t="s">
        <v>461</v>
      </c>
      <c r="O3189">
        <f>IFERROR(VLOOKUP(A3189,Størrelse!$A$2:$B$409,2,TRUE),0)</f>
        <v>0</v>
      </c>
    </row>
    <row r="3190" spans="1:15" x14ac:dyDescent="0.3">
      <c r="A3190" t="s">
        <v>290</v>
      </c>
      <c r="B3190" s="1">
        <v>38152</v>
      </c>
      <c r="C3190">
        <v>-10.5914</v>
      </c>
      <c r="D3190">
        <f t="shared" si="812"/>
        <v>-1.7686973270483577</v>
      </c>
      <c r="E3190">
        <v>8.6807943840000004</v>
      </c>
      <c r="F3190">
        <f t="shared" si="813"/>
        <v>1.449638180376267</v>
      </c>
      <c r="G3190">
        <v>4.7392718571428576</v>
      </c>
      <c r="H3190">
        <f t="shared" si="814"/>
        <v>0.79142865587968336</v>
      </c>
      <c r="I3190">
        <v>-0.23987828179816739</v>
      </c>
      <c r="J3190">
        <f t="shared" si="815"/>
        <v>-4.0058167554182768E-2</v>
      </c>
      <c r="K3190">
        <v>0</v>
      </c>
      <c r="L3190">
        <v>2004</v>
      </c>
      <c r="M3190" s="2" t="str">
        <f>VLOOKUP(A3190,Bransje!$A$2:$B$418,2,TRUE)</f>
        <v>Industrial &amp; Commercial Services</v>
      </c>
      <c r="N3190" t="s">
        <v>461</v>
      </c>
      <c r="O3190">
        <f>IFERROR(VLOOKUP(A3190,Størrelse!$A$2:$B$409,2,TRUE),0)</f>
        <v>0</v>
      </c>
    </row>
    <row r="3191" spans="1:15" x14ac:dyDescent="0.3">
      <c r="A3191" t="s">
        <v>290</v>
      </c>
      <c r="B3191" s="1">
        <v>37704</v>
      </c>
      <c r="C3191">
        <v>-7.7927900000000001</v>
      </c>
      <c r="D3191">
        <f t="shared" si="812"/>
        <v>-0.9295335424174177</v>
      </c>
      <c r="E3191">
        <v>2.2305198000000002</v>
      </c>
      <c r="F3191">
        <f t="shared" si="813"/>
        <v>0.2660591355761146</v>
      </c>
      <c r="G3191">
        <v>5.9882489999999997</v>
      </c>
      <c r="H3191">
        <f t="shared" si="814"/>
        <v>0.71428568020536398</v>
      </c>
      <c r="I3191">
        <v>0</v>
      </c>
      <c r="J3191">
        <f t="shared" si="815"/>
        <v>0</v>
      </c>
      <c r="K3191">
        <v>0</v>
      </c>
      <c r="L3191">
        <v>2003</v>
      </c>
      <c r="M3191" s="2" t="str">
        <f>VLOOKUP(A3191,Bransje!$A$2:$B$418,2,TRUE)</f>
        <v>Industrial &amp; Commercial Services</v>
      </c>
      <c r="N3191" t="s">
        <v>461</v>
      </c>
      <c r="O3191">
        <f>IFERROR(VLOOKUP(A3191,Størrelse!$A$2:$B$409,2,TRUE),0)</f>
        <v>0</v>
      </c>
    </row>
    <row r="3192" spans="1:15" x14ac:dyDescent="0.3">
      <c r="A3192" t="s">
        <v>290</v>
      </c>
      <c r="B3192" s="1">
        <v>37333</v>
      </c>
      <c r="C3192">
        <v>-6.0663200000000002</v>
      </c>
      <c r="D3192" t="e">
        <f>C3192/#REF!</f>
        <v>#REF!</v>
      </c>
      <c r="E3192">
        <v>2.6006354200000001</v>
      </c>
      <c r="F3192" t="e">
        <f>E3192/#REF!</f>
        <v>#REF!</v>
      </c>
      <c r="G3192">
        <v>8.3835490000000004</v>
      </c>
      <c r="H3192" t="e">
        <f>G3192/#REF!</f>
        <v>#REF!</v>
      </c>
      <c r="I3192">
        <v>0</v>
      </c>
      <c r="J3192" t="e">
        <f>+I3192/#REF!</f>
        <v>#REF!</v>
      </c>
      <c r="K3192">
        <v>0</v>
      </c>
      <c r="L3192">
        <v>2002</v>
      </c>
      <c r="M3192" s="2" t="str">
        <f>VLOOKUP(A3192,Bransje!$A$2:$B$418,2,TRUE)</f>
        <v>Industrial &amp; Commercial Services</v>
      </c>
      <c r="N3192" t="s">
        <v>461</v>
      </c>
      <c r="O3192">
        <f>IFERROR(VLOOKUP(A3192,Størrelse!$A$2:$B$409,2,TRUE),0)</f>
        <v>0</v>
      </c>
    </row>
    <row r="3193" spans="1:15" x14ac:dyDescent="0.3">
      <c r="A3193" t="s">
        <v>291</v>
      </c>
      <c r="B3193" s="1">
        <v>43144</v>
      </c>
      <c r="C3193">
        <v>3.4950000000000001</v>
      </c>
      <c r="D3193">
        <f>C3193/G3194</f>
        <v>0.11782102359791603</v>
      </c>
      <c r="E3193">
        <v>42.344997882800001</v>
      </c>
      <c r="F3193">
        <f>E3193/G3194</f>
        <v>1.4275052917891511</v>
      </c>
      <c r="G3193">
        <v>22.845454545454547</v>
      </c>
      <c r="H3193">
        <f>G3193/G3194</f>
        <v>0.77015016855654317</v>
      </c>
      <c r="I3193">
        <v>-1.2016325427926078E-2</v>
      </c>
      <c r="J3193">
        <f>+I3193/G3194</f>
        <v>-4.0508605487951839E-4</v>
      </c>
      <c r="K3193">
        <v>1</v>
      </c>
      <c r="L3193">
        <v>2018</v>
      </c>
      <c r="M3193" s="2" t="str">
        <f>VLOOKUP(A3193,Bransje!$A$2:$B$418,2,TRUE)</f>
        <v>Mineral Resources</v>
      </c>
      <c r="N3193" t="s">
        <v>406</v>
      </c>
      <c r="O3193">
        <f>IFERROR(VLOOKUP(A3193,Størrelse!$A$2:$B$409,2,TRUE),0)</f>
        <v>1</v>
      </c>
    </row>
    <row r="3194" spans="1:15" x14ac:dyDescent="0.3">
      <c r="A3194" t="s">
        <v>291</v>
      </c>
      <c r="B3194" s="1">
        <v>42899</v>
      </c>
      <c r="C3194">
        <v>-6.8998799999999996</v>
      </c>
      <c r="D3194" t="e">
        <f>C3194/G3195</f>
        <v>#DIV/0!</v>
      </c>
      <c r="E3194">
        <v>14.552879272</v>
      </c>
      <c r="F3194" t="e">
        <f>E3194/G3195</f>
        <v>#DIV/0!</v>
      </c>
      <c r="G3194">
        <v>29.663636363636364</v>
      </c>
      <c r="H3194" t="e">
        <f>G3194/G3195</f>
        <v>#DIV/0!</v>
      </c>
      <c r="I3194">
        <v>6.6471318623084863E-2</v>
      </c>
      <c r="J3194" t="e">
        <f>+I3194/G3195</f>
        <v>#DIV/0!</v>
      </c>
      <c r="K3194">
        <v>1</v>
      </c>
      <c r="L3194">
        <v>2017</v>
      </c>
      <c r="M3194" s="2" t="str">
        <f>VLOOKUP(A3194,Bransje!$A$2:$B$418,2,TRUE)</f>
        <v>Mineral Resources</v>
      </c>
      <c r="N3194" t="s">
        <v>406</v>
      </c>
      <c r="O3194">
        <f>IFERROR(VLOOKUP(A3194,Størrelse!$A$2:$B$409,2,TRUE),0)</f>
        <v>1</v>
      </c>
    </row>
    <row r="3195" spans="1:15" x14ac:dyDescent="0.3">
      <c r="A3195" t="s">
        <v>291</v>
      </c>
      <c r="B3195" s="1">
        <v>42529</v>
      </c>
      <c r="C3195">
        <v>-4.3646500000000001</v>
      </c>
      <c r="D3195" t="e">
        <f>C3195/#REF!</f>
        <v>#REF!</v>
      </c>
      <c r="E3195">
        <v>11.642204418</v>
      </c>
      <c r="F3195" t="e">
        <f>E3195/#REF!</f>
        <v>#REF!</v>
      </c>
      <c r="G3195" t="e">
        <v>#DIV/0!</v>
      </c>
      <c r="H3195" t="e">
        <f>G3195/#REF!</f>
        <v>#DIV/0!</v>
      </c>
      <c r="I3195">
        <v>0</v>
      </c>
      <c r="J3195" t="e">
        <f>+I3195/#REF!</f>
        <v>#REF!</v>
      </c>
      <c r="K3195">
        <v>1</v>
      </c>
      <c r="L3195">
        <v>2016</v>
      </c>
      <c r="M3195" s="2" t="str">
        <f>VLOOKUP(A3195,Bransje!$A$2:$B$418,2,TRUE)</f>
        <v>Mineral Resources</v>
      </c>
      <c r="N3195" t="s">
        <v>406</v>
      </c>
      <c r="O3195">
        <f>IFERROR(VLOOKUP(A3195,Størrelse!$A$2:$B$409,2,TRUE),0)</f>
        <v>1</v>
      </c>
    </row>
    <row r="3196" spans="1:15" x14ac:dyDescent="0.3">
      <c r="A3196" t="s">
        <v>292</v>
      </c>
      <c r="B3196" s="1">
        <v>43145</v>
      </c>
      <c r="C3196">
        <v>20.070609999999999</v>
      </c>
      <c r="D3196">
        <f t="shared" ref="D3196:D3207" si="816">C3196/G3197</f>
        <v>9.0835922649660547E-2</v>
      </c>
      <c r="E3196">
        <v>66.902030008799997</v>
      </c>
      <c r="F3196">
        <f t="shared" ref="F3196:F3207" si="817">E3196/G3197</f>
        <v>0.30278639378596994</v>
      </c>
      <c r="G3196">
        <v>267.96363636363634</v>
      </c>
      <c r="H3196">
        <f t="shared" ref="H3196:H3207" si="818">G3196/G3197</f>
        <v>1.2127545772474797</v>
      </c>
      <c r="I3196">
        <v>0.15638355269058468</v>
      </c>
      <c r="J3196">
        <f t="shared" ref="J3196:J3207" si="819">+I3196/G3197</f>
        <v>7.0776345591295261E-4</v>
      </c>
      <c r="K3196">
        <v>1</v>
      </c>
      <c r="L3196">
        <v>2018</v>
      </c>
      <c r="M3196" s="2" t="str">
        <f>VLOOKUP(A3196,Bransje!$A$2:$B$418,2,TRUE)</f>
        <v xml:space="preserve">Food &amp; Beverages </v>
      </c>
      <c r="N3196" t="s">
        <v>464</v>
      </c>
      <c r="O3196">
        <f>IFERROR(VLOOKUP(A3196,Størrelse!$A$2:$B$409,2,TRUE),0)</f>
        <v>1</v>
      </c>
    </row>
    <row r="3197" spans="1:15" x14ac:dyDescent="0.3">
      <c r="A3197" t="s">
        <v>292</v>
      </c>
      <c r="B3197" s="1">
        <v>42780</v>
      </c>
      <c r="C3197">
        <v>23.51332</v>
      </c>
      <c r="D3197">
        <f t="shared" si="816"/>
        <v>0.13186159571756309</v>
      </c>
      <c r="E3197">
        <v>58.834164612000002</v>
      </c>
      <c r="F3197">
        <f t="shared" si="817"/>
        <v>0.32993923565230693</v>
      </c>
      <c r="G3197">
        <v>220.95454545454547</v>
      </c>
      <c r="H3197">
        <f t="shared" si="818"/>
        <v>1.239102727504461</v>
      </c>
      <c r="I3197">
        <v>-0.10321262014528954</v>
      </c>
      <c r="J3197">
        <f t="shared" si="819"/>
        <v>-5.7881153280560024E-4</v>
      </c>
      <c r="K3197">
        <v>1</v>
      </c>
      <c r="L3197">
        <v>2017</v>
      </c>
      <c r="M3197" s="2" t="str">
        <f>VLOOKUP(A3197,Bransje!$A$2:$B$418,2,TRUE)</f>
        <v xml:space="preserve">Food &amp; Beverages </v>
      </c>
      <c r="N3197" t="s">
        <v>464</v>
      </c>
      <c r="O3197">
        <f>IFERROR(VLOOKUP(A3197,Størrelse!$A$2:$B$409,2,TRUE),0)</f>
        <v>1</v>
      </c>
    </row>
    <row r="3198" spans="1:15" x14ac:dyDescent="0.3">
      <c r="A3198" t="s">
        <v>292</v>
      </c>
      <c r="B3198" s="1">
        <v>42418</v>
      </c>
      <c r="C3198">
        <v>9.8490400000000005</v>
      </c>
      <c r="D3198">
        <f t="shared" si="816"/>
        <v>8.0103097966728279E-2</v>
      </c>
      <c r="E3198">
        <v>45.950325472999999</v>
      </c>
      <c r="F3198">
        <f t="shared" si="817"/>
        <v>0.37371798905951942</v>
      </c>
      <c r="G3198">
        <v>178.31818181818181</v>
      </c>
      <c r="H3198">
        <f t="shared" si="818"/>
        <v>1.4502772643253234</v>
      </c>
      <c r="I3198">
        <v>8.799413851930693E-2</v>
      </c>
      <c r="J3198">
        <f t="shared" si="819"/>
        <v>7.1566397316996395E-4</v>
      </c>
      <c r="K3198">
        <v>1</v>
      </c>
      <c r="L3198">
        <v>2016</v>
      </c>
      <c r="M3198" s="2" t="str">
        <f>VLOOKUP(A3198,Bransje!$A$2:$B$418,2,TRUE)</f>
        <v xml:space="preserve">Food &amp; Beverages </v>
      </c>
      <c r="N3198" t="s">
        <v>464</v>
      </c>
      <c r="O3198">
        <f>IFERROR(VLOOKUP(A3198,Størrelse!$A$2:$B$409,2,TRUE),0)</f>
        <v>1</v>
      </c>
    </row>
    <row r="3199" spans="1:15" x14ac:dyDescent="0.3">
      <c r="A3199" t="s">
        <v>292</v>
      </c>
      <c r="B3199" s="1">
        <v>42060</v>
      </c>
      <c r="C3199">
        <v>10.52515</v>
      </c>
      <c r="D3199">
        <f t="shared" si="816"/>
        <v>0.13664992623192684</v>
      </c>
      <c r="E3199">
        <v>44.807193292000001</v>
      </c>
      <c r="F3199">
        <f t="shared" si="817"/>
        <v>0.58173989520448521</v>
      </c>
      <c r="G3199">
        <v>122.95454545454545</v>
      </c>
      <c r="H3199">
        <f t="shared" si="818"/>
        <v>1.596341103570375</v>
      </c>
      <c r="I3199">
        <v>8.6945854780790643E-2</v>
      </c>
      <c r="J3199">
        <f t="shared" si="819"/>
        <v>1.1288337593256975E-3</v>
      </c>
      <c r="K3199">
        <v>1</v>
      </c>
      <c r="L3199">
        <v>2015</v>
      </c>
      <c r="M3199" s="2" t="str">
        <f>VLOOKUP(A3199,Bransje!$A$2:$B$418,2,TRUE)</f>
        <v xml:space="preserve">Food &amp; Beverages </v>
      </c>
      <c r="N3199" t="s">
        <v>464</v>
      </c>
      <c r="O3199">
        <f>IFERROR(VLOOKUP(A3199,Størrelse!$A$2:$B$409,2,TRUE),0)</f>
        <v>1</v>
      </c>
    </row>
    <row r="3200" spans="1:15" x14ac:dyDescent="0.3">
      <c r="A3200" t="s">
        <v>292</v>
      </c>
      <c r="B3200" s="1">
        <v>41696</v>
      </c>
      <c r="C3200">
        <v>15.79913</v>
      </c>
      <c r="D3200">
        <f t="shared" si="816"/>
        <v>0.28373947755102041</v>
      </c>
      <c r="E3200">
        <v>41.685578110999998</v>
      </c>
      <c r="F3200">
        <f t="shared" si="817"/>
        <v>0.74863895383020407</v>
      </c>
      <c r="G3200">
        <v>77.022727272727266</v>
      </c>
      <c r="H3200">
        <f t="shared" si="818"/>
        <v>1.3832653061224489</v>
      </c>
      <c r="I3200">
        <v>6.0022759171702633E-2</v>
      </c>
      <c r="J3200">
        <f t="shared" si="819"/>
        <v>1.0779597565530269E-3</v>
      </c>
      <c r="K3200">
        <v>1</v>
      </c>
      <c r="L3200">
        <v>2014</v>
      </c>
      <c r="M3200" s="2" t="str">
        <f>VLOOKUP(A3200,Bransje!$A$2:$B$418,2,TRUE)</f>
        <v xml:space="preserve">Food &amp; Beverages </v>
      </c>
      <c r="N3200" t="s">
        <v>464</v>
      </c>
      <c r="O3200">
        <f>IFERROR(VLOOKUP(A3200,Størrelse!$A$2:$B$409,2,TRUE),0)</f>
        <v>1</v>
      </c>
    </row>
    <row r="3201" spans="1:15" x14ac:dyDescent="0.3">
      <c r="A3201" t="s">
        <v>292</v>
      </c>
      <c r="B3201" s="1">
        <v>41332</v>
      </c>
      <c r="C3201">
        <v>4.1885300000000001</v>
      </c>
      <c r="D3201">
        <f t="shared" si="816"/>
        <v>0.13765709590678221</v>
      </c>
      <c r="E3201">
        <v>25.374874544000001</v>
      </c>
      <c r="F3201">
        <f t="shared" si="817"/>
        <v>0.83395165815357042</v>
      </c>
      <c r="G3201">
        <v>55.68181818181818</v>
      </c>
      <c r="H3201">
        <f t="shared" si="818"/>
        <v>1.829997012249776</v>
      </c>
      <c r="I3201">
        <v>-4.9256663597630146E-2</v>
      </c>
      <c r="J3201">
        <f t="shared" si="819"/>
        <v>-1.6188326847144656E-3</v>
      </c>
      <c r="K3201">
        <v>1</v>
      </c>
      <c r="L3201">
        <v>2013</v>
      </c>
      <c r="M3201" s="2" t="str">
        <f>VLOOKUP(A3201,Bransje!$A$2:$B$418,2,TRUE)</f>
        <v xml:space="preserve">Food &amp; Beverages </v>
      </c>
      <c r="N3201" t="s">
        <v>464</v>
      </c>
      <c r="O3201">
        <f>IFERROR(VLOOKUP(A3201,Størrelse!$A$2:$B$409,2,TRUE),0)</f>
        <v>1</v>
      </c>
    </row>
    <row r="3202" spans="1:15" x14ac:dyDescent="0.3">
      <c r="A3202" t="s">
        <v>292</v>
      </c>
      <c r="B3202" s="1">
        <v>40967</v>
      </c>
      <c r="C3202">
        <v>1.4063600000000001</v>
      </c>
      <c r="D3202">
        <f t="shared" si="816"/>
        <v>2.1712224561403513E-2</v>
      </c>
      <c r="E3202">
        <v>20.314388349000001</v>
      </c>
      <c r="F3202">
        <f t="shared" si="817"/>
        <v>0.31362564468631582</v>
      </c>
      <c r="G3202">
        <v>30.427272727272726</v>
      </c>
      <c r="H3202">
        <f t="shared" si="818"/>
        <v>0.46975438596491231</v>
      </c>
      <c r="I3202">
        <v>-8.7777989687147118E-2</v>
      </c>
      <c r="J3202">
        <f t="shared" si="819"/>
        <v>-1.3551689635910435E-3</v>
      </c>
      <c r="K3202">
        <v>1</v>
      </c>
      <c r="L3202">
        <v>2012</v>
      </c>
      <c r="M3202" s="2" t="str">
        <f>VLOOKUP(A3202,Bransje!$A$2:$B$418,2,TRUE)</f>
        <v xml:space="preserve">Food &amp; Beverages </v>
      </c>
      <c r="N3202" t="s">
        <v>464</v>
      </c>
      <c r="O3202">
        <f>IFERROR(VLOOKUP(A3202,Størrelse!$A$2:$B$409,2,TRUE),0)</f>
        <v>1</v>
      </c>
    </row>
    <row r="3203" spans="1:15" x14ac:dyDescent="0.3">
      <c r="A3203" t="s">
        <v>292</v>
      </c>
      <c r="B3203" s="1">
        <v>40597</v>
      </c>
      <c r="C3203">
        <v>9.1924100000000006</v>
      </c>
      <c r="D3203">
        <f t="shared" si="816"/>
        <v>0.18780926820208022</v>
      </c>
      <c r="E3203">
        <v>22.828699028999999</v>
      </c>
      <c r="F3203">
        <f t="shared" si="817"/>
        <v>0.46641101285104003</v>
      </c>
      <c r="G3203">
        <v>64.772727272727266</v>
      </c>
      <c r="H3203">
        <f t="shared" si="818"/>
        <v>1.3233655274888556</v>
      </c>
      <c r="I3203">
        <v>1.2383328263475324E-2</v>
      </c>
      <c r="J3203">
        <f t="shared" si="819"/>
        <v>2.5300262053905748E-4</v>
      </c>
      <c r="K3203">
        <v>1</v>
      </c>
      <c r="L3203">
        <v>2011</v>
      </c>
      <c r="M3203" s="2" t="str">
        <f>VLOOKUP(A3203,Bransje!$A$2:$B$418,2,TRUE)</f>
        <v xml:space="preserve">Food &amp; Beverages </v>
      </c>
      <c r="N3203" t="s">
        <v>464</v>
      </c>
      <c r="O3203">
        <f>IFERROR(VLOOKUP(A3203,Størrelse!$A$2:$B$409,2,TRUE),0)</f>
        <v>1</v>
      </c>
    </row>
    <row r="3204" spans="1:15" x14ac:dyDescent="0.3">
      <c r="A3204" t="s">
        <v>292</v>
      </c>
      <c r="B3204" s="1">
        <v>40232</v>
      </c>
      <c r="C3204">
        <v>4.5844199999999997</v>
      </c>
      <c r="D3204">
        <f t="shared" si="816"/>
        <v>0.14895227436823102</v>
      </c>
      <c r="E3204">
        <v>16.540556780999999</v>
      </c>
      <c r="F3204">
        <f t="shared" si="817"/>
        <v>0.53741881237906131</v>
      </c>
      <c r="G3204">
        <v>48.945454545454552</v>
      </c>
      <c r="H3204">
        <f t="shared" si="818"/>
        <v>1.5902855267476208</v>
      </c>
      <c r="I3204">
        <v>1.766356847285544E-3</v>
      </c>
      <c r="J3204">
        <f t="shared" si="819"/>
        <v>5.7390655687977964E-5</v>
      </c>
      <c r="K3204">
        <v>1</v>
      </c>
      <c r="L3204">
        <v>2010</v>
      </c>
      <c r="M3204" s="2" t="str">
        <f>VLOOKUP(A3204,Bransje!$A$2:$B$418,2,TRUE)</f>
        <v xml:space="preserve">Food &amp; Beverages </v>
      </c>
      <c r="N3204" t="s">
        <v>464</v>
      </c>
      <c r="O3204">
        <f>IFERROR(VLOOKUP(A3204,Størrelse!$A$2:$B$409,2,TRUE),0)</f>
        <v>1</v>
      </c>
    </row>
    <row r="3205" spans="1:15" x14ac:dyDescent="0.3">
      <c r="A3205" t="s">
        <v>292</v>
      </c>
      <c r="B3205" s="1">
        <v>39868</v>
      </c>
      <c r="C3205">
        <v>1.63792</v>
      </c>
      <c r="D3205">
        <f t="shared" si="816"/>
        <v>4.3503851261620187E-2</v>
      </c>
      <c r="E3205">
        <v>12.768946882</v>
      </c>
      <c r="F3205">
        <f t="shared" si="817"/>
        <v>0.33914865556440904</v>
      </c>
      <c r="G3205">
        <v>30.777777777777779</v>
      </c>
      <c r="H3205">
        <f t="shared" si="818"/>
        <v>0.81747085731149483</v>
      </c>
      <c r="I3205">
        <v>0.23818572444906827</v>
      </c>
      <c r="J3205">
        <f t="shared" si="819"/>
        <v>6.3263140623922515E-3</v>
      </c>
      <c r="K3205">
        <v>1</v>
      </c>
      <c r="L3205">
        <v>2009</v>
      </c>
      <c r="M3205" s="2" t="str">
        <f>VLOOKUP(A3205,Bransje!$A$2:$B$418,2,TRUE)</f>
        <v xml:space="preserve">Food &amp; Beverages </v>
      </c>
      <c r="N3205" t="s">
        <v>464</v>
      </c>
      <c r="O3205">
        <f>IFERROR(VLOOKUP(A3205,Størrelse!$A$2:$B$409,2,TRUE),0)</f>
        <v>1</v>
      </c>
    </row>
    <row r="3206" spans="1:15" x14ac:dyDescent="0.3">
      <c r="A3206" t="s">
        <v>292</v>
      </c>
      <c r="B3206" s="1">
        <v>39505</v>
      </c>
      <c r="C3206">
        <v>3.4512700000000001</v>
      </c>
      <c r="D3206">
        <f t="shared" si="816"/>
        <v>9.090988984674328E-2</v>
      </c>
      <c r="E3206">
        <v>12.619914285</v>
      </c>
      <c r="F3206">
        <f t="shared" si="817"/>
        <v>0.33242111382902295</v>
      </c>
      <c r="G3206">
        <v>37.65</v>
      </c>
      <c r="H3206">
        <f t="shared" si="818"/>
        <v>0.9917385057471263</v>
      </c>
      <c r="I3206">
        <v>1.4220009483167484E-2</v>
      </c>
      <c r="J3206">
        <f t="shared" si="819"/>
        <v>3.7456921531331969E-4</v>
      </c>
      <c r="K3206">
        <v>1</v>
      </c>
      <c r="L3206">
        <v>2008</v>
      </c>
      <c r="M3206" s="2" t="str">
        <f>VLOOKUP(A3206,Bransje!$A$2:$B$418,2,TRUE)</f>
        <v xml:space="preserve">Food &amp; Beverages </v>
      </c>
      <c r="N3206" t="s">
        <v>464</v>
      </c>
      <c r="O3206">
        <f>IFERROR(VLOOKUP(A3206,Størrelse!$A$2:$B$409,2,TRUE),0)</f>
        <v>1</v>
      </c>
    </row>
    <row r="3207" spans="1:15" x14ac:dyDescent="0.3">
      <c r="A3207" t="s">
        <v>292</v>
      </c>
      <c r="B3207" s="1">
        <v>39231</v>
      </c>
      <c r="C3207">
        <v>4.4502199999999998</v>
      </c>
      <c r="D3207" t="e">
        <f t="shared" si="816"/>
        <v>#DIV/0!</v>
      </c>
      <c r="E3207">
        <v>8.8451599999999999</v>
      </c>
      <c r="F3207" t="e">
        <f t="shared" si="817"/>
        <v>#DIV/0!</v>
      </c>
      <c r="G3207">
        <v>37.963636363636368</v>
      </c>
      <c r="H3207" t="e">
        <f t="shared" si="818"/>
        <v>#DIV/0!</v>
      </c>
      <c r="I3207">
        <v>-4.6244432635357824E-2</v>
      </c>
      <c r="J3207" t="e">
        <f t="shared" si="819"/>
        <v>#DIV/0!</v>
      </c>
      <c r="K3207">
        <v>1</v>
      </c>
      <c r="L3207">
        <v>2007</v>
      </c>
      <c r="M3207" s="2" t="str">
        <f>VLOOKUP(A3207,Bransje!$A$2:$B$418,2,TRUE)</f>
        <v xml:space="preserve">Food &amp; Beverages </v>
      </c>
      <c r="N3207" t="s">
        <v>464</v>
      </c>
      <c r="O3207">
        <f>IFERROR(VLOOKUP(A3207,Størrelse!$A$2:$B$409,2,TRUE),0)</f>
        <v>1</v>
      </c>
    </row>
    <row r="3208" spans="1:15" x14ac:dyDescent="0.3">
      <c r="A3208" t="s">
        <v>292</v>
      </c>
      <c r="B3208" s="1">
        <v>38860</v>
      </c>
      <c r="C3208">
        <v>2.5222699999999998</v>
      </c>
      <c r="D3208" t="e">
        <f>C3208/#REF!</f>
        <v>#REF!</v>
      </c>
      <c r="E3208">
        <v>4.0695300000000003</v>
      </c>
      <c r="F3208" t="e">
        <f>E3208/#REF!</f>
        <v>#REF!</v>
      </c>
      <c r="G3208" t="e">
        <v>#DIV/0!</v>
      </c>
      <c r="H3208" t="e">
        <f>G3208/#REF!</f>
        <v>#DIV/0!</v>
      </c>
      <c r="I3208">
        <v>0</v>
      </c>
      <c r="J3208" t="e">
        <f>+I3208/#REF!</f>
        <v>#REF!</v>
      </c>
      <c r="K3208">
        <v>1</v>
      </c>
      <c r="L3208">
        <v>2006</v>
      </c>
      <c r="M3208" s="2" t="str">
        <f>VLOOKUP(A3208,Bransje!$A$2:$B$418,2,TRUE)</f>
        <v xml:space="preserve">Food &amp; Beverages </v>
      </c>
      <c r="N3208" t="s">
        <v>464</v>
      </c>
      <c r="O3208">
        <f>IFERROR(VLOOKUP(A3208,Størrelse!$A$2:$B$409,2,TRUE),0)</f>
        <v>1</v>
      </c>
    </row>
    <row r="3209" spans="1:15" x14ac:dyDescent="0.3">
      <c r="A3209" t="s">
        <v>293</v>
      </c>
      <c r="B3209" s="1">
        <v>43080</v>
      </c>
      <c r="C3209">
        <v>2.4206099999999999</v>
      </c>
      <c r="D3209">
        <f t="shared" ref="D3209:D3228" si="820">C3209/G3210</f>
        <v>0.17681592403214028</v>
      </c>
      <c r="E3209">
        <v>24.412075100599999</v>
      </c>
      <c r="F3209">
        <f t="shared" ref="F3209:F3228" si="821">E3209/G3210</f>
        <v>1.7832049014317022</v>
      </c>
      <c r="G3209">
        <v>23.369999999999997</v>
      </c>
      <c r="H3209">
        <f t="shared" ref="H3209:H3228" si="822">G3209/G3210</f>
        <v>1.7070854638422206</v>
      </c>
      <c r="I3209">
        <v>-0.1387644274483113</v>
      </c>
      <c r="J3209">
        <f t="shared" ref="J3209:J3228" si="823">+I3209/G3210</f>
        <v>-1.0136189002798489E-2</v>
      </c>
      <c r="K3209">
        <v>1</v>
      </c>
      <c r="L3209">
        <v>2017</v>
      </c>
      <c r="M3209" s="2" t="str">
        <f>VLOOKUP(A3209,Bransje!$A$2:$B$418,2,TRUE)</f>
        <v>Transportation</v>
      </c>
      <c r="N3209" t="s">
        <v>404</v>
      </c>
      <c r="O3209">
        <f>IFERROR(VLOOKUP(A3209,Størrelse!$A$2:$B$409,2,TRUE),0)</f>
        <v>1</v>
      </c>
    </row>
    <row r="3210" spans="1:15" x14ac:dyDescent="0.3">
      <c r="A3210" t="s">
        <v>293</v>
      </c>
      <c r="B3210" s="1">
        <v>42716</v>
      </c>
      <c r="C3210">
        <v>3.0796999999999999</v>
      </c>
      <c r="D3210">
        <f t="shared" si="820"/>
        <v>0.12621721311475409</v>
      </c>
      <c r="E3210">
        <v>18.266023319999999</v>
      </c>
      <c r="F3210">
        <f t="shared" si="821"/>
        <v>0.74860751311475404</v>
      </c>
      <c r="G3210">
        <v>13.689999999999998</v>
      </c>
      <c r="H3210">
        <f t="shared" si="822"/>
        <v>0.56106557377049171</v>
      </c>
      <c r="I3210">
        <v>-1.770098433739653E-3</v>
      </c>
      <c r="J3210">
        <f t="shared" si="823"/>
        <v>-7.2545017776215291E-5</v>
      </c>
      <c r="K3210">
        <v>1</v>
      </c>
      <c r="L3210">
        <v>2016</v>
      </c>
      <c r="M3210" s="2" t="str">
        <f>VLOOKUP(A3210,Bransje!$A$2:$B$418,2,TRUE)</f>
        <v>Transportation</v>
      </c>
      <c r="N3210" t="s">
        <v>404</v>
      </c>
      <c r="O3210">
        <f>IFERROR(VLOOKUP(A3210,Størrelse!$A$2:$B$409,2,TRUE),0)</f>
        <v>1</v>
      </c>
    </row>
    <row r="3211" spans="1:15" x14ac:dyDescent="0.3">
      <c r="A3211" t="s">
        <v>293</v>
      </c>
      <c r="B3211" s="1">
        <v>42353</v>
      </c>
      <c r="C3211">
        <v>1.84195</v>
      </c>
      <c r="D3211">
        <f t="shared" si="820"/>
        <v>0.13156785714285715</v>
      </c>
      <c r="E3211">
        <v>19.267477203999999</v>
      </c>
      <c r="F3211">
        <f t="shared" si="821"/>
        <v>1.3762483717142857</v>
      </c>
      <c r="G3211">
        <v>24.4</v>
      </c>
      <c r="H3211">
        <f t="shared" si="822"/>
        <v>1.7428571428571427</v>
      </c>
      <c r="I3211">
        <v>0.1530816666991992</v>
      </c>
      <c r="J3211">
        <f t="shared" si="823"/>
        <v>1.0934404764228514E-2</v>
      </c>
      <c r="K3211">
        <v>1</v>
      </c>
      <c r="L3211">
        <v>2015</v>
      </c>
      <c r="M3211" s="2" t="str">
        <f>VLOOKUP(A3211,Bransje!$A$2:$B$418,2,TRUE)</f>
        <v>Transportation</v>
      </c>
      <c r="N3211" t="s">
        <v>404</v>
      </c>
      <c r="O3211">
        <f>IFERROR(VLOOKUP(A3211,Størrelse!$A$2:$B$409,2,TRUE),0)</f>
        <v>1</v>
      </c>
    </row>
    <row r="3212" spans="1:15" x14ac:dyDescent="0.3">
      <c r="A3212" t="s">
        <v>293</v>
      </c>
      <c r="B3212" s="1">
        <v>41990</v>
      </c>
      <c r="C3212">
        <v>-3.0304000000000002</v>
      </c>
      <c r="D3212">
        <f t="shared" si="820"/>
        <v>-0.24701296776583923</v>
      </c>
      <c r="E3212">
        <v>14.832826748</v>
      </c>
      <c r="F3212">
        <f t="shared" si="821"/>
        <v>1.2090484937236015</v>
      </c>
      <c r="G3212">
        <v>14</v>
      </c>
      <c r="H3212">
        <f t="shared" si="822"/>
        <v>1.141163393849574</v>
      </c>
      <c r="I3212">
        <v>-8.7944295813158102E-2</v>
      </c>
      <c r="J3212">
        <f t="shared" si="823"/>
        <v>-7.1684865057038841E-3</v>
      </c>
      <c r="K3212">
        <v>1</v>
      </c>
      <c r="L3212">
        <v>2014</v>
      </c>
      <c r="M3212" s="2" t="str">
        <f>VLOOKUP(A3212,Bransje!$A$2:$B$418,2,TRUE)</f>
        <v>Transportation</v>
      </c>
      <c r="N3212" t="s">
        <v>404</v>
      </c>
      <c r="O3212">
        <f>IFERROR(VLOOKUP(A3212,Størrelse!$A$2:$B$409,2,TRUE),0)</f>
        <v>1</v>
      </c>
    </row>
    <row r="3213" spans="1:15" x14ac:dyDescent="0.3">
      <c r="A3213" t="s">
        <v>293</v>
      </c>
      <c r="B3213" s="1">
        <v>41319</v>
      </c>
      <c r="C3213">
        <v>-2.9939200000000001</v>
      </c>
      <c r="D3213">
        <f t="shared" si="820"/>
        <v>-0.42357710610932475</v>
      </c>
      <c r="E3213" t="s">
        <v>13</v>
      </c>
      <c r="F3213" t="e">
        <f t="shared" si="821"/>
        <v>#VALUE!</v>
      </c>
      <c r="G3213">
        <v>12.268181818181818</v>
      </c>
      <c r="H3213">
        <f t="shared" si="822"/>
        <v>1.7356913183279741</v>
      </c>
      <c r="I3213">
        <v>0.1294900322365925</v>
      </c>
      <c r="J3213">
        <f t="shared" si="823"/>
        <v>1.8320133178167428E-2</v>
      </c>
      <c r="K3213">
        <v>1</v>
      </c>
      <c r="L3213">
        <v>2013</v>
      </c>
      <c r="M3213" s="2" t="str">
        <f>VLOOKUP(A3213,Bransje!$A$2:$B$418,2,TRUE)</f>
        <v>Transportation</v>
      </c>
      <c r="N3213" t="s">
        <v>404</v>
      </c>
      <c r="O3213">
        <f>IFERROR(VLOOKUP(A3213,Størrelse!$A$2:$B$409,2,TRUE),0)</f>
        <v>1</v>
      </c>
    </row>
    <row r="3214" spans="1:15" x14ac:dyDescent="0.3">
      <c r="A3214" t="s">
        <v>293</v>
      </c>
      <c r="B3214" s="1">
        <v>40946</v>
      </c>
      <c r="C3214">
        <v>-5.1276599999999997</v>
      </c>
      <c r="D3214">
        <f t="shared" si="820"/>
        <v>-0.24684577680525158</v>
      </c>
      <c r="E3214">
        <v>37.790273556000002</v>
      </c>
      <c r="F3214">
        <f t="shared" si="821"/>
        <v>1.8192254228271332</v>
      </c>
      <c r="G3214">
        <v>7.0681818181818183</v>
      </c>
      <c r="H3214">
        <f t="shared" si="822"/>
        <v>0.34026258205689269</v>
      </c>
      <c r="I3214">
        <v>-6.7989049383938127E-2</v>
      </c>
      <c r="J3214">
        <f t="shared" si="823"/>
        <v>-3.2729958127935199E-3</v>
      </c>
      <c r="K3214">
        <v>1</v>
      </c>
      <c r="L3214">
        <v>2012</v>
      </c>
      <c r="M3214" s="2" t="str">
        <f>VLOOKUP(A3214,Bransje!$A$2:$B$418,2,TRUE)</f>
        <v>Transportation</v>
      </c>
      <c r="N3214" t="s">
        <v>404</v>
      </c>
      <c r="O3214">
        <f>IFERROR(VLOOKUP(A3214,Størrelse!$A$2:$B$409,2,TRUE),0)</f>
        <v>1</v>
      </c>
    </row>
    <row r="3215" spans="1:15" x14ac:dyDescent="0.3">
      <c r="A3215" t="s">
        <v>293</v>
      </c>
      <c r="B3215" s="1">
        <v>40582</v>
      </c>
      <c r="C3215">
        <v>-7.7945599999999997</v>
      </c>
      <c r="D3215">
        <f t="shared" si="820"/>
        <v>-0.28847206650639151</v>
      </c>
      <c r="E3215">
        <v>50.738412943</v>
      </c>
      <c r="F3215">
        <f t="shared" si="821"/>
        <v>1.877798725383069</v>
      </c>
      <c r="G3215">
        <v>20.772727272727277</v>
      </c>
      <c r="H3215">
        <f t="shared" si="822"/>
        <v>0.76878637964648633</v>
      </c>
      <c r="I3215">
        <v>-9.9827050988252175E-2</v>
      </c>
      <c r="J3215">
        <f t="shared" si="823"/>
        <v>-3.6945402552318565E-3</v>
      </c>
      <c r="K3215">
        <v>1</v>
      </c>
      <c r="L3215">
        <v>2011</v>
      </c>
      <c r="M3215" s="2" t="str">
        <f>VLOOKUP(A3215,Bransje!$A$2:$B$418,2,TRUE)</f>
        <v>Transportation</v>
      </c>
      <c r="N3215" t="s">
        <v>404</v>
      </c>
      <c r="O3215">
        <f>IFERROR(VLOOKUP(A3215,Størrelse!$A$2:$B$409,2,TRUE),0)</f>
        <v>1</v>
      </c>
    </row>
    <row r="3216" spans="1:15" x14ac:dyDescent="0.3">
      <c r="A3216" t="s">
        <v>293</v>
      </c>
      <c r="B3216" s="1">
        <v>40217</v>
      </c>
      <c r="C3216">
        <v>-13.39087</v>
      </c>
      <c r="D3216">
        <f t="shared" si="820"/>
        <v>-0.21833926489115926</v>
      </c>
      <c r="E3216">
        <v>58.209410257000002</v>
      </c>
      <c r="F3216">
        <f t="shared" si="821"/>
        <v>0.94910934429662053</v>
      </c>
      <c r="G3216">
        <v>27.020155172727268</v>
      </c>
      <c r="H3216">
        <f t="shared" si="822"/>
        <v>0.44056590928433526</v>
      </c>
      <c r="I3216">
        <v>-0.24097605971133773</v>
      </c>
      <c r="J3216">
        <f t="shared" si="823"/>
        <v>-3.9291349803068495E-3</v>
      </c>
      <c r="K3216">
        <v>1</v>
      </c>
      <c r="L3216">
        <v>2010</v>
      </c>
      <c r="M3216" s="2" t="str">
        <f>VLOOKUP(A3216,Bransje!$A$2:$B$418,2,TRUE)</f>
        <v>Transportation</v>
      </c>
      <c r="N3216" t="s">
        <v>404</v>
      </c>
      <c r="O3216">
        <f>IFERROR(VLOOKUP(A3216,Størrelse!$A$2:$B$409,2,TRUE),0)</f>
        <v>1</v>
      </c>
    </row>
    <row r="3217" spans="1:15" x14ac:dyDescent="0.3">
      <c r="A3217" t="s">
        <v>293</v>
      </c>
      <c r="B3217" s="1">
        <v>39846</v>
      </c>
      <c r="C3217">
        <v>-11.36814</v>
      </c>
      <c r="D3217">
        <f t="shared" si="820"/>
        <v>-0.1215441124478213</v>
      </c>
      <c r="E3217">
        <v>91.546038818</v>
      </c>
      <c r="F3217">
        <f t="shared" si="821"/>
        <v>0.97877771000775904</v>
      </c>
      <c r="G3217">
        <v>61.33056281322218</v>
      </c>
      <c r="H3217">
        <f t="shared" si="822"/>
        <v>0.65572457966373077</v>
      </c>
      <c r="I3217">
        <v>-0.22321725434623463</v>
      </c>
      <c r="J3217">
        <f t="shared" si="823"/>
        <v>-2.3865595482244826E-3</v>
      </c>
      <c r="K3217">
        <v>1</v>
      </c>
      <c r="L3217">
        <v>2009</v>
      </c>
      <c r="M3217" s="2" t="str">
        <f>VLOOKUP(A3217,Bransje!$A$2:$B$418,2,TRUE)</f>
        <v>Transportation</v>
      </c>
      <c r="N3217" t="s">
        <v>404</v>
      </c>
      <c r="O3217">
        <f>IFERROR(VLOOKUP(A3217,Størrelse!$A$2:$B$409,2,TRUE),0)</f>
        <v>1</v>
      </c>
    </row>
    <row r="3218" spans="1:15" x14ac:dyDescent="0.3">
      <c r="A3218" t="s">
        <v>293</v>
      </c>
      <c r="B3218" s="1">
        <v>39483</v>
      </c>
      <c r="C3218">
        <v>9.6654199999999992</v>
      </c>
      <c r="D3218">
        <f t="shared" si="820"/>
        <v>3.9395865698375727E-2</v>
      </c>
      <c r="E3218">
        <v>214.46712868700001</v>
      </c>
      <c r="F3218">
        <f t="shared" si="821"/>
        <v>0.87415944661166489</v>
      </c>
      <c r="G3218">
        <v>93.530980407465847</v>
      </c>
      <c r="H3218">
        <f t="shared" si="822"/>
        <v>0.38122853872567736</v>
      </c>
      <c r="I3218">
        <v>-0.18552195258704551</v>
      </c>
      <c r="J3218">
        <f t="shared" si="823"/>
        <v>-7.561800654518557E-4</v>
      </c>
      <c r="K3218">
        <v>1</v>
      </c>
      <c r="L3218">
        <v>2008</v>
      </c>
      <c r="M3218" s="2" t="str">
        <f>VLOOKUP(A3218,Bransje!$A$2:$B$418,2,TRUE)</f>
        <v>Transportation</v>
      </c>
      <c r="N3218" t="s">
        <v>404</v>
      </c>
      <c r="O3218">
        <f>IFERROR(VLOOKUP(A3218,Størrelse!$A$2:$B$409,2,TRUE),0)</f>
        <v>1</v>
      </c>
    </row>
    <row r="3219" spans="1:15" x14ac:dyDescent="0.3">
      <c r="A3219" t="s">
        <v>293</v>
      </c>
      <c r="B3219" s="1">
        <v>39120</v>
      </c>
      <c r="C3219">
        <v>0.41316000000000003</v>
      </c>
      <c r="D3219">
        <f t="shared" si="820"/>
        <v>2.2485104370556382E-3</v>
      </c>
      <c r="E3219">
        <v>204.90186970799999</v>
      </c>
      <c r="F3219">
        <f t="shared" si="821"/>
        <v>1.1151224528285713</v>
      </c>
      <c r="G3219">
        <v>245.34097242590863</v>
      </c>
      <c r="H3219">
        <f t="shared" si="822"/>
        <v>1.3352012226184411</v>
      </c>
      <c r="I3219">
        <v>-2.8174984779191781E-2</v>
      </c>
      <c r="J3219">
        <f t="shared" si="823"/>
        <v>-1.5333465809830687E-4</v>
      </c>
      <c r="K3219">
        <v>1</v>
      </c>
      <c r="L3219">
        <v>2007</v>
      </c>
      <c r="M3219" s="2" t="str">
        <f>VLOOKUP(A3219,Bransje!$A$2:$B$418,2,TRUE)</f>
        <v>Transportation</v>
      </c>
      <c r="N3219" t="s">
        <v>404</v>
      </c>
      <c r="O3219">
        <f>IFERROR(VLOOKUP(A3219,Størrelse!$A$2:$B$409,2,TRUE),0)</f>
        <v>1</v>
      </c>
    </row>
    <row r="3220" spans="1:15" x14ac:dyDescent="0.3">
      <c r="A3220" t="s">
        <v>293</v>
      </c>
      <c r="B3220" s="1">
        <v>38756</v>
      </c>
      <c r="C3220">
        <v>-5.0455500000000004</v>
      </c>
      <c r="D3220">
        <f t="shared" si="820"/>
        <v>-3.7497092969060127E-2</v>
      </c>
      <c r="E3220">
        <v>144.02976348000001</v>
      </c>
      <c r="F3220">
        <f t="shared" si="821"/>
        <v>1.0703882493526575</v>
      </c>
      <c r="G3220">
        <v>183.74831319040774</v>
      </c>
      <c r="H3220">
        <f t="shared" si="822"/>
        <v>1.3655652173913044</v>
      </c>
      <c r="I3220">
        <v>3.0197248355219863E-2</v>
      </c>
      <c r="J3220">
        <f t="shared" si="823"/>
        <v>2.2441736361456674E-4</v>
      </c>
      <c r="K3220">
        <v>1</v>
      </c>
      <c r="L3220">
        <v>2006</v>
      </c>
      <c r="M3220" s="2" t="str">
        <f>VLOOKUP(A3220,Bransje!$A$2:$B$418,2,TRUE)</f>
        <v>Transportation</v>
      </c>
      <c r="N3220" t="s">
        <v>404</v>
      </c>
      <c r="O3220">
        <f>IFERROR(VLOOKUP(A3220,Størrelse!$A$2:$B$409,2,TRUE),0)</f>
        <v>1</v>
      </c>
    </row>
    <row r="3221" spans="1:15" x14ac:dyDescent="0.3">
      <c r="A3221" t="s">
        <v>293</v>
      </c>
      <c r="B3221" s="1">
        <v>38392</v>
      </c>
      <c r="C3221">
        <v>-22.035150000000002</v>
      </c>
      <c r="D3221">
        <f t="shared" si="820"/>
        <v>-0.1653114596457736</v>
      </c>
      <c r="E3221">
        <v>138.17041635699999</v>
      </c>
      <c r="F3221">
        <f t="shared" si="821"/>
        <v>1.0365780676709684</v>
      </c>
      <c r="G3221">
        <v>134.55843108059659</v>
      </c>
      <c r="H3221">
        <f t="shared" si="822"/>
        <v>1.0094803370786516</v>
      </c>
      <c r="I3221">
        <v>5.8762401746710324E-3</v>
      </c>
      <c r="J3221">
        <f t="shared" si="823"/>
        <v>4.4084557650118289E-5</v>
      </c>
      <c r="K3221">
        <v>1</v>
      </c>
      <c r="L3221">
        <v>2005</v>
      </c>
      <c r="M3221" s="2" t="str">
        <f>VLOOKUP(A3221,Bransje!$A$2:$B$418,2,TRUE)</f>
        <v>Transportation</v>
      </c>
      <c r="N3221" t="s">
        <v>404</v>
      </c>
      <c r="O3221">
        <f>IFERROR(VLOOKUP(A3221,Størrelse!$A$2:$B$409,2,TRUE),0)</f>
        <v>1</v>
      </c>
    </row>
    <row r="3222" spans="1:15" x14ac:dyDescent="0.3">
      <c r="A3222" t="s">
        <v>293</v>
      </c>
      <c r="B3222" s="1">
        <v>38027</v>
      </c>
      <c r="C3222">
        <v>-19.83164</v>
      </c>
      <c r="D3222">
        <f t="shared" si="820"/>
        <v>-0.35787706097547262</v>
      </c>
      <c r="E3222">
        <v>161.83316435500001</v>
      </c>
      <c r="F3222">
        <f t="shared" si="821"/>
        <v>2.9204028122600056</v>
      </c>
      <c r="G3222">
        <v>133.29475190175273</v>
      </c>
      <c r="H3222">
        <f t="shared" si="822"/>
        <v>2.4054054054054053</v>
      </c>
      <c r="I3222">
        <v>2.040422158845745E-2</v>
      </c>
      <c r="J3222">
        <f t="shared" si="823"/>
        <v>3.6820973220416675E-4</v>
      </c>
      <c r="K3222">
        <v>0</v>
      </c>
      <c r="L3222">
        <v>2004</v>
      </c>
      <c r="M3222" s="2" t="str">
        <f>VLOOKUP(A3222,Bransje!$A$2:$B$418,2,TRUE)</f>
        <v>Transportation</v>
      </c>
      <c r="N3222" t="s">
        <v>404</v>
      </c>
      <c r="O3222">
        <f>IFERROR(VLOOKUP(A3222,Størrelse!$A$2:$B$409,2,TRUE),0)</f>
        <v>1</v>
      </c>
    </row>
    <row r="3223" spans="1:15" x14ac:dyDescent="0.3">
      <c r="A3223" t="s">
        <v>293</v>
      </c>
      <c r="B3223" s="1">
        <v>37672</v>
      </c>
      <c r="C3223">
        <v>-1.6602399999999999</v>
      </c>
      <c r="D3223">
        <f t="shared" si="820"/>
        <v>-1.1539684740007347E-2</v>
      </c>
      <c r="E3223">
        <v>191.02766165599999</v>
      </c>
      <c r="F3223">
        <f t="shared" si="821"/>
        <v>1.3277592348883474</v>
      </c>
      <c r="G3223">
        <v>55.414672138930911</v>
      </c>
      <c r="H3223">
        <f t="shared" si="822"/>
        <v>0.38516590761223157</v>
      </c>
      <c r="I3223">
        <v>-5.9616527430446431E-2</v>
      </c>
      <c r="J3223">
        <f t="shared" si="823"/>
        <v>-4.1437137512730218E-4</v>
      </c>
      <c r="K3223">
        <v>0</v>
      </c>
      <c r="L3223">
        <v>2003</v>
      </c>
      <c r="M3223" s="2" t="str">
        <f>VLOOKUP(A3223,Bransje!$A$2:$B$418,2,TRUE)</f>
        <v>Transportation</v>
      </c>
      <c r="N3223" t="s">
        <v>404</v>
      </c>
      <c r="O3223">
        <f>IFERROR(VLOOKUP(A3223,Størrelse!$A$2:$B$409,2,TRUE),0)</f>
        <v>1</v>
      </c>
    </row>
    <row r="3224" spans="1:15" x14ac:dyDescent="0.3">
      <c r="A3224" t="s">
        <v>293</v>
      </c>
      <c r="B3224" s="1">
        <v>37322</v>
      </c>
      <c r="C3224">
        <v>-13.694319999999999</v>
      </c>
      <c r="D3224">
        <f t="shared" si="820"/>
        <v>-6.7321762635001933E-2</v>
      </c>
      <c r="E3224">
        <v>200.06059478099999</v>
      </c>
      <c r="F3224">
        <f t="shared" si="821"/>
        <v>0.98350497684176996</v>
      </c>
      <c r="G3224">
        <v>143.87221465800138</v>
      </c>
      <c r="H3224">
        <f t="shared" si="822"/>
        <v>0.70728090806830968</v>
      </c>
      <c r="I3224">
        <v>-4.1589347746753491E-2</v>
      </c>
      <c r="J3224">
        <f t="shared" si="823"/>
        <v>-2.0445470802139069E-4</v>
      </c>
      <c r="K3224">
        <v>0</v>
      </c>
      <c r="L3224">
        <v>2002</v>
      </c>
      <c r="M3224" s="2" t="str">
        <f>VLOOKUP(A3224,Bransje!$A$2:$B$418,2,TRUE)</f>
        <v>Transportation</v>
      </c>
      <c r="N3224" t="s">
        <v>404</v>
      </c>
      <c r="O3224">
        <f>IFERROR(VLOOKUP(A3224,Størrelse!$A$2:$B$409,2,TRUE),0)</f>
        <v>1</v>
      </c>
    </row>
    <row r="3225" spans="1:15" x14ac:dyDescent="0.3">
      <c r="A3225" t="s">
        <v>293</v>
      </c>
      <c r="B3225" s="1">
        <v>37032</v>
      </c>
      <c r="C3225">
        <v>30.949369999999998</v>
      </c>
      <c r="D3225">
        <f t="shared" si="820"/>
        <v>0.17955628563654452</v>
      </c>
      <c r="E3225">
        <v>244.60270246100001</v>
      </c>
      <c r="F3225">
        <f t="shared" si="821"/>
        <v>1.4190903630851945</v>
      </c>
      <c r="G3225">
        <v>203.41594551299002</v>
      </c>
      <c r="H3225">
        <f t="shared" si="822"/>
        <v>1.1801407141908935</v>
      </c>
      <c r="I3225">
        <v>2.0907564926662237E-2</v>
      </c>
      <c r="J3225">
        <f t="shared" si="823"/>
        <v>1.2129761284111323E-4</v>
      </c>
      <c r="K3225">
        <v>0</v>
      </c>
      <c r="L3225">
        <v>2001</v>
      </c>
      <c r="M3225" s="2" t="str">
        <f>VLOOKUP(A3225,Bransje!$A$2:$B$418,2,TRUE)</f>
        <v>Transportation</v>
      </c>
      <c r="N3225" t="s">
        <v>404</v>
      </c>
      <c r="O3225">
        <f>IFERROR(VLOOKUP(A3225,Størrelse!$A$2:$B$409,2,TRUE),0)</f>
        <v>1</v>
      </c>
    </row>
    <row r="3226" spans="1:15" x14ac:dyDescent="0.3">
      <c r="A3226" t="s">
        <v>293</v>
      </c>
      <c r="B3226" s="1">
        <v>36524</v>
      </c>
      <c r="C3226">
        <v>21.10867</v>
      </c>
      <c r="D3226">
        <f t="shared" si="820"/>
        <v>8.577628304997427E-2</v>
      </c>
      <c r="E3226">
        <v>213.603250586</v>
      </c>
      <c r="F3226">
        <f t="shared" si="821"/>
        <v>0.86798897716716961</v>
      </c>
      <c r="G3226">
        <v>172.365839994303</v>
      </c>
      <c r="H3226">
        <f t="shared" si="822"/>
        <v>0.70041841004184102</v>
      </c>
      <c r="I3226">
        <v>-2.9840816618508459E-2</v>
      </c>
      <c r="J3226">
        <f t="shared" si="823"/>
        <v>-1.2125985828152875E-4</v>
      </c>
      <c r="K3226">
        <v>0</v>
      </c>
      <c r="L3226">
        <v>1999</v>
      </c>
      <c r="M3226" s="2" t="str">
        <f>VLOOKUP(A3226,Bransje!$A$2:$B$418,2,TRUE)</f>
        <v>Transportation</v>
      </c>
      <c r="N3226" t="s">
        <v>404</v>
      </c>
      <c r="O3226">
        <f>IFERROR(VLOOKUP(A3226,Størrelse!$A$2:$B$409,2,TRUE),0)</f>
        <v>1</v>
      </c>
    </row>
    <row r="3227" spans="1:15" x14ac:dyDescent="0.3">
      <c r="A3227" t="s">
        <v>293</v>
      </c>
      <c r="B3227" s="1">
        <v>35884</v>
      </c>
      <c r="C3227">
        <v>27.043140000000001</v>
      </c>
      <c r="D3227">
        <f t="shared" si="820"/>
        <v>0.20146745660433124</v>
      </c>
      <c r="E3227">
        <v>178.29692817500001</v>
      </c>
      <c r="F3227">
        <f t="shared" si="821"/>
        <v>1.3282861620278701</v>
      </c>
      <c r="G3227">
        <v>246.08981934670499</v>
      </c>
      <c r="H3227">
        <f t="shared" si="822"/>
        <v>1.8333333333333333</v>
      </c>
      <c r="I3227">
        <v>2.5612283746686337E-2</v>
      </c>
      <c r="J3227">
        <f t="shared" si="823"/>
        <v>1.9080778579238017E-4</v>
      </c>
      <c r="K3227">
        <v>0</v>
      </c>
      <c r="L3227">
        <v>1998</v>
      </c>
      <c r="M3227" s="2" t="str">
        <f>VLOOKUP(A3227,Bransje!$A$2:$B$418,2,TRUE)</f>
        <v>Transportation</v>
      </c>
      <c r="N3227" t="s">
        <v>404</v>
      </c>
      <c r="O3227">
        <f>IFERROR(VLOOKUP(A3227,Størrelse!$A$2:$B$409,2,TRUE),0)</f>
        <v>1</v>
      </c>
    </row>
    <row r="3228" spans="1:15" x14ac:dyDescent="0.3">
      <c r="A3228" t="s">
        <v>293</v>
      </c>
      <c r="B3228" s="1">
        <v>35521</v>
      </c>
      <c r="C3228">
        <v>22.235469999999999</v>
      </c>
      <c r="D3228">
        <f t="shared" si="820"/>
        <v>0.13268038664600623</v>
      </c>
      <c r="E3228">
        <v>163.13524149400001</v>
      </c>
      <c r="F3228">
        <f t="shared" si="821"/>
        <v>0.97343779632333038</v>
      </c>
      <c r="G3228">
        <v>134.23081055274818</v>
      </c>
      <c r="H3228">
        <f t="shared" si="822"/>
        <v>0.80096331869510484</v>
      </c>
      <c r="I3228">
        <v>6.1575577200577047E-2</v>
      </c>
      <c r="J3228">
        <f t="shared" si="823"/>
        <v>3.6742517207522798E-4</v>
      </c>
      <c r="K3228">
        <v>0</v>
      </c>
      <c r="L3228">
        <v>1997</v>
      </c>
      <c r="M3228" s="2" t="str">
        <f>VLOOKUP(A3228,Bransje!$A$2:$B$418,2,TRUE)</f>
        <v>Transportation</v>
      </c>
      <c r="N3228" t="s">
        <v>404</v>
      </c>
      <c r="O3228">
        <f>IFERROR(VLOOKUP(A3228,Størrelse!$A$2:$B$409,2,TRUE),0)</f>
        <v>1</v>
      </c>
    </row>
    <row r="3229" spans="1:15" x14ac:dyDescent="0.3">
      <c r="A3229" t="s">
        <v>293</v>
      </c>
      <c r="B3229" s="1">
        <v>35149</v>
      </c>
      <c r="C3229">
        <v>31.90089</v>
      </c>
      <c r="D3229" t="e">
        <f>C3229/#REF!</f>
        <v>#REF!</v>
      </c>
      <c r="E3229">
        <v>132.56146868299999</v>
      </c>
      <c r="F3229" t="e">
        <f>E3229/#REF!</f>
        <v>#REF!</v>
      </c>
      <c r="G3229">
        <v>167.58671392271904</v>
      </c>
      <c r="H3229" t="e">
        <f>G3229/#REF!</f>
        <v>#REF!</v>
      </c>
      <c r="I3229">
        <v>6.6636908190391697E-3</v>
      </c>
      <c r="J3229" t="e">
        <f>+I3229/#REF!</f>
        <v>#REF!</v>
      </c>
      <c r="K3229">
        <v>0</v>
      </c>
      <c r="L3229">
        <v>1996</v>
      </c>
      <c r="M3229" s="2" t="str">
        <f>VLOOKUP(A3229,Bransje!$A$2:$B$418,2,TRUE)</f>
        <v>Transportation</v>
      </c>
      <c r="N3229" t="s">
        <v>404</v>
      </c>
      <c r="O3229">
        <f>IFERROR(VLOOKUP(A3229,Størrelse!$A$2:$B$409,2,TRUE),0)</f>
        <v>1</v>
      </c>
    </row>
    <row r="3230" spans="1:15" x14ac:dyDescent="0.3">
      <c r="A3230" t="s">
        <v>294</v>
      </c>
      <c r="B3230" s="1">
        <v>43144</v>
      </c>
      <c r="C3230">
        <v>5.9359099999999998</v>
      </c>
      <c r="D3230">
        <f>C3230/G3231</f>
        <v>7.8906356495468274E-2</v>
      </c>
      <c r="E3230">
        <v>52.459316438099997</v>
      </c>
      <c r="F3230">
        <f>E3230/G3231</f>
        <v>0.69734438769679752</v>
      </c>
      <c r="G3230">
        <v>77.36363636363636</v>
      </c>
      <c r="H3230">
        <f>G3230/G3231</f>
        <v>1.0283987915407853</v>
      </c>
      <c r="I3230">
        <v>1.7405345619721957E-2</v>
      </c>
      <c r="J3230">
        <f>+I3230/G3231</f>
        <v>2.3137015325310151E-4</v>
      </c>
      <c r="K3230">
        <v>1</v>
      </c>
      <c r="L3230">
        <v>2018</v>
      </c>
      <c r="M3230" s="2" t="str">
        <f>VLOOKUP(A3230,Bransje!$A$2:$B$418,2,TRUE)</f>
        <v>Banking &amp; Investment Services</v>
      </c>
      <c r="N3230" t="s">
        <v>466</v>
      </c>
      <c r="O3230">
        <f>IFERROR(VLOOKUP(A3230,Størrelse!$A$2:$B$409,2,TRUE),0)</f>
        <v>0</v>
      </c>
    </row>
    <row r="3231" spans="1:15" x14ac:dyDescent="0.3">
      <c r="A3231" t="s">
        <v>294</v>
      </c>
      <c r="B3231" s="1">
        <v>42774</v>
      </c>
      <c r="C3231">
        <v>7.21258</v>
      </c>
      <c r="D3231">
        <f>C3231/G3232</f>
        <v>0.17780900941281938</v>
      </c>
      <c r="E3231">
        <v>47.077362121999997</v>
      </c>
      <c r="F3231">
        <f>E3231/G3232</f>
        <v>1.1605804198610488</v>
      </c>
      <c r="G3231">
        <v>75.227272727272734</v>
      </c>
      <c r="H3231">
        <f>G3231/G3232</f>
        <v>1.8545495293590319</v>
      </c>
      <c r="I3231">
        <v>3.6761945029007981E-2</v>
      </c>
      <c r="J3231">
        <f>+I3231/G3232</f>
        <v>9.0627834002484937E-4</v>
      </c>
      <c r="K3231">
        <v>1</v>
      </c>
      <c r="L3231">
        <v>2017</v>
      </c>
      <c r="M3231" s="2" t="str">
        <f>VLOOKUP(A3231,Bransje!$A$2:$B$418,2,TRUE)</f>
        <v>Banking &amp; Investment Services</v>
      </c>
      <c r="N3231" t="s">
        <v>466</v>
      </c>
      <c r="O3231">
        <f>IFERROR(VLOOKUP(A3231,Størrelse!$A$2:$B$409,2,TRUE),0)</f>
        <v>0</v>
      </c>
    </row>
    <row r="3232" spans="1:15" x14ac:dyDescent="0.3">
      <c r="A3232" t="s">
        <v>294</v>
      </c>
      <c r="B3232" s="1">
        <v>42408</v>
      </c>
      <c r="C3232">
        <v>3.66357</v>
      </c>
      <c r="D3232" t="e">
        <f>C3232/#REF!</f>
        <v>#REF!</v>
      </c>
      <c r="E3232">
        <v>42.418261692999998</v>
      </c>
      <c r="F3232" t="e">
        <f>E3232/#REF!</f>
        <v>#REF!</v>
      </c>
      <c r="G3232">
        <v>40.563636363636363</v>
      </c>
      <c r="H3232" t="e">
        <f>G3232/#REF!</f>
        <v>#REF!</v>
      </c>
      <c r="I3232">
        <v>-5.0943498687416655E-2</v>
      </c>
      <c r="J3232" t="e">
        <f>+I3232/#REF!</f>
        <v>#REF!</v>
      </c>
      <c r="K3232">
        <v>1</v>
      </c>
      <c r="L3232">
        <v>2016</v>
      </c>
      <c r="M3232" s="2" t="str">
        <f>VLOOKUP(A3232,Bransje!$A$2:$B$418,2,TRUE)</f>
        <v>Banking &amp; Investment Services</v>
      </c>
      <c r="N3232" t="s">
        <v>466</v>
      </c>
      <c r="O3232">
        <f>IFERROR(VLOOKUP(A3232,Størrelse!$A$2:$B$409,2,TRUE),0)</f>
        <v>0</v>
      </c>
    </row>
    <row r="3233" spans="1:15" x14ac:dyDescent="0.3">
      <c r="A3233" t="s">
        <v>295</v>
      </c>
      <c r="B3233" s="1">
        <v>36980</v>
      </c>
      <c r="C3233">
        <v>-13.09853</v>
      </c>
      <c r="D3233" t="e">
        <f>C3233/G3234</f>
        <v>#DIV/0!</v>
      </c>
      <c r="E3233">
        <v>30.122008417</v>
      </c>
      <c r="F3233" t="e">
        <f>E3233/G3234</f>
        <v>#DIV/0!</v>
      </c>
      <c r="G3233">
        <v>16.37777777777778</v>
      </c>
      <c r="H3233" t="e">
        <f>G3233/G3234</f>
        <v>#DIV/0!</v>
      </c>
      <c r="I3233">
        <v>-7.2763556289567877E-2</v>
      </c>
      <c r="J3233" t="e">
        <f>+I3233/G3234</f>
        <v>#DIV/0!</v>
      </c>
      <c r="K3233">
        <v>0</v>
      </c>
      <c r="L3233">
        <v>2001</v>
      </c>
      <c r="M3233" s="2" t="str">
        <f>VLOOKUP(A3233,Bransje!$A$2:$B$418,2,TRUE)</f>
        <v>Software &amp; IT Services</v>
      </c>
      <c r="N3233" t="s">
        <v>465</v>
      </c>
      <c r="O3233">
        <f>IFERROR(VLOOKUP(A3233,Størrelse!$A$2:$B$409,2,TRUE),0)</f>
        <v>0</v>
      </c>
    </row>
    <row r="3234" spans="1:15" x14ac:dyDescent="0.3">
      <c r="A3234" t="s">
        <v>295</v>
      </c>
      <c r="B3234" s="1">
        <v>36612</v>
      </c>
      <c r="C3234">
        <v>-2.2585600000000001</v>
      </c>
      <c r="D3234" t="e">
        <f>C3234/#REF!</f>
        <v>#REF!</v>
      </c>
      <c r="E3234">
        <v>-0.68789289600000003</v>
      </c>
      <c r="F3234" t="e">
        <f>E3234/#REF!</f>
        <v>#REF!</v>
      </c>
      <c r="G3234" t="e">
        <v>#DIV/0!</v>
      </c>
      <c r="H3234" t="e">
        <f>G3234/#REF!</f>
        <v>#DIV/0!</v>
      </c>
      <c r="I3234">
        <v>0</v>
      </c>
      <c r="J3234" t="e">
        <f>+I3234/#REF!</f>
        <v>#REF!</v>
      </c>
      <c r="K3234">
        <v>0</v>
      </c>
      <c r="L3234">
        <v>2000</v>
      </c>
      <c r="M3234" s="2" t="str">
        <f>VLOOKUP(A3234,Bransje!$A$2:$B$418,2,TRUE)</f>
        <v>Software &amp; IT Services</v>
      </c>
      <c r="N3234" t="s">
        <v>465</v>
      </c>
      <c r="O3234">
        <f>IFERROR(VLOOKUP(A3234,Størrelse!$A$2:$B$409,2,TRUE),0)</f>
        <v>0</v>
      </c>
    </row>
    <row r="3235" spans="1:15" x14ac:dyDescent="0.3">
      <c r="A3235" t="s">
        <v>296</v>
      </c>
      <c r="B3235" s="1">
        <v>43124</v>
      </c>
      <c r="C3235">
        <v>3.3552900000000001</v>
      </c>
      <c r="D3235">
        <f t="shared" ref="D3235:D3240" si="824">C3235/G3236</f>
        <v>8.7876642857142861E-2</v>
      </c>
      <c r="E3235">
        <v>12.9614497887</v>
      </c>
      <c r="F3235">
        <f t="shared" ref="F3235:F3240" si="825">E3235/G3236</f>
        <v>0.33946654208499999</v>
      </c>
      <c r="G3235">
        <v>45.8</v>
      </c>
      <c r="H3235">
        <f t="shared" ref="H3235:H3240" si="826">G3235/G3236</f>
        <v>1.1995238095238094</v>
      </c>
      <c r="I3235">
        <v>-0.19469630550552319</v>
      </c>
      <c r="J3235">
        <f t="shared" ref="J3235:J3240" si="827">+I3235/G3236</f>
        <v>-5.0991889537160837E-3</v>
      </c>
      <c r="K3235">
        <v>1</v>
      </c>
      <c r="L3235">
        <v>2018</v>
      </c>
      <c r="M3235" s="2" t="str">
        <f>VLOOKUP(A3235,Bransje!$A$2:$B$418,2,TRUE)</f>
        <v>Utilities</v>
      </c>
      <c r="N3235" t="s">
        <v>462</v>
      </c>
      <c r="O3235">
        <f>IFERROR(VLOOKUP(A3235,Størrelse!$A$2:$B$409,2,TRUE),0)</f>
        <v>0</v>
      </c>
    </row>
    <row r="3236" spans="1:15" x14ac:dyDescent="0.3">
      <c r="A3236" t="s">
        <v>296</v>
      </c>
      <c r="B3236" s="1">
        <v>42761</v>
      </c>
      <c r="C3236">
        <v>3.7330000000000002E-2</v>
      </c>
      <c r="D3236">
        <f t="shared" si="824"/>
        <v>1.0451259862560448E-3</v>
      </c>
      <c r="E3236">
        <v>7.298648418</v>
      </c>
      <c r="F3236">
        <f t="shared" si="825"/>
        <v>0.20433986408246374</v>
      </c>
      <c r="G3236">
        <v>38.18181818181818</v>
      </c>
      <c r="H3236">
        <f t="shared" si="826"/>
        <v>1.068974293713413</v>
      </c>
      <c r="I3236">
        <v>1.0854458311397863E-2</v>
      </c>
      <c r="J3236">
        <f t="shared" si="827"/>
        <v>3.0389168089940569E-4</v>
      </c>
      <c r="K3236">
        <v>1</v>
      </c>
      <c r="L3236">
        <v>2017</v>
      </c>
      <c r="M3236" s="2" t="str">
        <f>VLOOKUP(A3236,Bransje!$A$2:$B$418,2,TRUE)</f>
        <v>Utilities</v>
      </c>
      <c r="N3236" t="s">
        <v>462</v>
      </c>
      <c r="O3236">
        <f>IFERROR(VLOOKUP(A3236,Størrelse!$A$2:$B$409,2,TRUE),0)</f>
        <v>0</v>
      </c>
    </row>
    <row r="3237" spans="1:15" x14ac:dyDescent="0.3">
      <c r="A3237" t="s">
        <v>296</v>
      </c>
      <c r="B3237" s="1">
        <v>42397</v>
      </c>
      <c r="C3237">
        <v>0.72109999999999996</v>
      </c>
      <c r="D3237">
        <f t="shared" si="824"/>
        <v>2.3509484291641968E-2</v>
      </c>
      <c r="E3237">
        <v>8.6034578320000001</v>
      </c>
      <c r="F3237">
        <f t="shared" si="825"/>
        <v>0.28049210477771191</v>
      </c>
      <c r="G3237">
        <v>35.718181818181819</v>
      </c>
      <c r="H3237">
        <f t="shared" si="826"/>
        <v>1.1644931831653824</v>
      </c>
      <c r="I3237">
        <v>-0.14391979228147822</v>
      </c>
      <c r="J3237">
        <f t="shared" si="827"/>
        <v>-4.6921094104809139E-3</v>
      </c>
      <c r="K3237">
        <v>1</v>
      </c>
      <c r="L3237">
        <v>2016</v>
      </c>
      <c r="M3237" s="2" t="str">
        <f>VLOOKUP(A3237,Bransje!$A$2:$B$418,2,TRUE)</f>
        <v>Utilities</v>
      </c>
      <c r="N3237" t="s">
        <v>462</v>
      </c>
      <c r="O3237">
        <f>IFERROR(VLOOKUP(A3237,Størrelse!$A$2:$B$409,2,TRUE),0)</f>
        <v>0</v>
      </c>
    </row>
    <row r="3238" spans="1:15" x14ac:dyDescent="0.3">
      <c r="A3238" t="s">
        <v>296</v>
      </c>
      <c r="B3238" s="1">
        <v>42045</v>
      </c>
      <c r="C3238">
        <v>-0.24617</v>
      </c>
      <c r="D3238" t="e">
        <f t="shared" si="824"/>
        <v>#DIV/0!</v>
      </c>
      <c r="E3238">
        <v>8.6498688309999991</v>
      </c>
      <c r="F3238" t="e">
        <f t="shared" si="825"/>
        <v>#DIV/0!</v>
      </c>
      <c r="G3238">
        <v>30.672727272727272</v>
      </c>
      <c r="H3238" t="e">
        <f t="shared" si="826"/>
        <v>#DIV/0!</v>
      </c>
      <c r="I3238">
        <v>0.10012971376229862</v>
      </c>
      <c r="J3238" t="e">
        <f t="shared" si="827"/>
        <v>#DIV/0!</v>
      </c>
      <c r="K3238">
        <v>1</v>
      </c>
      <c r="L3238">
        <v>2015</v>
      </c>
      <c r="M3238" s="2" t="str">
        <f>VLOOKUP(A3238,Bransje!$A$2:$B$418,2,TRUE)</f>
        <v>Utilities</v>
      </c>
      <c r="N3238" t="s">
        <v>462</v>
      </c>
      <c r="O3238">
        <f>IFERROR(VLOOKUP(A3238,Størrelse!$A$2:$B$409,2,TRUE),0)</f>
        <v>0</v>
      </c>
    </row>
    <row r="3239" spans="1:15" x14ac:dyDescent="0.3">
      <c r="A3239" t="s">
        <v>296</v>
      </c>
      <c r="B3239" s="1">
        <v>41897</v>
      </c>
      <c r="C3239">
        <v>-0.53383999999999998</v>
      </c>
      <c r="D3239" t="e">
        <f t="shared" si="824"/>
        <v>#DIV/0!</v>
      </c>
      <c r="E3239">
        <v>1.6006157640000001</v>
      </c>
      <c r="F3239" t="e">
        <f t="shared" si="825"/>
        <v>#DIV/0!</v>
      </c>
      <c r="G3239" t="e">
        <v>#DIV/0!</v>
      </c>
      <c r="H3239" t="e">
        <f t="shared" si="826"/>
        <v>#DIV/0!</v>
      </c>
      <c r="I3239">
        <v>0</v>
      </c>
      <c r="J3239" t="e">
        <f t="shared" si="827"/>
        <v>#DIV/0!</v>
      </c>
      <c r="K3239">
        <v>1</v>
      </c>
      <c r="L3239">
        <v>2014</v>
      </c>
      <c r="M3239" s="2" t="str">
        <f>VLOOKUP(A3239,Bransje!$A$2:$B$418,2,TRUE)</f>
        <v>Utilities</v>
      </c>
      <c r="N3239" t="s">
        <v>462</v>
      </c>
      <c r="O3239">
        <f>IFERROR(VLOOKUP(A3239,Størrelse!$A$2:$B$409,2,TRUE),0)</f>
        <v>0</v>
      </c>
    </row>
    <row r="3240" spans="1:15" x14ac:dyDescent="0.3">
      <c r="A3240" t="s">
        <v>296</v>
      </c>
      <c r="B3240" s="1">
        <v>41276</v>
      </c>
      <c r="C3240">
        <v>-0.71384000000000003</v>
      </c>
      <c r="D3240" t="e">
        <f t="shared" si="824"/>
        <v>#DIV/0!</v>
      </c>
      <c r="E3240">
        <v>2.3399784480000001</v>
      </c>
      <c r="F3240" t="e">
        <f t="shared" si="825"/>
        <v>#DIV/0!</v>
      </c>
      <c r="G3240" t="e">
        <v>#DIV/0!</v>
      </c>
      <c r="H3240" t="e">
        <f t="shared" si="826"/>
        <v>#DIV/0!</v>
      </c>
      <c r="I3240">
        <v>0</v>
      </c>
      <c r="J3240" t="e">
        <f t="shared" si="827"/>
        <v>#DIV/0!</v>
      </c>
      <c r="K3240">
        <v>1</v>
      </c>
      <c r="L3240">
        <v>2013</v>
      </c>
      <c r="M3240" s="2" t="str">
        <f>VLOOKUP(A3240,Bransje!$A$2:$B$418,2,TRUE)</f>
        <v>Utilities</v>
      </c>
      <c r="N3240" t="s">
        <v>462</v>
      </c>
      <c r="O3240">
        <f>IFERROR(VLOOKUP(A3240,Størrelse!$A$2:$B$409,2,TRUE),0)</f>
        <v>0</v>
      </c>
    </row>
    <row r="3241" spans="1:15" x14ac:dyDescent="0.3">
      <c r="A3241" t="s">
        <v>296</v>
      </c>
      <c r="B3241" s="1">
        <v>40904</v>
      </c>
      <c r="C3241">
        <v>0.428568</v>
      </c>
      <c r="D3241" t="e">
        <f>C3241/#REF!</f>
        <v>#REF!</v>
      </c>
      <c r="E3241">
        <v>3.2828428710000002</v>
      </c>
      <c r="F3241" t="e">
        <f>E3241/#REF!</f>
        <v>#REF!</v>
      </c>
      <c r="G3241" t="e">
        <v>#DIV/0!</v>
      </c>
      <c r="H3241" t="e">
        <f>G3241/#REF!</f>
        <v>#DIV/0!</v>
      </c>
      <c r="I3241">
        <v>0</v>
      </c>
      <c r="J3241" t="e">
        <f>+I3241/#REF!</f>
        <v>#REF!</v>
      </c>
      <c r="K3241">
        <v>1</v>
      </c>
      <c r="L3241">
        <v>2011</v>
      </c>
      <c r="M3241" s="2" t="str">
        <f>VLOOKUP(A3241,Bransje!$A$2:$B$418,2,TRUE)</f>
        <v>Utilities</v>
      </c>
      <c r="N3241" t="s">
        <v>462</v>
      </c>
      <c r="O3241">
        <f>IFERROR(VLOOKUP(A3241,Størrelse!$A$2:$B$409,2,TRUE),0)</f>
        <v>0</v>
      </c>
    </row>
    <row r="3242" spans="1:15" x14ac:dyDescent="0.3">
      <c r="A3242" t="s">
        <v>297</v>
      </c>
      <c r="B3242" s="1">
        <v>43138</v>
      </c>
      <c r="C3242">
        <v>9.36144</v>
      </c>
      <c r="D3242">
        <f t="shared" ref="D3242:D3262" si="828">C3242/G3243</f>
        <v>0.24676693026599564</v>
      </c>
      <c r="E3242">
        <v>65.015888084599993</v>
      </c>
      <c r="F3242">
        <f t="shared" ref="F3242:F3262" si="829">E3242/G3243</f>
        <v>1.7138144474732802</v>
      </c>
      <c r="G3242">
        <v>43.036363636363632</v>
      </c>
      <c r="H3242">
        <f t="shared" ref="H3242:H3262" si="830">G3242/G3243</f>
        <v>1.1344356578001433</v>
      </c>
      <c r="I3242">
        <v>1.673750565778187E-2</v>
      </c>
      <c r="J3242">
        <f t="shared" ref="J3242:J3262" si="831">+I3242/G3243</f>
        <v>4.411995260857909E-4</v>
      </c>
      <c r="K3242">
        <v>1</v>
      </c>
      <c r="L3242">
        <v>2018</v>
      </c>
      <c r="M3242" s="2" t="str">
        <f>VLOOKUP(A3242,Bransje!$A$2:$B$418,2,TRUE)</f>
        <v>Utilities</v>
      </c>
      <c r="N3242" t="s">
        <v>462</v>
      </c>
      <c r="O3242">
        <f>IFERROR(VLOOKUP(A3242,Størrelse!$A$2:$B$409,2,TRUE),0)</f>
        <v>0</v>
      </c>
    </row>
    <row r="3243" spans="1:15" x14ac:dyDescent="0.3">
      <c r="A3243" t="s">
        <v>297</v>
      </c>
      <c r="B3243" s="1">
        <v>42773</v>
      </c>
      <c r="C3243">
        <v>2.05694</v>
      </c>
      <c r="D3243">
        <f t="shared" si="828"/>
        <v>5.9747398996567211E-2</v>
      </c>
      <c r="E3243">
        <v>45.274701319999998</v>
      </c>
      <c r="F3243">
        <f t="shared" si="829"/>
        <v>1.3150824254555058</v>
      </c>
      <c r="G3243">
        <v>37.936363636363645</v>
      </c>
      <c r="H3243">
        <f t="shared" si="830"/>
        <v>1.1019276472141541</v>
      </c>
      <c r="I3243">
        <v>1.7787605539384854E-2</v>
      </c>
      <c r="J3243">
        <f t="shared" si="831"/>
        <v>5.1667193275213477E-4</v>
      </c>
      <c r="K3243">
        <v>1</v>
      </c>
      <c r="L3243">
        <v>2017</v>
      </c>
      <c r="M3243" s="2" t="str">
        <f>VLOOKUP(A3243,Bransje!$A$2:$B$418,2,TRUE)</f>
        <v>Utilities</v>
      </c>
      <c r="N3243" t="s">
        <v>462</v>
      </c>
      <c r="O3243">
        <f>IFERROR(VLOOKUP(A3243,Størrelse!$A$2:$B$409,2,TRUE),0)</f>
        <v>0</v>
      </c>
    </row>
    <row r="3244" spans="1:15" x14ac:dyDescent="0.3">
      <c r="A3244" t="s">
        <v>297</v>
      </c>
      <c r="B3244" s="1">
        <v>42418</v>
      </c>
      <c r="C3244">
        <v>5.7899799999999999</v>
      </c>
      <c r="D3244">
        <f t="shared" si="828"/>
        <v>0.18439426751592358</v>
      </c>
      <c r="E3244">
        <v>49.400528076000001</v>
      </c>
      <c r="F3244">
        <f t="shared" si="829"/>
        <v>1.5732652253503185</v>
      </c>
      <c r="G3244">
        <v>34.427272727272722</v>
      </c>
      <c r="H3244">
        <f t="shared" si="830"/>
        <v>1.0964099594672843</v>
      </c>
      <c r="I3244">
        <v>-1.0110980647637713E-2</v>
      </c>
      <c r="J3244">
        <f t="shared" si="831"/>
        <v>-3.2200575310948129E-4</v>
      </c>
      <c r="K3244">
        <v>1</v>
      </c>
      <c r="L3244">
        <v>2016</v>
      </c>
      <c r="M3244" s="2" t="str">
        <f>VLOOKUP(A3244,Bransje!$A$2:$B$418,2,TRUE)</f>
        <v>Utilities</v>
      </c>
      <c r="N3244" t="s">
        <v>462</v>
      </c>
      <c r="O3244">
        <f>IFERROR(VLOOKUP(A3244,Størrelse!$A$2:$B$409,2,TRUE),0)</f>
        <v>0</v>
      </c>
    </row>
    <row r="3245" spans="1:15" x14ac:dyDescent="0.3">
      <c r="A3245" t="s">
        <v>297</v>
      </c>
      <c r="B3245" s="1">
        <v>42047</v>
      </c>
      <c r="C3245">
        <v>-0.83808000000000005</v>
      </c>
      <c r="D3245" t="e">
        <f t="shared" si="828"/>
        <v>#DIV/0!</v>
      </c>
      <c r="E3245">
        <v>30.543240871999998</v>
      </c>
      <c r="F3245" t="e">
        <f t="shared" si="829"/>
        <v>#DIV/0!</v>
      </c>
      <c r="G3245">
        <v>31.4</v>
      </c>
      <c r="H3245" t="e">
        <f t="shared" si="830"/>
        <v>#DIV/0!</v>
      </c>
      <c r="I3245">
        <v>0.12960745524206507</v>
      </c>
      <c r="J3245" t="e">
        <f t="shared" si="831"/>
        <v>#DIV/0!</v>
      </c>
      <c r="K3245">
        <v>1</v>
      </c>
      <c r="L3245">
        <v>2015</v>
      </c>
      <c r="M3245" s="2" t="str">
        <f>VLOOKUP(A3245,Bransje!$A$2:$B$418,2,TRUE)</f>
        <v>Utilities</v>
      </c>
      <c r="N3245" t="s">
        <v>462</v>
      </c>
      <c r="O3245">
        <f>IFERROR(VLOOKUP(A3245,Størrelse!$A$2:$B$409,2,TRUE),0)</f>
        <v>0</v>
      </c>
    </row>
    <row r="3246" spans="1:15" x14ac:dyDescent="0.3">
      <c r="A3246" t="s">
        <v>297</v>
      </c>
      <c r="B3246" s="1">
        <v>41682</v>
      </c>
      <c r="C3246">
        <v>4.71225</v>
      </c>
      <c r="D3246" t="e">
        <f t="shared" si="828"/>
        <v>#DIV/0!</v>
      </c>
      <c r="E3246">
        <v>34.141676164000003</v>
      </c>
      <c r="F3246" t="e">
        <f t="shared" si="829"/>
        <v>#DIV/0!</v>
      </c>
      <c r="G3246" t="e">
        <v>#DIV/0!</v>
      </c>
      <c r="H3246" t="e">
        <f t="shared" si="830"/>
        <v>#DIV/0!</v>
      </c>
      <c r="I3246">
        <v>0</v>
      </c>
      <c r="J3246" t="e">
        <f t="shared" si="831"/>
        <v>#DIV/0!</v>
      </c>
      <c r="K3246">
        <v>1</v>
      </c>
      <c r="L3246">
        <v>2014</v>
      </c>
      <c r="M3246" s="2" t="str">
        <f>VLOOKUP(A3246,Bransje!$A$2:$B$418,2,TRUE)</f>
        <v>Utilities</v>
      </c>
      <c r="N3246" t="s">
        <v>462</v>
      </c>
      <c r="O3246">
        <f>IFERROR(VLOOKUP(A3246,Størrelse!$A$2:$B$409,2,TRUE),0)</f>
        <v>0</v>
      </c>
    </row>
    <row r="3247" spans="1:15" x14ac:dyDescent="0.3">
      <c r="A3247" t="s">
        <v>297</v>
      </c>
      <c r="B3247" s="1">
        <v>41317</v>
      </c>
      <c r="C3247">
        <v>1.3174300000000001</v>
      </c>
      <c r="D3247" t="e">
        <f t="shared" si="828"/>
        <v>#DIV/0!</v>
      </c>
      <c r="E3247">
        <v>54.789953779999998</v>
      </c>
      <c r="F3247" t="e">
        <f t="shared" si="829"/>
        <v>#DIV/0!</v>
      </c>
      <c r="G3247" t="e">
        <v>#DIV/0!</v>
      </c>
      <c r="H3247" t="e">
        <f t="shared" si="830"/>
        <v>#DIV/0!</v>
      </c>
      <c r="I3247">
        <v>0</v>
      </c>
      <c r="J3247" t="e">
        <f t="shared" si="831"/>
        <v>#DIV/0!</v>
      </c>
      <c r="K3247">
        <v>1</v>
      </c>
      <c r="L3247">
        <v>2013</v>
      </c>
      <c r="M3247" s="2" t="str">
        <f>VLOOKUP(A3247,Bransje!$A$2:$B$418,2,TRUE)</f>
        <v>Utilities</v>
      </c>
      <c r="N3247" t="s">
        <v>462</v>
      </c>
      <c r="O3247">
        <f>IFERROR(VLOOKUP(A3247,Størrelse!$A$2:$B$409,2,TRUE),0)</f>
        <v>0</v>
      </c>
    </row>
    <row r="3248" spans="1:15" x14ac:dyDescent="0.3">
      <c r="A3248" t="s">
        <v>297</v>
      </c>
      <c r="B3248" s="1">
        <v>40954</v>
      </c>
      <c r="C3248">
        <v>6.1302099999999999</v>
      </c>
      <c r="D3248" t="e">
        <f t="shared" si="828"/>
        <v>#DIV/0!</v>
      </c>
      <c r="E3248">
        <v>61.147389574999998</v>
      </c>
      <c r="F3248" t="e">
        <f t="shared" si="829"/>
        <v>#DIV/0!</v>
      </c>
      <c r="G3248" t="e">
        <v>#DIV/0!</v>
      </c>
      <c r="H3248" t="e">
        <f t="shared" si="830"/>
        <v>#DIV/0!</v>
      </c>
      <c r="I3248">
        <v>0</v>
      </c>
      <c r="J3248" t="e">
        <f t="shared" si="831"/>
        <v>#DIV/0!</v>
      </c>
      <c r="K3248">
        <v>1</v>
      </c>
      <c r="L3248">
        <v>2012</v>
      </c>
      <c r="M3248" s="2" t="str">
        <f>VLOOKUP(A3248,Bransje!$A$2:$B$418,2,TRUE)</f>
        <v>Utilities</v>
      </c>
      <c r="N3248" t="s">
        <v>462</v>
      </c>
      <c r="O3248">
        <f>IFERROR(VLOOKUP(A3248,Størrelse!$A$2:$B$409,2,TRUE),0)</f>
        <v>0</v>
      </c>
    </row>
    <row r="3249" spans="1:15" x14ac:dyDescent="0.3">
      <c r="A3249" t="s">
        <v>297</v>
      </c>
      <c r="B3249" s="1">
        <v>40591</v>
      </c>
      <c r="C3249">
        <v>26.931170000000002</v>
      </c>
      <c r="D3249" t="e">
        <f t="shared" si="828"/>
        <v>#DIV/0!</v>
      </c>
      <c r="E3249">
        <v>64.613517396000006</v>
      </c>
      <c r="F3249" t="e">
        <f t="shared" si="829"/>
        <v>#DIV/0!</v>
      </c>
      <c r="G3249" t="e">
        <v>#DIV/0!</v>
      </c>
      <c r="H3249" t="e">
        <f t="shared" si="830"/>
        <v>#DIV/0!</v>
      </c>
      <c r="I3249">
        <v>0</v>
      </c>
      <c r="J3249" t="e">
        <f t="shared" si="831"/>
        <v>#DIV/0!</v>
      </c>
      <c r="K3249">
        <v>1</v>
      </c>
      <c r="L3249">
        <v>2011</v>
      </c>
      <c r="M3249" s="2" t="str">
        <f>VLOOKUP(A3249,Bransje!$A$2:$B$418,2,TRUE)</f>
        <v>Utilities</v>
      </c>
      <c r="N3249" t="s">
        <v>462</v>
      </c>
      <c r="O3249">
        <f>IFERROR(VLOOKUP(A3249,Størrelse!$A$2:$B$409,2,TRUE),0)</f>
        <v>0</v>
      </c>
    </row>
    <row r="3250" spans="1:15" x14ac:dyDescent="0.3">
      <c r="A3250" t="s">
        <v>297</v>
      </c>
      <c r="B3250" s="1">
        <v>40227</v>
      </c>
      <c r="C3250">
        <v>-1.05698</v>
      </c>
      <c r="D3250" t="e">
        <f t="shared" si="828"/>
        <v>#DIV/0!</v>
      </c>
      <c r="E3250">
        <v>58.097831126000003</v>
      </c>
      <c r="F3250" t="e">
        <f t="shared" si="829"/>
        <v>#DIV/0!</v>
      </c>
      <c r="G3250" t="e">
        <v>#DIV/0!</v>
      </c>
      <c r="H3250" t="e">
        <f t="shared" si="830"/>
        <v>#DIV/0!</v>
      </c>
      <c r="I3250">
        <v>0</v>
      </c>
      <c r="J3250" t="e">
        <f t="shared" si="831"/>
        <v>#DIV/0!</v>
      </c>
      <c r="K3250">
        <v>1</v>
      </c>
      <c r="L3250">
        <v>2010</v>
      </c>
      <c r="M3250" s="2" t="str">
        <f>VLOOKUP(A3250,Bransje!$A$2:$B$418,2,TRUE)</f>
        <v>Utilities</v>
      </c>
      <c r="N3250" t="s">
        <v>462</v>
      </c>
      <c r="O3250">
        <f>IFERROR(VLOOKUP(A3250,Størrelse!$A$2:$B$409,2,TRUE),0)</f>
        <v>0</v>
      </c>
    </row>
    <row r="3251" spans="1:15" x14ac:dyDescent="0.3">
      <c r="A3251" t="s">
        <v>297</v>
      </c>
      <c r="B3251" s="1">
        <v>39870</v>
      </c>
      <c r="C3251">
        <v>-16.868880000000001</v>
      </c>
      <c r="D3251" t="e">
        <f t="shared" si="828"/>
        <v>#DIV/0!</v>
      </c>
      <c r="E3251">
        <v>44.374346254000002</v>
      </c>
      <c r="F3251" t="e">
        <f t="shared" si="829"/>
        <v>#DIV/0!</v>
      </c>
      <c r="G3251" t="e">
        <v>#DIV/0!</v>
      </c>
      <c r="H3251" t="e">
        <f t="shared" si="830"/>
        <v>#DIV/0!</v>
      </c>
      <c r="I3251">
        <v>0</v>
      </c>
      <c r="J3251" t="e">
        <f t="shared" si="831"/>
        <v>#DIV/0!</v>
      </c>
      <c r="K3251">
        <v>1</v>
      </c>
      <c r="L3251">
        <v>2009</v>
      </c>
      <c r="M3251" s="2" t="str">
        <f>VLOOKUP(A3251,Bransje!$A$2:$B$418,2,TRUE)</f>
        <v>Utilities</v>
      </c>
      <c r="N3251" t="s">
        <v>462</v>
      </c>
      <c r="O3251">
        <f>IFERROR(VLOOKUP(A3251,Størrelse!$A$2:$B$409,2,TRUE),0)</f>
        <v>0</v>
      </c>
    </row>
    <row r="3252" spans="1:15" x14ac:dyDescent="0.3">
      <c r="A3252" t="s">
        <v>297</v>
      </c>
      <c r="B3252" s="1">
        <v>39492</v>
      </c>
      <c r="C3252">
        <v>4.9817600000000004</v>
      </c>
      <c r="D3252" t="e">
        <f t="shared" si="828"/>
        <v>#DIV/0!</v>
      </c>
      <c r="E3252">
        <v>56.985625286000001</v>
      </c>
      <c r="F3252" t="e">
        <f t="shared" si="829"/>
        <v>#DIV/0!</v>
      </c>
      <c r="G3252" t="e">
        <v>#DIV/0!</v>
      </c>
      <c r="H3252" t="e">
        <f t="shared" si="830"/>
        <v>#DIV/0!</v>
      </c>
      <c r="I3252">
        <v>0</v>
      </c>
      <c r="J3252" t="e">
        <f t="shared" si="831"/>
        <v>#DIV/0!</v>
      </c>
      <c r="K3252">
        <v>1</v>
      </c>
      <c r="L3252">
        <v>2008</v>
      </c>
      <c r="M3252" s="2" t="str">
        <f>VLOOKUP(A3252,Bransje!$A$2:$B$418,2,TRUE)</f>
        <v>Utilities</v>
      </c>
      <c r="N3252" t="s">
        <v>462</v>
      </c>
      <c r="O3252">
        <f>IFERROR(VLOOKUP(A3252,Størrelse!$A$2:$B$409,2,TRUE),0)</f>
        <v>0</v>
      </c>
    </row>
    <row r="3253" spans="1:15" x14ac:dyDescent="0.3">
      <c r="A3253" t="s">
        <v>297</v>
      </c>
      <c r="B3253" s="1">
        <v>39127</v>
      </c>
      <c r="C3253">
        <v>24.926659999999998</v>
      </c>
      <c r="D3253" t="e">
        <f t="shared" si="828"/>
        <v>#DIV/0!</v>
      </c>
      <c r="E3253">
        <v>58.960438574000001</v>
      </c>
      <c r="F3253" t="e">
        <f t="shared" si="829"/>
        <v>#DIV/0!</v>
      </c>
      <c r="G3253" t="e">
        <v>#DIV/0!</v>
      </c>
      <c r="H3253" t="e">
        <f t="shared" si="830"/>
        <v>#DIV/0!</v>
      </c>
      <c r="I3253">
        <v>0</v>
      </c>
      <c r="J3253" t="e">
        <f t="shared" si="831"/>
        <v>#DIV/0!</v>
      </c>
      <c r="K3253">
        <v>1</v>
      </c>
      <c r="L3253">
        <v>2007</v>
      </c>
      <c r="M3253" s="2" t="str">
        <f>VLOOKUP(A3253,Bransje!$A$2:$B$418,2,TRUE)</f>
        <v>Utilities</v>
      </c>
      <c r="N3253" t="s">
        <v>462</v>
      </c>
      <c r="O3253">
        <f>IFERROR(VLOOKUP(A3253,Størrelse!$A$2:$B$409,2,TRUE),0)</f>
        <v>0</v>
      </c>
    </row>
    <row r="3254" spans="1:15" x14ac:dyDescent="0.3">
      <c r="A3254" t="s">
        <v>297</v>
      </c>
      <c r="B3254" s="1">
        <v>38756</v>
      </c>
      <c r="C3254">
        <v>10.47418</v>
      </c>
      <c r="D3254" t="e">
        <f t="shared" si="828"/>
        <v>#DIV/0!</v>
      </c>
      <c r="E3254">
        <v>34.529500833</v>
      </c>
      <c r="F3254" t="e">
        <f t="shared" si="829"/>
        <v>#DIV/0!</v>
      </c>
      <c r="G3254" t="e">
        <v>#DIV/0!</v>
      </c>
      <c r="H3254" t="e">
        <f t="shared" si="830"/>
        <v>#DIV/0!</v>
      </c>
      <c r="I3254">
        <v>0</v>
      </c>
      <c r="J3254" t="e">
        <f t="shared" si="831"/>
        <v>#DIV/0!</v>
      </c>
      <c r="K3254">
        <v>1</v>
      </c>
      <c r="L3254">
        <v>2006</v>
      </c>
      <c r="M3254" s="2" t="str">
        <f>VLOOKUP(A3254,Bransje!$A$2:$B$418,2,TRUE)</f>
        <v>Utilities</v>
      </c>
      <c r="N3254" t="s">
        <v>462</v>
      </c>
      <c r="O3254">
        <f>IFERROR(VLOOKUP(A3254,Størrelse!$A$2:$B$409,2,TRUE),0)</f>
        <v>0</v>
      </c>
    </row>
    <row r="3255" spans="1:15" x14ac:dyDescent="0.3">
      <c r="A3255" t="s">
        <v>297</v>
      </c>
      <c r="B3255" s="1">
        <v>38392</v>
      </c>
      <c r="C3255">
        <v>2.3850500000000001</v>
      </c>
      <c r="D3255" t="e">
        <f t="shared" si="828"/>
        <v>#DIV/0!</v>
      </c>
      <c r="E3255">
        <v>26.917040178000001</v>
      </c>
      <c r="F3255" t="e">
        <f t="shared" si="829"/>
        <v>#DIV/0!</v>
      </c>
      <c r="G3255" t="e">
        <v>#DIV/0!</v>
      </c>
      <c r="H3255" t="e">
        <f t="shared" si="830"/>
        <v>#DIV/0!</v>
      </c>
      <c r="I3255">
        <v>0</v>
      </c>
      <c r="J3255" t="e">
        <f t="shared" si="831"/>
        <v>#DIV/0!</v>
      </c>
      <c r="K3255">
        <v>1</v>
      </c>
      <c r="L3255">
        <v>2005</v>
      </c>
      <c r="M3255" s="2" t="str">
        <f>VLOOKUP(A3255,Bransje!$A$2:$B$418,2,TRUE)</f>
        <v>Utilities</v>
      </c>
      <c r="N3255" t="s">
        <v>462</v>
      </c>
      <c r="O3255">
        <f>IFERROR(VLOOKUP(A3255,Størrelse!$A$2:$B$409,2,TRUE),0)</f>
        <v>0</v>
      </c>
    </row>
    <row r="3256" spans="1:15" x14ac:dyDescent="0.3">
      <c r="A3256" t="s">
        <v>297</v>
      </c>
      <c r="B3256" s="1">
        <v>38028</v>
      </c>
      <c r="C3256">
        <v>4.8770800000000003</v>
      </c>
      <c r="D3256" t="e">
        <f t="shared" si="828"/>
        <v>#DIV/0!</v>
      </c>
      <c r="E3256">
        <v>27.570204717999999</v>
      </c>
      <c r="F3256" t="e">
        <f t="shared" si="829"/>
        <v>#DIV/0!</v>
      </c>
      <c r="G3256" t="e">
        <v>#DIV/0!</v>
      </c>
      <c r="H3256" t="e">
        <f t="shared" si="830"/>
        <v>#DIV/0!</v>
      </c>
      <c r="I3256">
        <v>0</v>
      </c>
      <c r="J3256" t="e">
        <f t="shared" si="831"/>
        <v>#DIV/0!</v>
      </c>
      <c r="K3256">
        <v>0</v>
      </c>
      <c r="L3256">
        <v>2004</v>
      </c>
      <c r="M3256" s="2" t="str">
        <f>VLOOKUP(A3256,Bransje!$A$2:$B$418,2,TRUE)</f>
        <v>Utilities</v>
      </c>
      <c r="N3256" t="s">
        <v>462</v>
      </c>
      <c r="O3256">
        <f>IFERROR(VLOOKUP(A3256,Størrelse!$A$2:$B$409,2,TRUE),0)</f>
        <v>0</v>
      </c>
    </row>
    <row r="3257" spans="1:15" x14ac:dyDescent="0.3">
      <c r="A3257" t="s">
        <v>297</v>
      </c>
      <c r="B3257" s="1">
        <v>37664</v>
      </c>
      <c r="C3257">
        <v>-1.1690000000000001E-2</v>
      </c>
      <c r="D3257" t="e">
        <f t="shared" si="828"/>
        <v>#DIV/0!</v>
      </c>
      <c r="E3257">
        <v>23.606619296000002</v>
      </c>
      <c r="F3257" t="e">
        <f t="shared" si="829"/>
        <v>#DIV/0!</v>
      </c>
      <c r="G3257" t="e">
        <v>#DIV/0!</v>
      </c>
      <c r="H3257" t="e">
        <f t="shared" si="830"/>
        <v>#DIV/0!</v>
      </c>
      <c r="I3257">
        <v>0</v>
      </c>
      <c r="J3257" t="e">
        <f t="shared" si="831"/>
        <v>#DIV/0!</v>
      </c>
      <c r="K3257">
        <v>0</v>
      </c>
      <c r="L3257">
        <v>2003</v>
      </c>
      <c r="M3257" s="2" t="str">
        <f>VLOOKUP(A3257,Bransje!$A$2:$B$418,2,TRUE)</f>
        <v>Utilities</v>
      </c>
      <c r="N3257" t="s">
        <v>462</v>
      </c>
      <c r="O3257">
        <f>IFERROR(VLOOKUP(A3257,Størrelse!$A$2:$B$409,2,TRUE),0)</f>
        <v>0</v>
      </c>
    </row>
    <row r="3258" spans="1:15" x14ac:dyDescent="0.3">
      <c r="A3258" t="s">
        <v>297</v>
      </c>
      <c r="B3258" s="1">
        <v>37328</v>
      </c>
      <c r="C3258">
        <v>-6.2196999999999996</v>
      </c>
      <c r="D3258" t="e">
        <f t="shared" si="828"/>
        <v>#DIV/0!</v>
      </c>
      <c r="E3258">
        <v>23.753228211</v>
      </c>
      <c r="F3258" t="e">
        <f t="shared" si="829"/>
        <v>#DIV/0!</v>
      </c>
      <c r="G3258" t="e">
        <v>#DIV/0!</v>
      </c>
      <c r="H3258" t="e">
        <f t="shared" si="830"/>
        <v>#DIV/0!</v>
      </c>
      <c r="I3258">
        <v>0</v>
      </c>
      <c r="J3258" t="e">
        <f t="shared" si="831"/>
        <v>#DIV/0!</v>
      </c>
      <c r="K3258">
        <v>0</v>
      </c>
      <c r="L3258">
        <v>2002</v>
      </c>
      <c r="M3258" s="2" t="str">
        <f>VLOOKUP(A3258,Bransje!$A$2:$B$418,2,TRUE)</f>
        <v>Utilities</v>
      </c>
      <c r="N3258" t="s">
        <v>462</v>
      </c>
      <c r="O3258">
        <f>IFERROR(VLOOKUP(A3258,Størrelse!$A$2:$B$409,2,TRUE),0)</f>
        <v>0</v>
      </c>
    </row>
    <row r="3259" spans="1:15" x14ac:dyDescent="0.3">
      <c r="A3259" t="s">
        <v>297</v>
      </c>
      <c r="B3259" s="1">
        <v>36948</v>
      </c>
      <c r="C3259">
        <v>7.3566599999999998</v>
      </c>
      <c r="D3259" t="e">
        <f t="shared" si="828"/>
        <v>#DIV/0!</v>
      </c>
      <c r="E3259">
        <v>31.234151949000001</v>
      </c>
      <c r="F3259" t="e">
        <f t="shared" si="829"/>
        <v>#DIV/0!</v>
      </c>
      <c r="G3259" t="e">
        <v>#DIV/0!</v>
      </c>
      <c r="H3259" t="e">
        <f t="shared" si="830"/>
        <v>#DIV/0!</v>
      </c>
      <c r="I3259">
        <v>0</v>
      </c>
      <c r="J3259" t="e">
        <f t="shared" si="831"/>
        <v>#DIV/0!</v>
      </c>
      <c r="K3259">
        <v>0</v>
      </c>
      <c r="L3259">
        <v>2001</v>
      </c>
      <c r="M3259" s="2" t="str">
        <f>VLOOKUP(A3259,Bransje!$A$2:$B$418,2,TRUE)</f>
        <v>Utilities</v>
      </c>
      <c r="N3259" t="s">
        <v>462</v>
      </c>
      <c r="O3259">
        <f>IFERROR(VLOOKUP(A3259,Størrelse!$A$2:$B$409,2,TRUE),0)</f>
        <v>0</v>
      </c>
    </row>
    <row r="3260" spans="1:15" x14ac:dyDescent="0.3">
      <c r="A3260" t="s">
        <v>297</v>
      </c>
      <c r="B3260" s="1">
        <v>36524</v>
      </c>
      <c r="C3260">
        <v>0.58701000000000003</v>
      </c>
      <c r="D3260" t="e">
        <f t="shared" si="828"/>
        <v>#DIV/0!</v>
      </c>
      <c r="E3260">
        <v>26.495996538</v>
      </c>
      <c r="F3260" t="e">
        <f t="shared" si="829"/>
        <v>#DIV/0!</v>
      </c>
      <c r="G3260" t="e">
        <v>#DIV/0!</v>
      </c>
      <c r="H3260" t="e">
        <f t="shared" si="830"/>
        <v>#DIV/0!</v>
      </c>
      <c r="I3260">
        <v>0</v>
      </c>
      <c r="J3260" t="e">
        <f t="shared" si="831"/>
        <v>#DIV/0!</v>
      </c>
      <c r="K3260">
        <v>0</v>
      </c>
      <c r="L3260">
        <v>1999</v>
      </c>
      <c r="M3260" s="2" t="str">
        <f>VLOOKUP(A3260,Bransje!$A$2:$B$418,2,TRUE)</f>
        <v>Utilities</v>
      </c>
      <c r="N3260" t="s">
        <v>462</v>
      </c>
      <c r="O3260">
        <f>IFERROR(VLOOKUP(A3260,Størrelse!$A$2:$B$409,2,TRUE),0)</f>
        <v>0</v>
      </c>
    </row>
    <row r="3261" spans="1:15" x14ac:dyDescent="0.3">
      <c r="A3261" t="s">
        <v>297</v>
      </c>
      <c r="B3261" s="1">
        <v>35851</v>
      </c>
      <c r="C3261">
        <v>5.6438800000000002</v>
      </c>
      <c r="D3261" t="e">
        <f t="shared" si="828"/>
        <v>#DIV/0!</v>
      </c>
      <c r="E3261">
        <v>25.920497047000001</v>
      </c>
      <c r="F3261" t="e">
        <f t="shared" si="829"/>
        <v>#DIV/0!</v>
      </c>
      <c r="G3261" t="e">
        <v>#DIV/0!</v>
      </c>
      <c r="H3261" t="e">
        <f t="shared" si="830"/>
        <v>#DIV/0!</v>
      </c>
      <c r="I3261">
        <v>0</v>
      </c>
      <c r="J3261" t="e">
        <f t="shared" si="831"/>
        <v>#DIV/0!</v>
      </c>
      <c r="K3261">
        <v>0</v>
      </c>
      <c r="L3261">
        <v>1998</v>
      </c>
      <c r="M3261" s="2" t="str">
        <f>VLOOKUP(A3261,Bransje!$A$2:$B$418,2,TRUE)</f>
        <v>Utilities</v>
      </c>
      <c r="N3261" t="s">
        <v>462</v>
      </c>
      <c r="O3261">
        <f>IFERROR(VLOOKUP(A3261,Størrelse!$A$2:$B$409,2,TRUE),0)</f>
        <v>0</v>
      </c>
    </row>
    <row r="3262" spans="1:15" x14ac:dyDescent="0.3">
      <c r="A3262" t="s">
        <v>297</v>
      </c>
      <c r="B3262" s="1">
        <v>35493</v>
      </c>
      <c r="C3262">
        <v>4.6707900000000002</v>
      </c>
      <c r="D3262" t="e">
        <f t="shared" si="828"/>
        <v>#DIV/0!</v>
      </c>
      <c r="E3262">
        <v>21.753880736999999</v>
      </c>
      <c r="F3262" t="e">
        <f t="shared" si="829"/>
        <v>#DIV/0!</v>
      </c>
      <c r="G3262" t="e">
        <v>#DIV/0!</v>
      </c>
      <c r="H3262" t="e">
        <f t="shared" si="830"/>
        <v>#DIV/0!</v>
      </c>
      <c r="I3262">
        <v>0</v>
      </c>
      <c r="J3262" t="e">
        <f t="shared" si="831"/>
        <v>#DIV/0!</v>
      </c>
      <c r="K3262">
        <v>0</v>
      </c>
      <c r="L3262">
        <v>1997</v>
      </c>
      <c r="M3262" s="2" t="str">
        <f>VLOOKUP(A3262,Bransje!$A$2:$B$418,2,TRUE)</f>
        <v>Utilities</v>
      </c>
      <c r="N3262" t="s">
        <v>462</v>
      </c>
      <c r="O3262">
        <f>IFERROR(VLOOKUP(A3262,Størrelse!$A$2:$B$409,2,TRUE),0)</f>
        <v>0</v>
      </c>
    </row>
    <row r="3263" spans="1:15" x14ac:dyDescent="0.3">
      <c r="A3263" t="s">
        <v>297</v>
      </c>
      <c r="B3263" s="1">
        <v>35123</v>
      </c>
      <c r="C3263">
        <v>4.34382</v>
      </c>
      <c r="D3263" t="e">
        <f>C3263/#REF!</f>
        <v>#REF!</v>
      </c>
      <c r="E3263">
        <v>18.404473703000001</v>
      </c>
      <c r="F3263" t="e">
        <f>E3263/#REF!</f>
        <v>#REF!</v>
      </c>
      <c r="G3263" t="e">
        <v>#DIV/0!</v>
      </c>
      <c r="H3263" t="e">
        <f>G3263/#REF!</f>
        <v>#DIV/0!</v>
      </c>
      <c r="I3263">
        <v>0</v>
      </c>
      <c r="J3263" t="e">
        <f>+I3263/#REF!</f>
        <v>#REF!</v>
      </c>
      <c r="K3263">
        <v>0</v>
      </c>
      <c r="L3263">
        <v>1996</v>
      </c>
      <c r="M3263" s="2" t="str">
        <f>VLOOKUP(A3263,Bransje!$A$2:$B$418,2,TRUE)</f>
        <v>Utilities</v>
      </c>
      <c r="N3263" t="s">
        <v>462</v>
      </c>
      <c r="O3263">
        <f>IFERROR(VLOOKUP(A3263,Størrelse!$A$2:$B$409,2,TRUE),0)</f>
        <v>0</v>
      </c>
    </row>
    <row r="3264" spans="1:15" x14ac:dyDescent="0.3">
      <c r="A3264" t="s">
        <v>298</v>
      </c>
      <c r="B3264" s="1">
        <v>40231</v>
      </c>
      <c r="C3264">
        <v>0.51992000000000005</v>
      </c>
      <c r="D3264">
        <f>C3264/G3265</f>
        <v>6.847195450463933E-3</v>
      </c>
      <c r="E3264" t="s">
        <v>13</v>
      </c>
      <c r="F3264" t="e">
        <f>E3264/G3265</f>
        <v>#VALUE!</v>
      </c>
      <c r="G3264">
        <v>30.154545454545453</v>
      </c>
      <c r="H3264">
        <f>G3264/G3265</f>
        <v>0.39712660879976047</v>
      </c>
      <c r="I3264">
        <v>0.17418842805040302</v>
      </c>
      <c r="J3264">
        <f>+I3264/G3265</f>
        <v>2.2940110249080312E-3</v>
      </c>
      <c r="K3264">
        <v>1</v>
      </c>
      <c r="L3264">
        <v>2010</v>
      </c>
      <c r="M3264" s="2" t="str">
        <f>VLOOKUP(A3264,Bransje!$A$2:$B$418,2,TRUE)</f>
        <v>Energy - Fossil Fuels</v>
      </c>
      <c r="N3264" t="s">
        <v>462</v>
      </c>
      <c r="O3264">
        <f>IFERROR(VLOOKUP(A3264,Størrelse!$A$2:$B$409,2,TRUE),0)</f>
        <v>0</v>
      </c>
    </row>
    <row r="3265" spans="1:15" x14ac:dyDescent="0.3">
      <c r="A3265" t="s">
        <v>298</v>
      </c>
      <c r="B3265" s="1">
        <v>39695</v>
      </c>
      <c r="C3265">
        <v>0.29910999999999999</v>
      </c>
      <c r="D3265">
        <f>C3265/G3266</f>
        <v>4.4178717690500167E-3</v>
      </c>
      <c r="E3265">
        <v>6.3923926619999998</v>
      </c>
      <c r="F3265">
        <f>E3265/G3266</f>
        <v>9.4416004406847928E-2</v>
      </c>
      <c r="G3265">
        <v>75.931818181818187</v>
      </c>
      <c r="H3265">
        <f>G3265/G3266</f>
        <v>1.1215172876804298</v>
      </c>
      <c r="I3265">
        <v>-0.25158042232532007</v>
      </c>
      <c r="J3265">
        <f>+I3265/G3266</f>
        <v>-3.7158571944659563E-3</v>
      </c>
      <c r="K3265">
        <v>1</v>
      </c>
      <c r="L3265">
        <v>2008</v>
      </c>
      <c r="M3265" s="2" t="str">
        <f>VLOOKUP(A3265,Bransje!$A$2:$B$418,2,TRUE)</f>
        <v>Energy - Fossil Fuels</v>
      </c>
      <c r="N3265" t="s">
        <v>462</v>
      </c>
      <c r="O3265">
        <f>IFERROR(VLOOKUP(A3265,Størrelse!$A$2:$B$409,2,TRUE),0)</f>
        <v>0</v>
      </c>
    </row>
    <row r="3266" spans="1:15" x14ac:dyDescent="0.3">
      <c r="A3266" t="s">
        <v>298</v>
      </c>
      <c r="B3266" s="1">
        <v>39310</v>
      </c>
      <c r="C3266">
        <v>-0.18135000000000001</v>
      </c>
      <c r="D3266">
        <f>C3266/G3267</f>
        <v>-2.9740588893030192E-3</v>
      </c>
      <c r="E3266">
        <v>5.4351044540000002</v>
      </c>
      <c r="F3266">
        <f>E3266/G3267</f>
        <v>8.9133282137905334E-2</v>
      </c>
      <c r="G3266">
        <v>67.704545454545453</v>
      </c>
      <c r="H3266">
        <f>G3266/G3267</f>
        <v>1.1103242638837123</v>
      </c>
      <c r="I3266">
        <v>8.0948697204287656E-2</v>
      </c>
      <c r="J3266">
        <f>+I3266/G3267</f>
        <v>1.3275224289931633E-3</v>
      </c>
      <c r="K3266">
        <v>1</v>
      </c>
      <c r="L3266">
        <v>2007</v>
      </c>
      <c r="M3266" s="2" t="str">
        <f>VLOOKUP(A3266,Bransje!$A$2:$B$418,2,TRUE)</f>
        <v>Energy - Fossil Fuels</v>
      </c>
      <c r="N3266" t="s">
        <v>462</v>
      </c>
      <c r="O3266">
        <f>IFERROR(VLOOKUP(A3266,Størrelse!$A$2:$B$409,2,TRUE),0)</f>
        <v>0</v>
      </c>
    </row>
    <row r="3267" spans="1:15" x14ac:dyDescent="0.3">
      <c r="A3267" t="s">
        <v>298</v>
      </c>
      <c r="B3267" s="1">
        <v>38940</v>
      </c>
      <c r="C3267">
        <v>-0.11472</v>
      </c>
      <c r="D3267" t="e">
        <f>C3267/#REF!</f>
        <v>#REF!</v>
      </c>
      <c r="E3267">
        <v>6.0894663309999997</v>
      </c>
      <c r="F3267" t="e">
        <f>E3267/#REF!</f>
        <v>#REF!</v>
      </c>
      <c r="G3267">
        <v>60.977272727272727</v>
      </c>
      <c r="H3267" t="e">
        <f>G3267/#REF!</f>
        <v>#REF!</v>
      </c>
      <c r="I3267">
        <v>8.4530993322302961E-2</v>
      </c>
      <c r="J3267" t="e">
        <f>+I3267/#REF!</f>
        <v>#REF!</v>
      </c>
      <c r="K3267">
        <v>1</v>
      </c>
      <c r="L3267">
        <v>2006</v>
      </c>
      <c r="M3267" s="2" t="str">
        <f>VLOOKUP(A3267,Bransje!$A$2:$B$418,2,TRUE)</f>
        <v>Energy - Fossil Fuels</v>
      </c>
      <c r="N3267" t="s">
        <v>462</v>
      </c>
      <c r="O3267">
        <f>IFERROR(VLOOKUP(A3267,Størrelse!$A$2:$B$409,2,TRUE),0)</f>
        <v>0</v>
      </c>
    </row>
    <row r="3268" spans="1:15" x14ac:dyDescent="0.3">
      <c r="A3268" t="s">
        <v>299</v>
      </c>
      <c r="B3268" s="1">
        <v>42789</v>
      </c>
      <c r="C3268">
        <v>4.6059999999999997E-2</v>
      </c>
      <c r="D3268">
        <f>C3268/G3269</f>
        <v>9.7210283960092077E-3</v>
      </c>
      <c r="E3268">
        <v>0.47629687199999998</v>
      </c>
      <c r="F3268">
        <f>E3268/G3269</f>
        <v>0.10052313108211816</v>
      </c>
      <c r="G3268">
        <v>8.5627272727272725</v>
      </c>
      <c r="H3268">
        <f>G3268/G3269</f>
        <v>1.8071757482732151</v>
      </c>
      <c r="I3268">
        <v>-1.6412901169761129E-3</v>
      </c>
      <c r="J3268">
        <f>+I3268/G3269</f>
        <v>-3.4639660949227242E-4</v>
      </c>
      <c r="K3268">
        <v>1</v>
      </c>
      <c r="L3268">
        <v>2017</v>
      </c>
      <c r="M3268" s="2" t="str">
        <f>VLOOKUP(A3268,Bransje!$A$2:$B$418,2,TRUE)</f>
        <v xml:space="preserve">Food &amp; Beverages </v>
      </c>
      <c r="N3268" t="s">
        <v>464</v>
      </c>
      <c r="O3268">
        <f>IFERROR(VLOOKUP(A3268,Størrelse!$A$2:$B$409,2,TRUE),0)</f>
        <v>0</v>
      </c>
    </row>
    <row r="3269" spans="1:15" x14ac:dyDescent="0.3">
      <c r="A3269" t="s">
        <v>299</v>
      </c>
      <c r="B3269" s="1">
        <v>42422</v>
      </c>
      <c r="C3269">
        <v>2.0799999999999998E-3</v>
      </c>
      <c r="D3269">
        <f>C3269/G3270</f>
        <v>4.6287679546833907E-4</v>
      </c>
      <c r="E3269">
        <v>0.445485044</v>
      </c>
      <c r="F3269">
        <f>E3269/G3270</f>
        <v>9.913686999797694E-2</v>
      </c>
      <c r="G3269">
        <v>4.7381818181818192</v>
      </c>
      <c r="H3269">
        <f>G3269/G3270</f>
        <v>1.0544203924742062</v>
      </c>
      <c r="I3269">
        <v>0.10001608253539673</v>
      </c>
      <c r="J3269">
        <f>+I3269/G3270</f>
        <v>2.2257271047731422E-2</v>
      </c>
      <c r="K3269">
        <v>1</v>
      </c>
      <c r="L3269">
        <v>2016</v>
      </c>
      <c r="M3269" s="2" t="str">
        <f>VLOOKUP(A3269,Bransje!$A$2:$B$418,2,TRUE)</f>
        <v xml:space="preserve">Food &amp; Beverages </v>
      </c>
      <c r="N3269" t="s">
        <v>464</v>
      </c>
      <c r="O3269">
        <f>IFERROR(VLOOKUP(A3269,Størrelse!$A$2:$B$409,2,TRUE),0)</f>
        <v>0</v>
      </c>
    </row>
    <row r="3270" spans="1:15" x14ac:dyDescent="0.3">
      <c r="A3270" t="s">
        <v>299</v>
      </c>
      <c r="B3270" s="1">
        <v>42060</v>
      </c>
      <c r="C3270">
        <v>6.5519999999999995E-2</v>
      </c>
      <c r="D3270">
        <f>C3270/G3271</f>
        <v>1.6838858905165767E-2</v>
      </c>
      <c r="E3270">
        <v>0.43917789299999999</v>
      </c>
      <c r="F3270">
        <f>E3270/G3271</f>
        <v>0.11287018581341558</v>
      </c>
      <c r="G3270">
        <v>4.4936363636363632</v>
      </c>
      <c r="H3270">
        <f>G3270/G3271</f>
        <v>1.154879558888811</v>
      </c>
      <c r="I3270">
        <v>-3.6918302006157311E-2</v>
      </c>
      <c r="J3270">
        <f>+I3270/G3271</f>
        <v>-9.4881269612329261E-3</v>
      </c>
      <c r="K3270">
        <v>1</v>
      </c>
      <c r="L3270">
        <v>2015</v>
      </c>
      <c r="M3270" s="2" t="str">
        <f>VLOOKUP(A3270,Bransje!$A$2:$B$418,2,TRUE)</f>
        <v xml:space="preserve">Food &amp; Beverages </v>
      </c>
      <c r="N3270" t="s">
        <v>464</v>
      </c>
      <c r="O3270">
        <f>IFERROR(VLOOKUP(A3270,Størrelse!$A$2:$B$409,2,TRUE),0)</f>
        <v>0</v>
      </c>
    </row>
    <row r="3271" spans="1:15" x14ac:dyDescent="0.3">
      <c r="A3271" t="s">
        <v>299</v>
      </c>
      <c r="B3271" s="1">
        <v>41759</v>
      </c>
      <c r="C3271">
        <v>1.6E-2</v>
      </c>
      <c r="D3271">
        <f>C3271/G3272</f>
        <v>4.8273550117331554E-3</v>
      </c>
      <c r="E3271">
        <v>0.37366231999999999</v>
      </c>
      <c r="F3271">
        <f>E3271/G3272</f>
        <v>0.11273754207173987</v>
      </c>
      <c r="G3271">
        <v>3.8909999999999996</v>
      </c>
      <c r="H3271">
        <f>G3271/G3272</f>
        <v>1.1739523969158565</v>
      </c>
      <c r="I3271">
        <v>6.6591659981779516E-3</v>
      </c>
      <c r="J3271">
        <f>+I3271/G3272</f>
        <v>2.0091348972042099E-3</v>
      </c>
      <c r="K3271">
        <v>1</v>
      </c>
      <c r="L3271">
        <v>2014</v>
      </c>
      <c r="M3271" s="2" t="str">
        <f>VLOOKUP(A3271,Bransje!$A$2:$B$418,2,TRUE)</f>
        <v xml:space="preserve">Food &amp; Beverages </v>
      </c>
      <c r="N3271" t="s">
        <v>464</v>
      </c>
      <c r="O3271">
        <f>IFERROR(VLOOKUP(A3271,Størrelse!$A$2:$B$409,2,TRUE),0)</f>
        <v>0</v>
      </c>
    </row>
    <row r="3272" spans="1:15" x14ac:dyDescent="0.3">
      <c r="A3272" t="s">
        <v>299</v>
      </c>
      <c r="B3272" s="1">
        <v>41389</v>
      </c>
      <c r="C3272">
        <v>-1.7350000000000001E-2</v>
      </c>
      <c r="D3272" t="e">
        <f>C3272/#REF!</f>
        <v>#REF!</v>
      </c>
      <c r="E3272">
        <v>0.35765952299999998</v>
      </c>
      <c r="F3272" t="e">
        <f>E3272/#REF!</f>
        <v>#REF!</v>
      </c>
      <c r="G3272">
        <v>3.3144444444444439</v>
      </c>
      <c r="H3272" t="e">
        <f>G3272/#REF!</f>
        <v>#REF!</v>
      </c>
      <c r="I3272">
        <v>7.4011162236442107E-2</v>
      </c>
      <c r="J3272" t="e">
        <f>+I3272/#REF!</f>
        <v>#REF!</v>
      </c>
      <c r="K3272">
        <v>1</v>
      </c>
      <c r="L3272">
        <v>2013</v>
      </c>
      <c r="M3272" s="2" t="str">
        <f>VLOOKUP(A3272,Bransje!$A$2:$B$418,2,TRUE)</f>
        <v xml:space="preserve">Food &amp; Beverages </v>
      </c>
      <c r="N3272" t="s">
        <v>464</v>
      </c>
      <c r="O3272">
        <f>IFERROR(VLOOKUP(A3272,Størrelse!$A$2:$B$409,2,TRUE),0)</f>
        <v>0</v>
      </c>
    </row>
    <row r="3273" spans="1:15" x14ac:dyDescent="0.3">
      <c r="A3273" t="s">
        <v>300</v>
      </c>
      <c r="B3273" s="1">
        <v>43157</v>
      </c>
      <c r="C3273" t="s">
        <v>13</v>
      </c>
      <c r="D3273" t="e">
        <f t="shared" ref="D3273:D3279" si="832">C3273/G3274</f>
        <v>#VALUE!</v>
      </c>
      <c r="E3273" t="s">
        <v>13</v>
      </c>
      <c r="F3273" t="e">
        <f t="shared" ref="F3273:F3279" si="833">E3273/G3274</f>
        <v>#VALUE!</v>
      </c>
      <c r="G3273">
        <v>1.6020000000000001</v>
      </c>
      <c r="H3273">
        <f t="shared" ref="H3273:H3279" si="834">G3273/G3274</f>
        <v>0.71720576673880965</v>
      </c>
      <c r="I3273">
        <v>3.5096855627998358E-2</v>
      </c>
      <c r="J3273">
        <f t="shared" ref="J3273:J3279" si="835">+I3273/G3274</f>
        <v>1.5712651217727757E-2</v>
      </c>
      <c r="K3273">
        <v>1</v>
      </c>
      <c r="L3273">
        <v>2018</v>
      </c>
      <c r="M3273" s="2" t="str">
        <f>VLOOKUP(A3273,Bransje!$A$2:$B$418,2,TRUE)</f>
        <v>Energy - Fossil Fuels</v>
      </c>
      <c r="N3273" t="s">
        <v>462</v>
      </c>
      <c r="O3273">
        <f>IFERROR(VLOOKUP(A3273,Størrelse!$A$2:$B$409,2,TRUE),0)</f>
        <v>0</v>
      </c>
    </row>
    <row r="3274" spans="1:15" x14ac:dyDescent="0.3">
      <c r="A3274" t="s">
        <v>300</v>
      </c>
      <c r="B3274" s="1">
        <v>42793</v>
      </c>
      <c r="C3274">
        <v>-2.31E-3</v>
      </c>
      <c r="D3274">
        <f t="shared" si="832"/>
        <v>-1.241403117347818E-3</v>
      </c>
      <c r="E3274">
        <v>7.6061824099999994E-2</v>
      </c>
      <c r="F3274">
        <f t="shared" si="833"/>
        <v>4.0875924480043888E-2</v>
      </c>
      <c r="G3274">
        <v>2.2336685987403846</v>
      </c>
      <c r="H3274">
        <f t="shared" si="834"/>
        <v>1.2003823210382016</v>
      </c>
      <c r="I3274">
        <v>-0.10492634572483184</v>
      </c>
      <c r="J3274">
        <f t="shared" si="835"/>
        <v>-5.6387832326719109E-2</v>
      </c>
      <c r="K3274">
        <v>1</v>
      </c>
      <c r="L3274">
        <v>2017</v>
      </c>
      <c r="M3274" s="2" t="str">
        <f>VLOOKUP(A3274,Bransje!$A$2:$B$418,2,TRUE)</f>
        <v>Energy - Fossil Fuels</v>
      </c>
      <c r="N3274" t="s">
        <v>462</v>
      </c>
      <c r="O3274">
        <f>IFERROR(VLOOKUP(A3274,Størrelse!$A$2:$B$409,2,TRUE),0)</f>
        <v>0</v>
      </c>
    </row>
    <row r="3275" spans="1:15" x14ac:dyDescent="0.3">
      <c r="A3275" t="s">
        <v>300</v>
      </c>
      <c r="B3275" s="1">
        <v>42425</v>
      </c>
      <c r="C3275">
        <v>-2.7689999999999999E-2</v>
      </c>
      <c r="D3275">
        <f t="shared" si="832"/>
        <v>-1.1431574514200639E-2</v>
      </c>
      <c r="E3275">
        <v>7.8376349499999998E-2</v>
      </c>
      <c r="F3275">
        <f t="shared" si="833"/>
        <v>3.2356990951978401E-2</v>
      </c>
      <c r="G3275">
        <v>1.8607976472100167</v>
      </c>
      <c r="H3275">
        <f t="shared" si="834"/>
        <v>0.76821404694584827</v>
      </c>
      <c r="I3275">
        <v>0</v>
      </c>
      <c r="J3275">
        <f t="shared" si="835"/>
        <v>0</v>
      </c>
      <c r="K3275">
        <v>1</v>
      </c>
      <c r="L3275">
        <v>2016</v>
      </c>
      <c r="M3275" s="2" t="str">
        <f>VLOOKUP(A3275,Bransje!$A$2:$B$418,2,TRUE)</f>
        <v>Energy - Fossil Fuels</v>
      </c>
      <c r="N3275" t="s">
        <v>462</v>
      </c>
      <c r="O3275">
        <f>IFERROR(VLOOKUP(A3275,Størrelse!$A$2:$B$409,2,TRUE),0)</f>
        <v>0</v>
      </c>
    </row>
    <row r="3276" spans="1:15" x14ac:dyDescent="0.3">
      <c r="A3276" t="s">
        <v>300</v>
      </c>
      <c r="B3276" s="1">
        <v>42061</v>
      </c>
      <c r="C3276">
        <v>-0.13427</v>
      </c>
      <c r="D3276">
        <f t="shared" si="832"/>
        <v>-4.7303075054121443E-2</v>
      </c>
      <c r="E3276">
        <v>0.45852671179999999</v>
      </c>
      <c r="F3276">
        <f t="shared" si="833"/>
        <v>0.16153812067174284</v>
      </c>
      <c r="G3276">
        <v>2.4222385084051776</v>
      </c>
      <c r="H3276">
        <f t="shared" si="834"/>
        <v>0.85335018963337528</v>
      </c>
      <c r="I3276">
        <v>-6.4390847693374109E-3</v>
      </c>
      <c r="J3276">
        <f t="shared" si="835"/>
        <v>-2.2684777695972133E-3</v>
      </c>
      <c r="K3276">
        <v>1</v>
      </c>
      <c r="L3276">
        <v>2015</v>
      </c>
      <c r="M3276" s="2" t="str">
        <f>VLOOKUP(A3276,Bransje!$A$2:$B$418,2,TRUE)</f>
        <v>Energy - Fossil Fuels</v>
      </c>
      <c r="N3276" t="s">
        <v>462</v>
      </c>
      <c r="O3276">
        <f>IFERROR(VLOOKUP(A3276,Størrelse!$A$2:$B$409,2,TRUE),0)</f>
        <v>0</v>
      </c>
    </row>
    <row r="3277" spans="1:15" x14ac:dyDescent="0.3">
      <c r="A3277" t="s">
        <v>300</v>
      </c>
      <c r="B3277" s="1">
        <v>41697</v>
      </c>
      <c r="C3277">
        <v>0.58082999999999996</v>
      </c>
      <c r="D3277">
        <f t="shared" si="832"/>
        <v>5.3526683692563373E-2</v>
      </c>
      <c r="E3277">
        <v>0.59279425559999999</v>
      </c>
      <c r="F3277">
        <f t="shared" si="833"/>
        <v>5.4629255744830275E-2</v>
      </c>
      <c r="G3277">
        <v>2.8385046817014756</v>
      </c>
      <c r="H3277">
        <f t="shared" si="834"/>
        <v>0.26158384080935071</v>
      </c>
      <c r="I3277">
        <v>-3.2480596299902409E-2</v>
      </c>
      <c r="J3277">
        <f t="shared" si="835"/>
        <v>-2.9932658510936432E-3</v>
      </c>
      <c r="K3277">
        <v>1</v>
      </c>
      <c r="L3277">
        <v>2014</v>
      </c>
      <c r="M3277" s="2" t="str">
        <f>VLOOKUP(A3277,Bransje!$A$2:$B$418,2,TRUE)</f>
        <v>Energy - Fossil Fuels</v>
      </c>
      <c r="N3277" t="s">
        <v>462</v>
      </c>
      <c r="O3277">
        <f>IFERROR(VLOOKUP(A3277,Størrelse!$A$2:$B$409,2,TRUE),0)</f>
        <v>0</v>
      </c>
    </row>
    <row r="3278" spans="1:15" x14ac:dyDescent="0.3">
      <c r="A3278" t="s">
        <v>300</v>
      </c>
      <c r="B3278" s="1">
        <v>41388</v>
      </c>
      <c r="C3278">
        <v>0.28228999999999999</v>
      </c>
      <c r="D3278">
        <f t="shared" si="832"/>
        <v>2.0119657718474855E-2</v>
      </c>
      <c r="E3278">
        <v>3.2629288129999998</v>
      </c>
      <c r="F3278">
        <f t="shared" si="833"/>
        <v>0.23255875474621648</v>
      </c>
      <c r="G3278">
        <v>10.8512233512553</v>
      </c>
      <c r="H3278">
        <f t="shared" si="834"/>
        <v>0.7733993398773541</v>
      </c>
      <c r="I3278">
        <v>-0.70144171637666031</v>
      </c>
      <c r="J3278">
        <f t="shared" si="835"/>
        <v>-4.9993861783831965E-2</v>
      </c>
      <c r="K3278">
        <v>1</v>
      </c>
      <c r="L3278">
        <v>2013</v>
      </c>
      <c r="M3278" s="2" t="str">
        <f>VLOOKUP(A3278,Bransje!$A$2:$B$418,2,TRUE)</f>
        <v>Energy - Fossil Fuels</v>
      </c>
      <c r="N3278" t="s">
        <v>462</v>
      </c>
      <c r="O3278">
        <f>IFERROR(VLOOKUP(A3278,Størrelse!$A$2:$B$409,2,TRUE),0)</f>
        <v>0</v>
      </c>
    </row>
    <row r="3279" spans="1:15" x14ac:dyDescent="0.3">
      <c r="A3279" t="s">
        <v>300</v>
      </c>
      <c r="B3279" s="1">
        <v>40966</v>
      </c>
      <c r="C3279">
        <v>0.35800999999999999</v>
      </c>
      <c r="D3279">
        <f t="shared" si="832"/>
        <v>2.4610540495955686E-2</v>
      </c>
      <c r="E3279">
        <v>4.6093418289999999</v>
      </c>
      <c r="F3279">
        <f t="shared" si="833"/>
        <v>0.31685817083966078</v>
      </c>
      <c r="G3279">
        <v>14.030556779342596</v>
      </c>
      <c r="H3279">
        <f t="shared" si="834"/>
        <v>0.96449704142011838</v>
      </c>
      <c r="I3279">
        <v>-1.6879389577984849E-2</v>
      </c>
      <c r="J3279">
        <f t="shared" si="835"/>
        <v>-1.1603332330270342E-3</v>
      </c>
      <c r="K3279">
        <v>1</v>
      </c>
      <c r="L3279">
        <v>2012</v>
      </c>
      <c r="M3279" s="2" t="str">
        <f>VLOOKUP(A3279,Bransje!$A$2:$B$418,2,TRUE)</f>
        <v>Energy - Fossil Fuels</v>
      </c>
      <c r="N3279" t="s">
        <v>462</v>
      </c>
      <c r="O3279">
        <f>IFERROR(VLOOKUP(A3279,Størrelse!$A$2:$B$409,2,TRUE),0)</f>
        <v>0</v>
      </c>
    </row>
    <row r="3280" spans="1:15" x14ac:dyDescent="0.3">
      <c r="A3280" t="s">
        <v>300</v>
      </c>
      <c r="B3280" s="1">
        <v>40595</v>
      </c>
      <c r="C3280">
        <v>-4.81E-3</v>
      </c>
      <c r="D3280" t="e">
        <f>C3280/#REF!</f>
        <v>#REF!</v>
      </c>
      <c r="E3280" t="s">
        <v>13</v>
      </c>
      <c r="F3280" t="e">
        <f>E3280/#REF!</f>
        <v>#VALUE!</v>
      </c>
      <c r="G3280">
        <v>14.547018992079133</v>
      </c>
      <c r="H3280" t="e">
        <f>G3280/#REF!</f>
        <v>#REF!</v>
      </c>
      <c r="I3280">
        <v>2.409638554216853E-2</v>
      </c>
      <c r="J3280" t="e">
        <f>+I3280/#REF!</f>
        <v>#REF!</v>
      </c>
      <c r="K3280">
        <v>1</v>
      </c>
      <c r="L3280">
        <v>2011</v>
      </c>
      <c r="M3280" s="2" t="str">
        <f>VLOOKUP(A3280,Bransje!$A$2:$B$418,2,TRUE)</f>
        <v>Energy - Fossil Fuels</v>
      </c>
      <c r="N3280" t="s">
        <v>462</v>
      </c>
      <c r="O3280">
        <f>IFERROR(VLOOKUP(A3280,Størrelse!$A$2:$B$409,2,TRUE),0)</f>
        <v>0</v>
      </c>
    </row>
    <row r="3281" spans="1:15" x14ac:dyDescent="0.3">
      <c r="A3281" t="s">
        <v>301</v>
      </c>
      <c r="B3281" s="1">
        <v>38399</v>
      </c>
      <c r="C3281">
        <v>12.86931</v>
      </c>
      <c r="D3281" t="e">
        <f>C3281/G3282</f>
        <v>#DIV/0!</v>
      </c>
      <c r="E3281">
        <v>44.449843180999999</v>
      </c>
      <c r="F3281" t="e">
        <f>E3281/G3282</f>
        <v>#DIV/0!</v>
      </c>
      <c r="G3281" t="e">
        <v>#DIV/0!</v>
      </c>
      <c r="H3281" t="e">
        <f>G3281/G3282</f>
        <v>#DIV/0!</v>
      </c>
      <c r="I3281">
        <v>0</v>
      </c>
      <c r="J3281" t="e">
        <f>+I3281/G3282</f>
        <v>#DIV/0!</v>
      </c>
      <c r="K3281">
        <v>1</v>
      </c>
      <c r="L3281">
        <v>2005</v>
      </c>
      <c r="M3281" s="2" t="str">
        <f>VLOOKUP(A3281,Bransje!$A$2:$B$418,2,TRUE)</f>
        <v>Energy - Fossil Fuels</v>
      </c>
      <c r="N3281" t="s">
        <v>462</v>
      </c>
      <c r="O3281">
        <f>IFERROR(VLOOKUP(A3281,Størrelse!$A$2:$B$409,2,TRUE),0)</f>
        <v>0</v>
      </c>
    </row>
    <row r="3282" spans="1:15" x14ac:dyDescent="0.3">
      <c r="A3282" t="s">
        <v>301</v>
      </c>
      <c r="B3282" s="1">
        <v>37985</v>
      </c>
      <c r="C3282">
        <v>0.56108000000000002</v>
      </c>
      <c r="D3282" t="e">
        <f>C3282/G3283</f>
        <v>#DIV/0!</v>
      </c>
      <c r="E3282">
        <v>30.429757582000001</v>
      </c>
      <c r="F3282" t="e">
        <f>E3282/G3283</f>
        <v>#DIV/0!</v>
      </c>
      <c r="G3282" t="e">
        <v>#DIV/0!</v>
      </c>
      <c r="H3282" t="e">
        <f>G3282/G3283</f>
        <v>#DIV/0!</v>
      </c>
      <c r="I3282">
        <v>0</v>
      </c>
      <c r="J3282" t="e">
        <f>+I3282/G3283</f>
        <v>#DIV/0!</v>
      </c>
      <c r="K3282">
        <v>0</v>
      </c>
      <c r="L3282">
        <v>2003</v>
      </c>
      <c r="M3282" s="2" t="str">
        <f>VLOOKUP(A3282,Bransje!$A$2:$B$418,2,TRUE)</f>
        <v>Energy - Fossil Fuels</v>
      </c>
      <c r="N3282" t="s">
        <v>462</v>
      </c>
      <c r="O3282">
        <f>IFERROR(VLOOKUP(A3282,Størrelse!$A$2:$B$409,2,TRUE),0)</f>
        <v>0</v>
      </c>
    </row>
    <row r="3283" spans="1:15" x14ac:dyDescent="0.3">
      <c r="A3283" t="s">
        <v>301</v>
      </c>
      <c r="B3283" s="1">
        <v>37617</v>
      </c>
      <c r="C3283">
        <v>-0.19352</v>
      </c>
      <c r="D3283" t="e">
        <f>C3283/#REF!</f>
        <v>#REF!</v>
      </c>
      <c r="E3283">
        <v>29.491937706000002</v>
      </c>
      <c r="F3283" t="e">
        <f>E3283/#REF!</f>
        <v>#REF!</v>
      </c>
      <c r="G3283" t="e">
        <v>#DIV/0!</v>
      </c>
      <c r="H3283" t="e">
        <f>G3283/#REF!</f>
        <v>#DIV/0!</v>
      </c>
      <c r="I3283">
        <v>0</v>
      </c>
      <c r="J3283" t="e">
        <f>+I3283/#REF!</f>
        <v>#REF!</v>
      </c>
      <c r="K3283">
        <v>0</v>
      </c>
      <c r="L3283">
        <v>2002</v>
      </c>
      <c r="M3283" s="2" t="str">
        <f>VLOOKUP(A3283,Bransje!$A$2:$B$418,2,TRUE)</f>
        <v>Energy - Fossil Fuels</v>
      </c>
      <c r="N3283" t="s">
        <v>462</v>
      </c>
      <c r="O3283">
        <f>IFERROR(VLOOKUP(A3283,Størrelse!$A$2:$B$409,2,TRUE),0)</f>
        <v>0</v>
      </c>
    </row>
    <row r="3284" spans="1:15" x14ac:dyDescent="0.3">
      <c r="A3284" t="s">
        <v>302</v>
      </c>
      <c r="B3284" s="1">
        <v>43153</v>
      </c>
      <c r="C3284">
        <v>-0.19078000000000001</v>
      </c>
      <c r="D3284">
        <f t="shared" ref="D3284:D3297" si="836">C3284/G3285</f>
        <v>-4.3211121316494974E-2</v>
      </c>
      <c r="E3284">
        <v>5.49032172E-2</v>
      </c>
      <c r="F3284">
        <f t="shared" ref="F3284:F3297" si="837">E3284/G3285</f>
        <v>1.2435420794082575E-2</v>
      </c>
      <c r="G3284">
        <v>0.12403636363636363</v>
      </c>
      <c r="H3284">
        <f t="shared" ref="H3284:H3297" si="838">G3284/G3285</f>
        <v>2.8093879634908243E-2</v>
      </c>
      <c r="I3284">
        <v>-8.7445355741990638E-2</v>
      </c>
      <c r="J3284">
        <f t="shared" ref="J3284:J3297" si="839">+I3284/G3285</f>
        <v>-1.9806121582614623E-2</v>
      </c>
      <c r="K3284">
        <v>1</v>
      </c>
      <c r="L3284">
        <v>2018</v>
      </c>
      <c r="M3284" s="2" t="str">
        <f>VLOOKUP(A3284,Bransje!$A$2:$B$418,2,TRUE)</f>
        <v>Energy - Fossil Fuels</v>
      </c>
      <c r="N3284" t="s">
        <v>462</v>
      </c>
      <c r="O3284">
        <f>IFERROR(VLOOKUP(A3284,Størrelse!$A$2:$B$409,2,TRUE),0)</f>
        <v>0</v>
      </c>
    </row>
    <row r="3285" spans="1:15" x14ac:dyDescent="0.3">
      <c r="A3285" t="s">
        <v>302</v>
      </c>
      <c r="B3285" s="1">
        <v>42789</v>
      </c>
      <c r="C3285">
        <v>-1.57707</v>
      </c>
      <c r="D3285">
        <f t="shared" si="836"/>
        <v>-0.28168400307905411</v>
      </c>
      <c r="E3285">
        <v>4.3499942840000001</v>
      </c>
      <c r="F3285">
        <f t="shared" si="837"/>
        <v>0.77696221682495004</v>
      </c>
      <c r="G3285">
        <v>4.4150670981818187</v>
      </c>
      <c r="H3285">
        <f t="shared" si="838"/>
        <v>0.78858501783590973</v>
      </c>
      <c r="I3285">
        <v>-0.3923960091235934</v>
      </c>
      <c r="J3285">
        <f t="shared" si="839"/>
        <v>-7.0086729594868238E-2</v>
      </c>
      <c r="K3285">
        <v>1</v>
      </c>
      <c r="L3285">
        <v>2017</v>
      </c>
      <c r="M3285" s="2" t="str">
        <f>VLOOKUP(A3285,Bransje!$A$2:$B$418,2,TRUE)</f>
        <v>Energy - Fossil Fuels</v>
      </c>
      <c r="N3285" t="s">
        <v>462</v>
      </c>
      <c r="O3285">
        <f>IFERROR(VLOOKUP(A3285,Størrelse!$A$2:$B$409,2,TRUE),0)</f>
        <v>0</v>
      </c>
    </row>
    <row r="3286" spans="1:15" x14ac:dyDescent="0.3">
      <c r="A3286" t="s">
        <v>302</v>
      </c>
      <c r="B3286" s="1">
        <v>42425</v>
      </c>
      <c r="C3286">
        <v>9.0914800000000007</v>
      </c>
      <c r="D3286">
        <f t="shared" si="836"/>
        <v>9.2274156023142095E-2</v>
      </c>
      <c r="E3286">
        <v>7.1073933389999997</v>
      </c>
      <c r="F3286">
        <f t="shared" si="837"/>
        <v>7.2136629226564511E-2</v>
      </c>
      <c r="G3286">
        <v>5.5987204909090913</v>
      </c>
      <c r="H3286">
        <f t="shared" si="838"/>
        <v>5.6824324324324327E-2</v>
      </c>
      <c r="I3286">
        <v>-7.4012186059790874E-3</v>
      </c>
      <c r="J3286">
        <f t="shared" si="839"/>
        <v>-7.5118814583488778E-5</v>
      </c>
      <c r="K3286">
        <v>1</v>
      </c>
      <c r="L3286">
        <v>2016</v>
      </c>
      <c r="M3286" s="2" t="str">
        <f>VLOOKUP(A3286,Bransje!$A$2:$B$418,2,TRUE)</f>
        <v>Energy - Fossil Fuels</v>
      </c>
      <c r="N3286" t="s">
        <v>462</v>
      </c>
      <c r="O3286">
        <f>IFERROR(VLOOKUP(A3286,Størrelse!$A$2:$B$409,2,TRUE),0)</f>
        <v>0</v>
      </c>
    </row>
    <row r="3287" spans="1:15" x14ac:dyDescent="0.3">
      <c r="A3287" t="s">
        <v>302</v>
      </c>
      <c r="B3287" s="1">
        <v>42061</v>
      </c>
      <c r="C3287">
        <v>-1047.2878499999999</v>
      </c>
      <c r="D3287">
        <f t="shared" si="836"/>
        <v>-1.2492017260803805</v>
      </c>
      <c r="E3287">
        <v>-429.34634351099999</v>
      </c>
      <c r="F3287">
        <f t="shared" si="837"/>
        <v>-0.51212299789426674</v>
      </c>
      <c r="G3287">
        <v>98.526829090909089</v>
      </c>
      <c r="H3287">
        <f t="shared" si="838"/>
        <v>0.11752249867654846</v>
      </c>
      <c r="I3287">
        <v>-0.2905982016966</v>
      </c>
      <c r="J3287">
        <f t="shared" si="839"/>
        <v>-3.4662464111967619E-4</v>
      </c>
      <c r="K3287">
        <v>1</v>
      </c>
      <c r="L3287">
        <v>2015</v>
      </c>
      <c r="M3287" s="2" t="str">
        <f>VLOOKUP(A3287,Bransje!$A$2:$B$418,2,TRUE)</f>
        <v>Energy - Fossil Fuels</v>
      </c>
      <c r="N3287" t="s">
        <v>462</v>
      </c>
      <c r="O3287">
        <f>IFERROR(VLOOKUP(A3287,Størrelse!$A$2:$B$409,2,TRUE),0)</f>
        <v>0</v>
      </c>
    </row>
    <row r="3288" spans="1:15" x14ac:dyDescent="0.3">
      <c r="A3288" t="s">
        <v>302</v>
      </c>
      <c r="B3288" s="1">
        <v>41695</v>
      </c>
      <c r="C3288">
        <v>-93.789739999999995</v>
      </c>
      <c r="D3288">
        <f t="shared" si="836"/>
        <v>-1.9957165187902564E-2</v>
      </c>
      <c r="E3288">
        <v>772.89907519099995</v>
      </c>
      <c r="F3288">
        <f t="shared" si="837"/>
        <v>0.16446228038550817</v>
      </c>
      <c r="G3288">
        <v>838.36567636363623</v>
      </c>
      <c r="H3288">
        <f t="shared" si="838"/>
        <v>0.17839267164038144</v>
      </c>
      <c r="I3288">
        <v>0.39477985954616701</v>
      </c>
      <c r="J3288">
        <f t="shared" si="839"/>
        <v>8.4003717995378052E-5</v>
      </c>
      <c r="K3288">
        <v>1</v>
      </c>
      <c r="L3288">
        <v>2014</v>
      </c>
      <c r="M3288" s="2" t="str">
        <f>VLOOKUP(A3288,Bransje!$A$2:$B$418,2,TRUE)</f>
        <v>Energy - Fossil Fuels</v>
      </c>
      <c r="N3288" t="s">
        <v>462</v>
      </c>
      <c r="O3288">
        <f>IFERROR(VLOOKUP(A3288,Størrelse!$A$2:$B$409,2,TRUE),0)</f>
        <v>0</v>
      </c>
    </row>
    <row r="3289" spans="1:15" x14ac:dyDescent="0.3">
      <c r="A3289" t="s">
        <v>302</v>
      </c>
      <c r="B3289" s="1">
        <v>41331</v>
      </c>
      <c r="C3289">
        <v>-339.6422</v>
      </c>
      <c r="D3289">
        <f t="shared" si="836"/>
        <v>-0.10344682760237967</v>
      </c>
      <c r="E3289">
        <v>986.19723571199995</v>
      </c>
      <c r="F3289">
        <f t="shared" si="837"/>
        <v>0.3003719073326066</v>
      </c>
      <c r="G3289">
        <v>4699.5522218181832</v>
      </c>
      <c r="H3289">
        <f t="shared" si="838"/>
        <v>1.4313703317750441</v>
      </c>
      <c r="I3289">
        <v>0.1365344436965098</v>
      </c>
      <c r="J3289">
        <f t="shared" si="839"/>
        <v>4.1585100611348241E-5</v>
      </c>
      <c r="K3289">
        <v>1</v>
      </c>
      <c r="L3289">
        <v>2013</v>
      </c>
      <c r="M3289" s="2" t="str">
        <f>VLOOKUP(A3289,Bransje!$A$2:$B$418,2,TRUE)</f>
        <v>Energy - Fossil Fuels</v>
      </c>
      <c r="N3289" t="s">
        <v>462</v>
      </c>
      <c r="O3289">
        <f>IFERROR(VLOOKUP(A3289,Størrelse!$A$2:$B$409,2,TRUE),0)</f>
        <v>0</v>
      </c>
    </row>
    <row r="3290" spans="1:15" x14ac:dyDescent="0.3">
      <c r="A3290" t="s">
        <v>302</v>
      </c>
      <c r="B3290" s="1">
        <v>40967</v>
      </c>
      <c r="C3290">
        <v>-3758.2516599999999</v>
      </c>
      <c r="D3290">
        <f t="shared" si="836"/>
        <v>-0.27915199751088915</v>
      </c>
      <c r="E3290">
        <v>1597.0845481050001</v>
      </c>
      <c r="F3290">
        <f t="shared" si="837"/>
        <v>0.11862679302249987</v>
      </c>
      <c r="G3290">
        <v>3283.2538983746172</v>
      </c>
      <c r="H3290">
        <f t="shared" si="838"/>
        <v>0.24387054593004245</v>
      </c>
      <c r="I3290">
        <v>0.29008828999859626</v>
      </c>
      <c r="J3290">
        <f t="shared" si="839"/>
        <v>2.1546914079624523E-5</v>
      </c>
      <c r="K3290">
        <v>1</v>
      </c>
      <c r="L3290">
        <v>2012</v>
      </c>
      <c r="M3290" s="2" t="str">
        <f>VLOOKUP(A3290,Bransje!$A$2:$B$418,2,TRUE)</f>
        <v>Energy - Fossil Fuels</v>
      </c>
      <c r="N3290" t="s">
        <v>462</v>
      </c>
      <c r="O3290">
        <f>IFERROR(VLOOKUP(A3290,Størrelse!$A$2:$B$409,2,TRUE),0)</f>
        <v>0</v>
      </c>
    </row>
    <row r="3291" spans="1:15" x14ac:dyDescent="0.3">
      <c r="A3291" t="s">
        <v>302</v>
      </c>
      <c r="B3291" s="1">
        <v>40596</v>
      </c>
      <c r="C3291">
        <v>-235.70335</v>
      </c>
      <c r="D3291">
        <f t="shared" si="836"/>
        <v>-1.1387414658540589E-2</v>
      </c>
      <c r="E3291">
        <v>507.41249665999999</v>
      </c>
      <c r="F3291">
        <f t="shared" si="837"/>
        <v>2.4514358842981063E-2</v>
      </c>
      <c r="G3291">
        <v>13463.101441190289</v>
      </c>
      <c r="H3291">
        <f t="shared" si="838"/>
        <v>0.65043589198383989</v>
      </c>
      <c r="I3291">
        <v>-0.12041631786244889</v>
      </c>
      <c r="J3291">
        <f t="shared" si="839"/>
        <v>-5.8176116001504997E-6</v>
      </c>
      <c r="K3291">
        <v>1</v>
      </c>
      <c r="L3291">
        <v>2011</v>
      </c>
      <c r="M3291" s="2" t="str">
        <f>VLOOKUP(A3291,Bransje!$A$2:$B$418,2,TRUE)</f>
        <v>Energy - Fossil Fuels</v>
      </c>
      <c r="N3291" t="s">
        <v>462</v>
      </c>
      <c r="O3291">
        <f>IFERROR(VLOOKUP(A3291,Størrelse!$A$2:$B$409,2,TRUE),0)</f>
        <v>0</v>
      </c>
    </row>
    <row r="3292" spans="1:15" x14ac:dyDescent="0.3">
      <c r="A3292" t="s">
        <v>302</v>
      </c>
      <c r="B3292" s="1">
        <v>40234</v>
      </c>
      <c r="C3292">
        <v>-2484.2069099999999</v>
      </c>
      <c r="D3292">
        <f t="shared" si="836"/>
        <v>-0.24189818659884169</v>
      </c>
      <c r="E3292">
        <v>8177.1210293530003</v>
      </c>
      <c r="F3292">
        <f t="shared" si="837"/>
        <v>0.79624235027981005</v>
      </c>
      <c r="G3292">
        <v>20698.583222594949</v>
      </c>
      <c r="H3292">
        <f t="shared" si="838"/>
        <v>2.0155123659610652</v>
      </c>
      <c r="I3292">
        <v>-0.30008301966698214</v>
      </c>
      <c r="J3292">
        <f t="shared" si="839"/>
        <v>-2.9220407524970426E-5</v>
      </c>
      <c r="K3292">
        <v>1</v>
      </c>
      <c r="L3292">
        <v>2010</v>
      </c>
      <c r="M3292" s="2" t="str">
        <f>VLOOKUP(A3292,Bransje!$A$2:$B$418,2,TRUE)</f>
        <v>Energy - Fossil Fuels</v>
      </c>
      <c r="N3292" t="s">
        <v>462</v>
      </c>
      <c r="O3292">
        <f>IFERROR(VLOOKUP(A3292,Størrelse!$A$2:$B$409,2,TRUE),0)</f>
        <v>0</v>
      </c>
    </row>
    <row r="3293" spans="1:15" x14ac:dyDescent="0.3">
      <c r="A3293" t="s">
        <v>302</v>
      </c>
      <c r="B3293" s="1">
        <v>39869</v>
      </c>
      <c r="C3293">
        <v>1371.79557</v>
      </c>
      <c r="D3293">
        <f t="shared" si="836"/>
        <v>2.2977715201627121E-2</v>
      </c>
      <c r="E3293">
        <v>14770.816326531</v>
      </c>
      <c r="F3293">
        <f t="shared" si="837"/>
        <v>0.24741267450409785</v>
      </c>
      <c r="G3293">
        <v>10269.63841659446</v>
      </c>
      <c r="H3293">
        <f t="shared" si="838"/>
        <v>0.17201748709554179</v>
      </c>
      <c r="I3293">
        <v>-4.5844983810380824E-2</v>
      </c>
      <c r="J3293">
        <f t="shared" si="839"/>
        <v>-7.6790813766670542E-7</v>
      </c>
      <c r="K3293">
        <v>1</v>
      </c>
      <c r="L3293">
        <v>2009</v>
      </c>
      <c r="M3293" s="2" t="str">
        <f>VLOOKUP(A3293,Bransje!$A$2:$B$418,2,TRUE)</f>
        <v>Energy - Fossil Fuels</v>
      </c>
      <c r="N3293" t="s">
        <v>462</v>
      </c>
      <c r="O3293">
        <f>IFERROR(VLOOKUP(A3293,Størrelse!$A$2:$B$409,2,TRUE),0)</f>
        <v>0</v>
      </c>
    </row>
    <row r="3294" spans="1:15" x14ac:dyDescent="0.3">
      <c r="A3294" t="s">
        <v>302</v>
      </c>
      <c r="B3294" s="1">
        <v>39503</v>
      </c>
      <c r="C3294">
        <v>-658.02524000000005</v>
      </c>
      <c r="D3294">
        <f t="shared" si="836"/>
        <v>-4.323565755777789E-3</v>
      </c>
      <c r="E3294">
        <v>13236.698599853</v>
      </c>
      <c r="F3294">
        <f t="shared" si="837"/>
        <v>8.6971947741512512E-2</v>
      </c>
      <c r="G3294">
        <v>59701.130332699882</v>
      </c>
      <c r="H3294">
        <f t="shared" si="838"/>
        <v>0.39226726726726746</v>
      </c>
      <c r="I3294">
        <v>-0.3246302441981771</v>
      </c>
      <c r="J3294">
        <f t="shared" si="839"/>
        <v>-2.1329884049812733E-6</v>
      </c>
      <c r="K3294">
        <v>1</v>
      </c>
      <c r="L3294">
        <v>2008</v>
      </c>
      <c r="M3294" s="2" t="str">
        <f>VLOOKUP(A3294,Bransje!$A$2:$B$418,2,TRUE)</f>
        <v>Energy - Fossil Fuels</v>
      </c>
      <c r="N3294" t="s">
        <v>462</v>
      </c>
      <c r="O3294">
        <f>IFERROR(VLOOKUP(A3294,Størrelse!$A$2:$B$409,2,TRUE),0)</f>
        <v>0</v>
      </c>
    </row>
    <row r="3295" spans="1:15" x14ac:dyDescent="0.3">
      <c r="A3295" t="s">
        <v>302</v>
      </c>
      <c r="B3295" s="1">
        <v>39139</v>
      </c>
      <c r="C3295">
        <v>900.93709000000001</v>
      </c>
      <c r="D3295" t="e">
        <f t="shared" si="836"/>
        <v>#DIV/0!</v>
      </c>
      <c r="E3295">
        <v>15420.833333332999</v>
      </c>
      <c r="F3295" t="e">
        <f t="shared" si="837"/>
        <v>#DIV/0!</v>
      </c>
      <c r="G3295">
        <v>152195.03464718891</v>
      </c>
      <c r="H3295" t="e">
        <f t="shared" si="838"/>
        <v>#DIV/0!</v>
      </c>
      <c r="I3295">
        <v>-8.0230816569338392E-2</v>
      </c>
      <c r="J3295" t="e">
        <f t="shared" si="839"/>
        <v>#DIV/0!</v>
      </c>
      <c r="K3295">
        <v>1</v>
      </c>
      <c r="L3295">
        <v>2007</v>
      </c>
      <c r="M3295" s="2" t="str">
        <f>VLOOKUP(A3295,Bransje!$A$2:$B$418,2,TRUE)</f>
        <v>Energy - Fossil Fuels</v>
      </c>
      <c r="N3295" t="s">
        <v>462</v>
      </c>
      <c r="O3295">
        <f>IFERROR(VLOOKUP(A3295,Størrelse!$A$2:$B$409,2,TRUE),0)</f>
        <v>0</v>
      </c>
    </row>
    <row r="3296" spans="1:15" x14ac:dyDescent="0.3">
      <c r="A3296" t="s">
        <v>302</v>
      </c>
      <c r="B3296" s="1">
        <v>38761</v>
      </c>
      <c r="C3296">
        <v>1254.6187</v>
      </c>
      <c r="D3296" t="e">
        <f t="shared" si="836"/>
        <v>#DIV/0!</v>
      </c>
      <c r="E3296">
        <v>8315.9309021110003</v>
      </c>
      <c r="F3296" t="e">
        <f t="shared" si="837"/>
        <v>#DIV/0!</v>
      </c>
      <c r="G3296" t="e">
        <v>#DIV/0!</v>
      </c>
      <c r="H3296" t="e">
        <f t="shared" si="838"/>
        <v>#DIV/0!</v>
      </c>
      <c r="I3296">
        <v>0</v>
      </c>
      <c r="J3296" t="e">
        <f t="shared" si="839"/>
        <v>#DIV/0!</v>
      </c>
      <c r="K3296">
        <v>1</v>
      </c>
      <c r="L3296">
        <v>2006</v>
      </c>
      <c r="M3296" s="2" t="str">
        <f>VLOOKUP(A3296,Bransje!$A$2:$B$418,2,TRUE)</f>
        <v>Energy - Fossil Fuels</v>
      </c>
      <c r="N3296" t="s">
        <v>462</v>
      </c>
      <c r="O3296">
        <f>IFERROR(VLOOKUP(A3296,Størrelse!$A$2:$B$409,2,TRUE),0)</f>
        <v>0</v>
      </c>
    </row>
    <row r="3297" spans="1:15" x14ac:dyDescent="0.3">
      <c r="A3297" t="s">
        <v>302</v>
      </c>
      <c r="B3297" s="1">
        <v>38351</v>
      </c>
      <c r="C3297">
        <v>799.56272000000001</v>
      </c>
      <c r="D3297" t="e">
        <f t="shared" si="836"/>
        <v>#DIV/0!</v>
      </c>
      <c r="E3297">
        <v>2905.1823416510001</v>
      </c>
      <c r="F3297" t="e">
        <f t="shared" si="837"/>
        <v>#DIV/0!</v>
      </c>
      <c r="G3297" t="e">
        <v>#DIV/0!</v>
      </c>
      <c r="H3297" t="e">
        <f t="shared" si="838"/>
        <v>#DIV/0!</v>
      </c>
      <c r="I3297">
        <v>0</v>
      </c>
      <c r="J3297" t="e">
        <f t="shared" si="839"/>
        <v>#DIV/0!</v>
      </c>
      <c r="K3297">
        <v>0</v>
      </c>
      <c r="L3297">
        <v>2004</v>
      </c>
      <c r="M3297" s="2" t="str">
        <f>VLOOKUP(A3297,Bransje!$A$2:$B$418,2,TRUE)</f>
        <v>Energy - Fossil Fuels</v>
      </c>
      <c r="N3297" t="s">
        <v>462</v>
      </c>
      <c r="O3297">
        <f>IFERROR(VLOOKUP(A3297,Størrelse!$A$2:$B$409,2,TRUE),0)</f>
        <v>0</v>
      </c>
    </row>
    <row r="3298" spans="1:15" x14ac:dyDescent="0.3">
      <c r="A3298" t="s">
        <v>302</v>
      </c>
      <c r="B3298" s="1">
        <v>37984</v>
      </c>
      <c r="C3298">
        <v>-467.53115000000003</v>
      </c>
      <c r="D3298" t="e">
        <f>C3298/#REF!</f>
        <v>#REF!</v>
      </c>
      <c r="E3298">
        <v>339.92322456800002</v>
      </c>
      <c r="F3298" t="e">
        <f>E3298/#REF!</f>
        <v>#REF!</v>
      </c>
      <c r="G3298" t="e">
        <v>#DIV/0!</v>
      </c>
      <c r="H3298" t="e">
        <f>G3298/#REF!</f>
        <v>#DIV/0!</v>
      </c>
      <c r="I3298">
        <v>0</v>
      </c>
      <c r="J3298" t="e">
        <f>+I3298/#REF!</f>
        <v>#REF!</v>
      </c>
      <c r="K3298">
        <v>0</v>
      </c>
      <c r="L3298">
        <v>2003</v>
      </c>
      <c r="M3298" s="2" t="str">
        <f>VLOOKUP(A3298,Bransje!$A$2:$B$418,2,TRUE)</f>
        <v>Energy - Fossil Fuels</v>
      </c>
      <c r="N3298" t="s">
        <v>462</v>
      </c>
      <c r="O3298">
        <f>IFERROR(VLOOKUP(A3298,Størrelse!$A$2:$B$409,2,TRUE),0)</f>
        <v>0</v>
      </c>
    </row>
    <row r="3299" spans="1:15" x14ac:dyDescent="0.3">
      <c r="A3299" t="s">
        <v>303</v>
      </c>
      <c r="B3299" s="1">
        <v>42793</v>
      </c>
      <c r="C3299">
        <v>-0.36127999999999999</v>
      </c>
      <c r="D3299">
        <f t="shared" ref="D3299:D3310" si="840">C3299/G3300</f>
        <v>-1.4438599040837087E-2</v>
      </c>
      <c r="E3299">
        <v>19.003992016000002</v>
      </c>
      <c r="F3299">
        <f t="shared" ref="F3299:F3310" si="841">E3299/G3300</f>
        <v>0.75949684702804832</v>
      </c>
      <c r="G3299">
        <v>12.620909090909089</v>
      </c>
      <c r="H3299">
        <f t="shared" ref="H3299:H3310" si="842">G3299/G3300</f>
        <v>0.50439616334835047</v>
      </c>
      <c r="I3299">
        <v>-0.33324488316047063</v>
      </c>
      <c r="J3299">
        <f t="shared" ref="J3299:J3310" si="843">+I3299/G3300</f>
        <v>-1.3318172194321961E-2</v>
      </c>
      <c r="K3299">
        <v>1</v>
      </c>
      <c r="L3299">
        <v>2017</v>
      </c>
      <c r="M3299" s="2" t="str">
        <f>VLOOKUP(A3299,Bransje!$A$2:$B$418,2,TRUE)</f>
        <v>Energy - Fossil Fuels</v>
      </c>
      <c r="N3299" t="s">
        <v>462</v>
      </c>
      <c r="O3299">
        <f>IFERROR(VLOOKUP(A3299,Størrelse!$A$2:$B$409,2,TRUE),0)</f>
        <v>1</v>
      </c>
    </row>
    <row r="3300" spans="1:15" x14ac:dyDescent="0.3">
      <c r="A3300" t="s">
        <v>303</v>
      </c>
      <c r="B3300" s="1">
        <v>42424</v>
      </c>
      <c r="C3300">
        <v>-1.286</v>
      </c>
      <c r="D3300">
        <f t="shared" si="840"/>
        <v>-1.5227945529899348E-2</v>
      </c>
      <c r="E3300">
        <v>19.174442191000001</v>
      </c>
      <c r="F3300">
        <f t="shared" si="841"/>
        <v>0.22705082523386619</v>
      </c>
      <c r="G3300">
        <v>25.021818181818183</v>
      </c>
      <c r="H3300">
        <f t="shared" si="842"/>
        <v>0.29629151192206254</v>
      </c>
      <c r="I3300">
        <v>1.1429519721007897</v>
      </c>
      <c r="J3300">
        <f t="shared" si="843"/>
        <v>1.3534067165195852E-2</v>
      </c>
      <c r="K3300">
        <v>1</v>
      </c>
      <c r="L3300">
        <v>2016</v>
      </c>
      <c r="M3300" s="2" t="str">
        <f>VLOOKUP(A3300,Bransje!$A$2:$B$418,2,TRUE)</f>
        <v>Energy - Fossil Fuels</v>
      </c>
      <c r="N3300" t="s">
        <v>462</v>
      </c>
      <c r="O3300">
        <f>IFERROR(VLOOKUP(A3300,Størrelse!$A$2:$B$409,2,TRUE),0)</f>
        <v>1</v>
      </c>
    </row>
    <row r="3301" spans="1:15" x14ac:dyDescent="0.3">
      <c r="A3301" t="s">
        <v>303</v>
      </c>
      <c r="B3301" s="1">
        <v>42060</v>
      </c>
      <c r="C3301">
        <v>8.3117199999999993</v>
      </c>
      <c r="D3301">
        <f t="shared" si="840"/>
        <v>4.0706311600857054E-2</v>
      </c>
      <c r="E3301">
        <v>20.426778243000001</v>
      </c>
      <c r="F3301">
        <f t="shared" si="841"/>
        <v>0.10003931799449037</v>
      </c>
      <c r="G3301">
        <v>84.45</v>
      </c>
      <c r="H3301">
        <f t="shared" si="842"/>
        <v>0.41359044995408634</v>
      </c>
      <c r="I3301">
        <v>-0.12150393328266273</v>
      </c>
      <c r="J3301">
        <f t="shared" si="843"/>
        <v>-5.9506058540636782E-4</v>
      </c>
      <c r="K3301">
        <v>1</v>
      </c>
      <c r="L3301">
        <v>2015</v>
      </c>
      <c r="M3301" s="2" t="str">
        <f>VLOOKUP(A3301,Bransje!$A$2:$B$418,2,TRUE)</f>
        <v>Energy - Fossil Fuels</v>
      </c>
      <c r="N3301" t="s">
        <v>462</v>
      </c>
      <c r="O3301">
        <f>IFERROR(VLOOKUP(A3301,Størrelse!$A$2:$B$409,2,TRUE),0)</f>
        <v>1</v>
      </c>
    </row>
    <row r="3302" spans="1:15" x14ac:dyDescent="0.3">
      <c r="A3302" t="s">
        <v>303</v>
      </c>
      <c r="B3302" s="1">
        <v>41745</v>
      </c>
      <c r="C3302">
        <v>5.65672</v>
      </c>
      <c r="D3302">
        <f t="shared" si="840"/>
        <v>2.6713570600609624E-2</v>
      </c>
      <c r="E3302">
        <v>16.017057568999999</v>
      </c>
      <c r="F3302">
        <f t="shared" si="841"/>
        <v>7.5639734366118566E-2</v>
      </c>
      <c r="G3302">
        <v>204.1875</v>
      </c>
      <c r="H3302">
        <f t="shared" si="842"/>
        <v>0.96426501524063013</v>
      </c>
      <c r="I3302">
        <v>3.0028389383713994E-2</v>
      </c>
      <c r="J3302">
        <f t="shared" si="843"/>
        <v>1.4180753154203148E-4</v>
      </c>
      <c r="K3302">
        <v>1</v>
      </c>
      <c r="L3302">
        <v>2014</v>
      </c>
      <c r="M3302" s="2" t="str">
        <f>VLOOKUP(A3302,Bransje!$A$2:$B$418,2,TRUE)</f>
        <v>Energy - Fossil Fuels</v>
      </c>
      <c r="N3302" t="s">
        <v>462</v>
      </c>
      <c r="O3302">
        <f>IFERROR(VLOOKUP(A3302,Størrelse!$A$2:$B$409,2,TRUE),0)</f>
        <v>1</v>
      </c>
    </row>
    <row r="3303" spans="1:15" x14ac:dyDescent="0.3">
      <c r="A3303" t="s">
        <v>303</v>
      </c>
      <c r="B3303" s="1">
        <v>41332</v>
      </c>
      <c r="C3303">
        <v>2.3624700000000001</v>
      </c>
      <c r="D3303">
        <f t="shared" si="840"/>
        <v>1.0653535850448899E-2</v>
      </c>
      <c r="E3303">
        <v>11.733475479999999</v>
      </c>
      <c r="F3303">
        <f t="shared" si="841"/>
        <v>5.2911995359324386E-2</v>
      </c>
      <c r="G3303">
        <v>211.75454545454548</v>
      </c>
      <c r="H3303">
        <f t="shared" si="842"/>
        <v>0.95490509572418314</v>
      </c>
      <c r="I3303">
        <v>1.2663839912315566E-2</v>
      </c>
      <c r="J3303">
        <f t="shared" si="843"/>
        <v>5.7107464861013907E-5</v>
      </c>
      <c r="K3303">
        <v>1</v>
      </c>
      <c r="L3303">
        <v>2013</v>
      </c>
      <c r="M3303" s="2" t="str">
        <f>VLOOKUP(A3303,Bransje!$A$2:$B$418,2,TRUE)</f>
        <v>Energy - Fossil Fuels</v>
      </c>
      <c r="N3303" t="s">
        <v>462</v>
      </c>
      <c r="O3303">
        <f>IFERROR(VLOOKUP(A3303,Størrelse!$A$2:$B$409,2,TRUE),0)</f>
        <v>1</v>
      </c>
    </row>
    <row r="3304" spans="1:15" x14ac:dyDescent="0.3">
      <c r="A3304" t="s">
        <v>303</v>
      </c>
      <c r="B3304" s="1">
        <v>40967</v>
      </c>
      <c r="C3304">
        <v>3.0522900000000002</v>
      </c>
      <c r="D3304">
        <f t="shared" si="840"/>
        <v>1.4590930424579551E-2</v>
      </c>
      <c r="E3304">
        <v>13.021786492</v>
      </c>
      <c r="F3304">
        <f t="shared" si="841"/>
        <v>6.2248338365129725E-2</v>
      </c>
      <c r="G3304">
        <v>221.75454545454548</v>
      </c>
      <c r="H3304">
        <f t="shared" si="842"/>
        <v>1.0600582330189912</v>
      </c>
      <c r="I3304">
        <v>-5.5874070989944791E-2</v>
      </c>
      <c r="J3304">
        <f t="shared" si="843"/>
        <v>-2.6709607617634727E-4</v>
      </c>
      <c r="K3304">
        <v>1</v>
      </c>
      <c r="L3304">
        <v>2012</v>
      </c>
      <c r="M3304" s="2" t="str">
        <f>VLOOKUP(A3304,Bransje!$A$2:$B$418,2,TRUE)</f>
        <v>Energy - Fossil Fuels</v>
      </c>
      <c r="N3304" t="s">
        <v>462</v>
      </c>
      <c r="O3304">
        <f>IFERROR(VLOOKUP(A3304,Størrelse!$A$2:$B$409,2,TRUE),0)</f>
        <v>1</v>
      </c>
    </row>
    <row r="3305" spans="1:15" x14ac:dyDescent="0.3">
      <c r="A3305" t="s">
        <v>303</v>
      </c>
      <c r="B3305" s="1">
        <v>40597</v>
      </c>
      <c r="C3305">
        <v>2.7310500000000002</v>
      </c>
      <c r="D3305">
        <f t="shared" si="840"/>
        <v>2.0017024253731346E-2</v>
      </c>
      <c r="E3305">
        <v>13.19804401</v>
      </c>
      <c r="F3305">
        <f t="shared" si="841"/>
        <v>9.6734064572228148E-2</v>
      </c>
      <c r="G3305">
        <v>209.19090909090909</v>
      </c>
      <c r="H3305">
        <f t="shared" si="842"/>
        <v>1.5332489339019189</v>
      </c>
      <c r="I3305">
        <v>-2.1463848657903073E-2</v>
      </c>
      <c r="J3305">
        <f t="shared" si="843"/>
        <v>-1.5731765407578211E-4</v>
      </c>
      <c r="K3305">
        <v>1</v>
      </c>
      <c r="L3305">
        <v>2011</v>
      </c>
      <c r="M3305" s="2" t="str">
        <f>VLOOKUP(A3305,Bransje!$A$2:$B$418,2,TRUE)</f>
        <v>Energy - Fossil Fuels</v>
      </c>
      <c r="N3305" t="s">
        <v>462</v>
      </c>
      <c r="O3305">
        <f>IFERROR(VLOOKUP(A3305,Størrelse!$A$2:$B$409,2,TRUE),0)</f>
        <v>1</v>
      </c>
    </row>
    <row r="3306" spans="1:15" x14ac:dyDescent="0.3">
      <c r="A3306" t="s">
        <v>303</v>
      </c>
      <c r="B3306" s="1">
        <v>40233</v>
      </c>
      <c r="C3306">
        <v>3.1604000000000001</v>
      </c>
      <c r="D3306">
        <f t="shared" si="840"/>
        <v>6.1792392463562031E-2</v>
      </c>
      <c r="E3306">
        <v>10.473684211</v>
      </c>
      <c r="F3306">
        <f t="shared" si="841"/>
        <v>0.20478230771596159</v>
      </c>
      <c r="G3306">
        <v>136.43636363636364</v>
      </c>
      <c r="H3306">
        <f t="shared" si="842"/>
        <v>2.6676146462851049</v>
      </c>
      <c r="I3306">
        <v>9.8457438034494249E-2</v>
      </c>
      <c r="J3306">
        <f t="shared" si="843"/>
        <v>1.9250476686445729E-3</v>
      </c>
      <c r="K3306">
        <v>1</v>
      </c>
      <c r="L3306">
        <v>2010</v>
      </c>
      <c r="M3306" s="2" t="str">
        <f>VLOOKUP(A3306,Bransje!$A$2:$B$418,2,TRUE)</f>
        <v>Energy - Fossil Fuels</v>
      </c>
      <c r="N3306" t="s">
        <v>462</v>
      </c>
      <c r="O3306">
        <f>IFERROR(VLOOKUP(A3306,Størrelse!$A$2:$B$409,2,TRUE),0)</f>
        <v>1</v>
      </c>
    </row>
    <row r="3307" spans="1:15" x14ac:dyDescent="0.3">
      <c r="A3307" t="s">
        <v>303</v>
      </c>
      <c r="B3307" s="1">
        <v>39869</v>
      </c>
      <c r="C3307">
        <v>-0.4128</v>
      </c>
      <c r="D3307">
        <f t="shared" si="840"/>
        <v>-3.1085401334930689E-3</v>
      </c>
      <c r="E3307">
        <v>6.6017572549999999</v>
      </c>
      <c r="F3307">
        <f t="shared" si="841"/>
        <v>4.9713729115180565E-2</v>
      </c>
      <c r="G3307">
        <v>51.145454545454548</v>
      </c>
      <c r="H3307">
        <f t="shared" si="842"/>
        <v>0.38514461749101497</v>
      </c>
      <c r="I3307">
        <v>-2.8212559834568718E-2</v>
      </c>
      <c r="J3307">
        <f t="shared" si="843"/>
        <v>-2.124512464009967E-4</v>
      </c>
      <c r="K3307">
        <v>1</v>
      </c>
      <c r="L3307">
        <v>2009</v>
      </c>
      <c r="M3307" s="2" t="str">
        <f>VLOOKUP(A3307,Bransje!$A$2:$B$418,2,TRUE)</f>
        <v>Energy - Fossil Fuels</v>
      </c>
      <c r="N3307" t="s">
        <v>462</v>
      </c>
      <c r="O3307">
        <f>IFERROR(VLOOKUP(A3307,Størrelse!$A$2:$B$409,2,TRUE),0)</f>
        <v>1</v>
      </c>
    </row>
    <row r="3308" spans="1:15" x14ac:dyDescent="0.3">
      <c r="A3308" t="s">
        <v>303</v>
      </c>
      <c r="B3308" s="1">
        <v>39504</v>
      </c>
      <c r="C3308">
        <v>1.2779100000000001</v>
      </c>
      <c r="D3308">
        <f t="shared" si="840"/>
        <v>1.3659518025459141E-2</v>
      </c>
      <c r="E3308">
        <v>9.2233323840000008</v>
      </c>
      <c r="F3308">
        <f t="shared" si="841"/>
        <v>9.8587752622680033E-2</v>
      </c>
      <c r="G3308">
        <v>132.79545454545453</v>
      </c>
      <c r="H3308">
        <f t="shared" si="842"/>
        <v>1.4194441745214263</v>
      </c>
      <c r="I3308">
        <v>8.5519368300894794E-3</v>
      </c>
      <c r="J3308">
        <f t="shared" si="843"/>
        <v>9.1411238102209969E-5</v>
      </c>
      <c r="K3308">
        <v>1</v>
      </c>
      <c r="L3308">
        <v>2008</v>
      </c>
      <c r="M3308" s="2" t="str">
        <f>VLOOKUP(A3308,Bransje!$A$2:$B$418,2,TRUE)</f>
        <v>Energy - Fossil Fuels</v>
      </c>
      <c r="N3308" t="s">
        <v>462</v>
      </c>
      <c r="O3308">
        <f>IFERROR(VLOOKUP(A3308,Størrelse!$A$2:$B$409,2,TRUE),0)</f>
        <v>1</v>
      </c>
    </row>
    <row r="3309" spans="1:15" x14ac:dyDescent="0.3">
      <c r="A3309" t="s">
        <v>303</v>
      </c>
      <c r="B3309" s="1">
        <v>39140</v>
      </c>
      <c r="C3309">
        <v>0.60801000000000005</v>
      </c>
      <c r="D3309">
        <f t="shared" si="840"/>
        <v>8.0945355521936466E-3</v>
      </c>
      <c r="E3309">
        <v>7.7101501529999998</v>
      </c>
      <c r="F3309">
        <f t="shared" si="841"/>
        <v>0.10264647707473526</v>
      </c>
      <c r="G3309">
        <v>93.554545454545448</v>
      </c>
      <c r="H3309">
        <f t="shared" si="842"/>
        <v>1.2455068078668683</v>
      </c>
      <c r="I3309">
        <v>-4.5332857039407148E-2</v>
      </c>
      <c r="J3309">
        <f t="shared" si="843"/>
        <v>-6.0352366406472456E-4</v>
      </c>
      <c r="K3309">
        <v>1</v>
      </c>
      <c r="L3309">
        <v>2007</v>
      </c>
      <c r="M3309" s="2" t="str">
        <f>VLOOKUP(A3309,Bransje!$A$2:$B$418,2,TRUE)</f>
        <v>Energy - Fossil Fuels</v>
      </c>
      <c r="N3309" t="s">
        <v>462</v>
      </c>
      <c r="O3309">
        <f>IFERROR(VLOOKUP(A3309,Størrelse!$A$2:$B$409,2,TRUE),0)</f>
        <v>1</v>
      </c>
    </row>
    <row r="3310" spans="1:15" x14ac:dyDescent="0.3">
      <c r="A3310" t="s">
        <v>303</v>
      </c>
      <c r="B3310" s="1">
        <v>38776</v>
      </c>
      <c r="C3310">
        <v>-3.9809999999999998E-2</v>
      </c>
      <c r="D3310" t="e">
        <f t="shared" si="840"/>
        <v>#DIV/0!</v>
      </c>
      <c r="E3310" t="s">
        <v>13</v>
      </c>
      <c r="F3310" t="e">
        <f t="shared" si="841"/>
        <v>#VALUE!</v>
      </c>
      <c r="G3310">
        <v>75.11363636363636</v>
      </c>
      <c r="H3310" t="e">
        <f t="shared" si="842"/>
        <v>#DIV/0!</v>
      </c>
      <c r="I3310">
        <v>7.5216156550800273E-2</v>
      </c>
      <c r="J3310" t="e">
        <f t="shared" si="843"/>
        <v>#DIV/0!</v>
      </c>
      <c r="K3310">
        <v>1</v>
      </c>
      <c r="L3310">
        <v>2006</v>
      </c>
      <c r="M3310" s="2" t="str">
        <f>VLOOKUP(A3310,Bransje!$A$2:$B$418,2,TRUE)</f>
        <v>Energy - Fossil Fuels</v>
      </c>
      <c r="N3310" t="s">
        <v>462</v>
      </c>
      <c r="O3310">
        <f>IFERROR(VLOOKUP(A3310,Størrelse!$A$2:$B$409,2,TRUE),0)</f>
        <v>1</v>
      </c>
    </row>
    <row r="3311" spans="1:15" x14ac:dyDescent="0.3">
      <c r="A3311" t="s">
        <v>303</v>
      </c>
      <c r="B3311" s="1">
        <v>38406</v>
      </c>
      <c r="C3311">
        <v>-2.6040000000000001E-2</v>
      </c>
      <c r="D3311" t="e">
        <f>C3311/#REF!</f>
        <v>#REF!</v>
      </c>
      <c r="E3311">
        <v>-3.7728299E-2</v>
      </c>
      <c r="F3311" t="e">
        <f>E3311/#REF!</f>
        <v>#REF!</v>
      </c>
      <c r="G3311" t="e">
        <v>#DIV/0!</v>
      </c>
      <c r="H3311" t="e">
        <f>G3311/#REF!</f>
        <v>#DIV/0!</v>
      </c>
      <c r="I3311">
        <v>0</v>
      </c>
      <c r="J3311" t="e">
        <f>+I3311/#REF!</f>
        <v>#REF!</v>
      </c>
      <c r="K3311">
        <v>1</v>
      </c>
      <c r="L3311">
        <v>2005</v>
      </c>
      <c r="M3311" s="2" t="str">
        <f>VLOOKUP(A3311,Bransje!$A$2:$B$418,2,TRUE)</f>
        <v>Energy - Fossil Fuels</v>
      </c>
      <c r="N3311" t="s">
        <v>462</v>
      </c>
      <c r="O3311">
        <f>IFERROR(VLOOKUP(A3311,Størrelse!$A$2:$B$409,2,TRUE),0)</f>
        <v>1</v>
      </c>
    </row>
    <row r="3312" spans="1:15" x14ac:dyDescent="0.3">
      <c r="A3312" t="s">
        <v>304</v>
      </c>
      <c r="B3312" s="1">
        <v>38764</v>
      </c>
      <c r="C3312">
        <v>4.5815299999999999</v>
      </c>
      <c r="D3312">
        <f t="shared" ref="D3312:D3321" si="844">C3312/G3313</f>
        <v>4.9774646913580245E-2</v>
      </c>
      <c r="E3312">
        <v>43.297954877000002</v>
      </c>
      <c r="F3312">
        <f t="shared" ref="F3312:F3321" si="845">E3312/G3313</f>
        <v>0.47039753446617288</v>
      </c>
      <c r="G3312">
        <v>164</v>
      </c>
      <c r="H3312">
        <f t="shared" ref="H3312:H3321" si="846">G3312/G3313</f>
        <v>1.7817283950617284</v>
      </c>
      <c r="I3312">
        <v>3.0581039755349648E-3</v>
      </c>
      <c r="J3312">
        <f t="shared" ref="J3312:J3321" si="847">+I3312/G3313</f>
        <v>3.3223845660132954E-5</v>
      </c>
      <c r="K3312">
        <v>1</v>
      </c>
      <c r="L3312">
        <v>2006</v>
      </c>
      <c r="M3312" s="2" t="str">
        <f>VLOOKUP(A3312,Bransje!$A$2:$B$418,2,TRUE)</f>
        <v>Energy - Fossil Fuels</v>
      </c>
      <c r="N3312" t="s">
        <v>462</v>
      </c>
      <c r="O3312">
        <f>IFERROR(VLOOKUP(A3312,Størrelse!$A$2:$B$409,2,TRUE),0)</f>
        <v>0</v>
      </c>
    </row>
    <row r="3313" spans="1:15" x14ac:dyDescent="0.3">
      <c r="A3313" t="s">
        <v>304</v>
      </c>
      <c r="B3313" s="1">
        <v>38399</v>
      </c>
      <c r="C3313">
        <v>4.5926900000000002</v>
      </c>
      <c r="D3313">
        <f t="shared" si="844"/>
        <v>0.17828765527950313</v>
      </c>
      <c r="E3313">
        <v>38.044830836999999</v>
      </c>
      <c r="F3313">
        <f t="shared" si="845"/>
        <v>1.4768956070263977</v>
      </c>
      <c r="G3313">
        <v>92.045454545454547</v>
      </c>
      <c r="H3313">
        <f t="shared" si="846"/>
        <v>3.57319311123659</v>
      </c>
      <c r="I3313">
        <v>3.6508822265863605E-2</v>
      </c>
      <c r="J3313">
        <f t="shared" si="847"/>
        <v>1.417267945103401E-3</v>
      </c>
      <c r="K3313">
        <v>1</v>
      </c>
      <c r="L3313">
        <v>2005</v>
      </c>
      <c r="M3313" s="2" t="str">
        <f>VLOOKUP(A3313,Bransje!$A$2:$B$418,2,TRUE)</f>
        <v>Energy - Fossil Fuels</v>
      </c>
      <c r="N3313" t="s">
        <v>462</v>
      </c>
      <c r="O3313">
        <f>IFERROR(VLOOKUP(A3313,Størrelse!$A$2:$B$409,2,TRUE),0)</f>
        <v>0</v>
      </c>
    </row>
    <row r="3314" spans="1:15" x14ac:dyDescent="0.3">
      <c r="A3314" t="s">
        <v>304</v>
      </c>
      <c r="B3314" s="1">
        <v>37669</v>
      </c>
      <c r="C3314">
        <v>-9.73813</v>
      </c>
      <c r="D3314">
        <f t="shared" si="844"/>
        <v>-0.16108184962406016</v>
      </c>
      <c r="E3314">
        <v>40.849077248999997</v>
      </c>
      <c r="F3314">
        <f t="shared" si="845"/>
        <v>0.67569902216390976</v>
      </c>
      <c r="G3314">
        <v>25.759999999999998</v>
      </c>
      <c r="H3314">
        <f t="shared" si="846"/>
        <v>0.42610526315789471</v>
      </c>
      <c r="I3314">
        <v>2.3299844892083144E-2</v>
      </c>
      <c r="J3314">
        <f t="shared" si="847"/>
        <v>3.8541096813972115E-4</v>
      </c>
      <c r="K3314">
        <v>0</v>
      </c>
      <c r="L3314">
        <v>2003</v>
      </c>
      <c r="M3314" s="2" t="str">
        <f>VLOOKUP(A3314,Bransje!$A$2:$B$418,2,TRUE)</f>
        <v>Energy - Fossil Fuels</v>
      </c>
      <c r="N3314" t="s">
        <v>462</v>
      </c>
      <c r="O3314">
        <f>IFERROR(VLOOKUP(A3314,Størrelse!$A$2:$B$409,2,TRUE),0)</f>
        <v>0</v>
      </c>
    </row>
    <row r="3315" spans="1:15" x14ac:dyDescent="0.3">
      <c r="A3315" t="s">
        <v>304</v>
      </c>
      <c r="B3315" s="1">
        <v>37319</v>
      </c>
      <c r="C3315">
        <v>12.9663</v>
      </c>
      <c r="D3315">
        <f t="shared" si="844"/>
        <v>0.16070907042253521</v>
      </c>
      <c r="E3315">
        <v>61.000809638</v>
      </c>
      <c r="F3315">
        <f t="shared" si="845"/>
        <v>0.75606637297802815</v>
      </c>
      <c r="G3315">
        <v>60.454545454545453</v>
      </c>
      <c r="H3315">
        <f t="shared" si="846"/>
        <v>0.74929577464788721</v>
      </c>
      <c r="I3315">
        <v>0.14717493416720773</v>
      </c>
      <c r="J3315">
        <f t="shared" si="847"/>
        <v>1.8241400291146871E-3</v>
      </c>
      <c r="K3315">
        <v>0</v>
      </c>
      <c r="L3315">
        <v>2002</v>
      </c>
      <c r="M3315" s="2" t="str">
        <f>VLOOKUP(A3315,Bransje!$A$2:$B$418,2,TRUE)</f>
        <v>Energy - Fossil Fuels</v>
      </c>
      <c r="N3315" t="s">
        <v>462</v>
      </c>
      <c r="O3315">
        <f>IFERROR(VLOOKUP(A3315,Størrelse!$A$2:$B$409,2,TRUE),0)</f>
        <v>0</v>
      </c>
    </row>
    <row r="3316" spans="1:15" x14ac:dyDescent="0.3">
      <c r="A3316" t="s">
        <v>304</v>
      </c>
      <c r="B3316" s="1">
        <v>36969</v>
      </c>
      <c r="C3316">
        <v>0.99153999999999998</v>
      </c>
      <c r="D3316">
        <f t="shared" si="844"/>
        <v>1.9634455445544555E-2</v>
      </c>
      <c r="E3316">
        <v>49.891172914000002</v>
      </c>
      <c r="F3316">
        <f t="shared" si="845"/>
        <v>0.98794401809900989</v>
      </c>
      <c r="G3316">
        <v>80.681818181818187</v>
      </c>
      <c r="H3316">
        <f t="shared" si="846"/>
        <v>1.5976597659765979</v>
      </c>
      <c r="I3316">
        <v>-8.4886057457870256E-3</v>
      </c>
      <c r="J3316">
        <f t="shared" si="847"/>
        <v>-1.6809120288687179E-4</v>
      </c>
      <c r="K3316">
        <v>0</v>
      </c>
      <c r="L3316">
        <v>2001</v>
      </c>
      <c r="M3316" s="2" t="str">
        <f>VLOOKUP(A3316,Bransje!$A$2:$B$418,2,TRUE)</f>
        <v>Energy - Fossil Fuels</v>
      </c>
      <c r="N3316" t="s">
        <v>462</v>
      </c>
      <c r="O3316">
        <f>IFERROR(VLOOKUP(A3316,Størrelse!$A$2:$B$409,2,TRUE),0)</f>
        <v>0</v>
      </c>
    </row>
    <row r="3317" spans="1:15" x14ac:dyDescent="0.3">
      <c r="A3317" t="s">
        <v>304</v>
      </c>
      <c r="B3317" s="1">
        <v>36577</v>
      </c>
      <c r="C3317">
        <v>6.9389700000000003</v>
      </c>
      <c r="D3317">
        <f t="shared" si="844"/>
        <v>8.7255202766425649E-2</v>
      </c>
      <c r="E3317">
        <v>49.130809263000003</v>
      </c>
      <c r="F3317">
        <f t="shared" si="845"/>
        <v>0.61780332301791885</v>
      </c>
      <c r="G3317">
        <v>50.5</v>
      </c>
      <c r="H3317">
        <f t="shared" si="846"/>
        <v>0.63502043382584084</v>
      </c>
      <c r="I3317">
        <v>0.16463171911286401</v>
      </c>
      <c r="J3317">
        <f t="shared" si="847"/>
        <v>2.0701882315355422E-3</v>
      </c>
      <c r="K3317">
        <v>0</v>
      </c>
      <c r="L3317">
        <v>2000</v>
      </c>
      <c r="M3317" s="2" t="str">
        <f>VLOOKUP(A3317,Bransje!$A$2:$B$418,2,TRUE)</f>
        <v>Energy - Fossil Fuels</v>
      </c>
      <c r="N3317" t="s">
        <v>462</v>
      </c>
      <c r="O3317">
        <f>IFERROR(VLOOKUP(A3317,Størrelse!$A$2:$B$409,2,TRUE),0)</f>
        <v>0</v>
      </c>
    </row>
    <row r="3318" spans="1:15" x14ac:dyDescent="0.3">
      <c r="A3318" t="s">
        <v>304</v>
      </c>
      <c r="B3318" s="1">
        <v>35849</v>
      </c>
      <c r="C3318">
        <v>7.1428599999999998</v>
      </c>
      <c r="D3318">
        <f t="shared" si="844"/>
        <v>8.6413483640362942E-2</v>
      </c>
      <c r="E3318">
        <v>41.650414431999998</v>
      </c>
      <c r="F3318">
        <f t="shared" si="845"/>
        <v>0.50388183530602149</v>
      </c>
      <c r="G3318">
        <v>79.525000000000006</v>
      </c>
      <c r="H3318">
        <f t="shared" si="846"/>
        <v>0.96208413527632675</v>
      </c>
      <c r="I3318">
        <v>0.22450581354150123</v>
      </c>
      <c r="J3318">
        <f t="shared" si="847"/>
        <v>2.7160450359708702E-3</v>
      </c>
      <c r="K3318">
        <v>0</v>
      </c>
      <c r="L3318">
        <v>1998</v>
      </c>
      <c r="M3318" s="2" t="str">
        <f>VLOOKUP(A3318,Bransje!$A$2:$B$418,2,TRUE)</f>
        <v>Energy - Fossil Fuels</v>
      </c>
      <c r="N3318" t="s">
        <v>462</v>
      </c>
      <c r="O3318">
        <f>IFERROR(VLOOKUP(A3318,Størrelse!$A$2:$B$409,2,TRUE),0)</f>
        <v>0</v>
      </c>
    </row>
    <row r="3319" spans="1:15" x14ac:dyDescent="0.3">
      <c r="A3319" t="s">
        <v>304</v>
      </c>
      <c r="B3319" s="1">
        <v>35485</v>
      </c>
      <c r="C3319">
        <v>3.0306899999999999</v>
      </c>
      <c r="D3319" t="e">
        <f t="shared" si="844"/>
        <v>#DIV/0!</v>
      </c>
      <c r="E3319">
        <v>41.838009116999999</v>
      </c>
      <c r="F3319" t="e">
        <f t="shared" si="845"/>
        <v>#DIV/0!</v>
      </c>
      <c r="G3319">
        <v>82.659090909090907</v>
      </c>
      <c r="H3319" t="e">
        <f t="shared" si="846"/>
        <v>#DIV/0!</v>
      </c>
      <c r="I3319">
        <v>1.4480793469812125E-3</v>
      </c>
      <c r="J3319" t="e">
        <f t="shared" si="847"/>
        <v>#DIV/0!</v>
      </c>
      <c r="K3319">
        <v>0</v>
      </c>
      <c r="L3319">
        <v>1997</v>
      </c>
      <c r="M3319" s="2" t="str">
        <f>VLOOKUP(A3319,Bransje!$A$2:$B$418,2,TRUE)</f>
        <v>Energy - Fossil Fuels</v>
      </c>
      <c r="N3319" t="s">
        <v>462</v>
      </c>
      <c r="O3319">
        <f>IFERROR(VLOOKUP(A3319,Størrelse!$A$2:$B$409,2,TRUE),0)</f>
        <v>0</v>
      </c>
    </row>
    <row r="3320" spans="1:15" x14ac:dyDescent="0.3">
      <c r="A3320" t="s">
        <v>304</v>
      </c>
      <c r="B3320" s="1">
        <v>35117</v>
      </c>
      <c r="C3320">
        <v>3.0605099999999998</v>
      </c>
      <c r="D3320" t="e">
        <f t="shared" si="844"/>
        <v>#DIV/0!</v>
      </c>
      <c r="E3320">
        <v>26.932520302</v>
      </c>
      <c r="F3320" t="e">
        <f t="shared" si="845"/>
        <v>#DIV/0!</v>
      </c>
      <c r="G3320" t="e">
        <v>#DIV/0!</v>
      </c>
      <c r="H3320" t="e">
        <f t="shared" si="846"/>
        <v>#DIV/0!</v>
      </c>
      <c r="I3320">
        <v>0</v>
      </c>
      <c r="J3320" t="e">
        <f t="shared" si="847"/>
        <v>#DIV/0!</v>
      </c>
      <c r="K3320">
        <v>0</v>
      </c>
      <c r="L3320">
        <v>1996</v>
      </c>
      <c r="M3320" s="2" t="str">
        <f>VLOOKUP(A3320,Bransje!$A$2:$B$418,2,TRUE)</f>
        <v>Energy - Fossil Fuels</v>
      </c>
      <c r="N3320" t="s">
        <v>462</v>
      </c>
      <c r="O3320">
        <f>IFERROR(VLOOKUP(A3320,Størrelse!$A$2:$B$409,2,TRUE),0)</f>
        <v>0</v>
      </c>
    </row>
    <row r="3321" spans="1:15" x14ac:dyDescent="0.3">
      <c r="A3321" t="s">
        <v>304</v>
      </c>
      <c r="B3321" s="1">
        <v>34737</v>
      </c>
      <c r="C3321">
        <v>0.872</v>
      </c>
      <c r="D3321" t="e">
        <f t="shared" si="844"/>
        <v>#DIV/0!</v>
      </c>
      <c r="E3321">
        <v>27.147016395000001</v>
      </c>
      <c r="F3321" t="e">
        <f t="shared" si="845"/>
        <v>#DIV/0!</v>
      </c>
      <c r="G3321" t="e">
        <v>#DIV/0!</v>
      </c>
      <c r="H3321" t="e">
        <f t="shared" si="846"/>
        <v>#DIV/0!</v>
      </c>
      <c r="I3321">
        <v>0</v>
      </c>
      <c r="J3321" t="e">
        <f t="shared" si="847"/>
        <v>#DIV/0!</v>
      </c>
      <c r="K3321">
        <v>0</v>
      </c>
      <c r="L3321">
        <v>1995</v>
      </c>
      <c r="M3321" s="2" t="str">
        <f>VLOOKUP(A3321,Bransje!$A$2:$B$418,2,TRUE)</f>
        <v>Energy - Fossil Fuels</v>
      </c>
      <c r="N3321" t="s">
        <v>462</v>
      </c>
      <c r="O3321">
        <f>IFERROR(VLOOKUP(A3321,Størrelse!$A$2:$B$409,2,TRUE),0)</f>
        <v>0</v>
      </c>
    </row>
    <row r="3322" spans="1:15" x14ac:dyDescent="0.3">
      <c r="A3322" t="s">
        <v>304</v>
      </c>
      <c r="B3322" s="1">
        <v>34367</v>
      </c>
      <c r="C3322">
        <v>2.15</v>
      </c>
      <c r="D3322" t="e">
        <f>C3322/#REF!</f>
        <v>#REF!</v>
      </c>
      <c r="E3322">
        <v>29.109556776000002</v>
      </c>
      <c r="F3322" t="e">
        <f>E3322/#REF!</f>
        <v>#REF!</v>
      </c>
      <c r="G3322" t="e">
        <v>#DIV/0!</v>
      </c>
      <c r="H3322" t="e">
        <f>G3322/#REF!</f>
        <v>#DIV/0!</v>
      </c>
      <c r="I3322">
        <v>0</v>
      </c>
      <c r="J3322" t="e">
        <f>+I3322/#REF!</f>
        <v>#REF!</v>
      </c>
      <c r="K3322">
        <v>0</v>
      </c>
      <c r="L3322">
        <v>1994</v>
      </c>
      <c r="M3322" s="2" t="str">
        <f>VLOOKUP(A3322,Bransje!$A$2:$B$418,2,TRUE)</f>
        <v>Energy - Fossil Fuels</v>
      </c>
      <c r="N3322" t="s">
        <v>462</v>
      </c>
      <c r="O3322">
        <f>IFERROR(VLOOKUP(A3322,Størrelse!$A$2:$B$409,2,TRUE),0)</f>
        <v>0</v>
      </c>
    </row>
    <row r="3323" spans="1:15" x14ac:dyDescent="0.3">
      <c r="A3323" t="s">
        <v>305</v>
      </c>
      <c r="B3323" s="1">
        <v>38475</v>
      </c>
      <c r="C3323">
        <v>1.0662400000000001</v>
      </c>
      <c r="D3323" t="e">
        <f>C3323/G3324</f>
        <v>#DIV/0!</v>
      </c>
      <c r="E3323">
        <v>10.21228</v>
      </c>
      <c r="F3323" t="e">
        <f>E3323/G3324</f>
        <v>#DIV/0!</v>
      </c>
      <c r="G3323">
        <v>16.766666666666666</v>
      </c>
      <c r="H3323" t="e">
        <f>G3323/G3324</f>
        <v>#DIV/0!</v>
      </c>
      <c r="I3323">
        <v>6.023666951810891E-3</v>
      </c>
      <c r="J3323" t="e">
        <f>+I3323/G3324</f>
        <v>#DIV/0!</v>
      </c>
      <c r="K3323">
        <v>1</v>
      </c>
      <c r="L3323">
        <v>2005</v>
      </c>
      <c r="M3323" s="2" t="str">
        <f>VLOOKUP(A3323,Bransje!$A$2:$B$418,2,TRUE)</f>
        <v>Banking &amp; Investment Services</v>
      </c>
      <c r="N3323" t="s">
        <v>466</v>
      </c>
      <c r="O3323">
        <f>IFERROR(VLOOKUP(A3323,Størrelse!$A$2:$B$409,2,TRUE),0)</f>
        <v>0</v>
      </c>
    </row>
    <row r="3324" spans="1:15" x14ac:dyDescent="0.3">
      <c r="A3324" t="s">
        <v>305</v>
      </c>
      <c r="B3324" s="1">
        <v>38054</v>
      </c>
      <c r="C3324">
        <v>0.63438000000000005</v>
      </c>
      <c r="D3324" t="e">
        <f>C3324/G3325</f>
        <v>#DIV/0!</v>
      </c>
      <c r="E3324">
        <v>9.5317799999999995</v>
      </c>
      <c r="F3324" t="e">
        <f>E3324/G3325</f>
        <v>#DIV/0!</v>
      </c>
      <c r="G3324" t="e">
        <v>#DIV/0!</v>
      </c>
      <c r="H3324" t="e">
        <f>G3324/G3325</f>
        <v>#DIV/0!</v>
      </c>
      <c r="I3324">
        <v>0</v>
      </c>
      <c r="J3324" t="e">
        <f>+I3324/G3325</f>
        <v>#DIV/0!</v>
      </c>
      <c r="K3324">
        <v>0</v>
      </c>
      <c r="L3324">
        <v>2004</v>
      </c>
      <c r="M3324" s="2" t="str">
        <f>VLOOKUP(A3324,Bransje!$A$2:$B$418,2,TRUE)</f>
        <v>Banking &amp; Investment Services</v>
      </c>
      <c r="N3324" t="s">
        <v>466</v>
      </c>
      <c r="O3324">
        <f>IFERROR(VLOOKUP(A3324,Størrelse!$A$2:$B$409,2,TRUE),0)</f>
        <v>0</v>
      </c>
    </row>
    <row r="3325" spans="1:15" x14ac:dyDescent="0.3">
      <c r="A3325" t="s">
        <v>305</v>
      </c>
      <c r="B3325" s="1">
        <v>37669</v>
      </c>
      <c r="C3325">
        <v>-1.5367599999999999</v>
      </c>
      <c r="D3325" t="e">
        <f>C3325/G3326</f>
        <v>#DIV/0!</v>
      </c>
      <c r="E3325">
        <v>8.8973999999999993</v>
      </c>
      <c r="F3325" t="e">
        <f>E3325/G3326</f>
        <v>#DIV/0!</v>
      </c>
      <c r="G3325" t="e">
        <v>#DIV/0!</v>
      </c>
      <c r="H3325" t="e">
        <f>G3325/G3326</f>
        <v>#DIV/0!</v>
      </c>
      <c r="I3325">
        <v>0</v>
      </c>
      <c r="J3325" t="e">
        <f>+I3325/G3326</f>
        <v>#DIV/0!</v>
      </c>
      <c r="K3325">
        <v>0</v>
      </c>
      <c r="L3325">
        <v>2003</v>
      </c>
      <c r="M3325" s="2" t="str">
        <f>VLOOKUP(A3325,Bransje!$A$2:$B$418,2,TRUE)</f>
        <v>Banking &amp; Investment Services</v>
      </c>
      <c r="N3325" t="s">
        <v>466</v>
      </c>
      <c r="O3325">
        <f>IFERROR(VLOOKUP(A3325,Størrelse!$A$2:$B$409,2,TRUE),0)</f>
        <v>0</v>
      </c>
    </row>
    <row r="3326" spans="1:15" x14ac:dyDescent="0.3">
      <c r="A3326" t="s">
        <v>305</v>
      </c>
      <c r="B3326" s="1">
        <v>37298</v>
      </c>
      <c r="C3326">
        <v>0.26313999999999999</v>
      </c>
      <c r="D3326" t="e">
        <f>C3326/G3327</f>
        <v>#DIV/0!</v>
      </c>
      <c r="E3326">
        <v>10.43416</v>
      </c>
      <c r="F3326" t="e">
        <f>E3326/G3327</f>
        <v>#DIV/0!</v>
      </c>
      <c r="G3326" t="e">
        <v>#DIV/0!</v>
      </c>
      <c r="H3326" t="e">
        <f>G3326/G3327</f>
        <v>#DIV/0!</v>
      </c>
      <c r="I3326">
        <v>0</v>
      </c>
      <c r="J3326" t="e">
        <f>+I3326/G3327</f>
        <v>#DIV/0!</v>
      </c>
      <c r="K3326">
        <v>0</v>
      </c>
      <c r="L3326">
        <v>2002</v>
      </c>
      <c r="M3326" s="2" t="str">
        <f>VLOOKUP(A3326,Bransje!$A$2:$B$418,2,TRUE)</f>
        <v>Banking &amp; Investment Services</v>
      </c>
      <c r="N3326" t="s">
        <v>466</v>
      </c>
      <c r="O3326">
        <f>IFERROR(VLOOKUP(A3326,Størrelse!$A$2:$B$409,2,TRUE),0)</f>
        <v>0</v>
      </c>
    </row>
    <row r="3327" spans="1:15" x14ac:dyDescent="0.3">
      <c r="A3327" t="s">
        <v>305</v>
      </c>
      <c r="B3327" s="1">
        <v>36927</v>
      </c>
      <c r="C3327">
        <v>0.17102000000000001</v>
      </c>
      <c r="D3327" t="e">
        <f>C3327/#REF!</f>
        <v>#REF!</v>
      </c>
      <c r="E3327">
        <v>10.170999999999999</v>
      </c>
      <c r="F3327" t="e">
        <f>E3327/#REF!</f>
        <v>#REF!</v>
      </c>
      <c r="G3327" t="e">
        <v>#DIV/0!</v>
      </c>
      <c r="H3327" t="e">
        <f>G3327/#REF!</f>
        <v>#DIV/0!</v>
      </c>
      <c r="I3327">
        <v>0</v>
      </c>
      <c r="J3327" t="e">
        <f>+I3327/#REF!</f>
        <v>#REF!</v>
      </c>
      <c r="K3327">
        <v>0</v>
      </c>
      <c r="L3327">
        <v>2001</v>
      </c>
      <c r="M3327" s="2" t="str">
        <f>VLOOKUP(A3327,Bransje!$A$2:$B$418,2,TRUE)</f>
        <v>Banking &amp; Investment Services</v>
      </c>
      <c r="N3327" t="s">
        <v>466</v>
      </c>
      <c r="O3327">
        <f>IFERROR(VLOOKUP(A3327,Størrelse!$A$2:$B$409,2,TRUE),0)</f>
        <v>0</v>
      </c>
    </row>
    <row r="3328" spans="1:15" x14ac:dyDescent="0.3">
      <c r="A3328" t="s">
        <v>306</v>
      </c>
      <c r="B3328" s="1">
        <v>43145</v>
      </c>
      <c r="C3328">
        <v>1.0280100000000001</v>
      </c>
      <c r="D3328" t="e">
        <f>C3328/G3329</f>
        <v>#DIV/0!</v>
      </c>
      <c r="E3328">
        <v>10.1919225812</v>
      </c>
      <c r="F3328" t="e">
        <f>E3328/G3329</f>
        <v>#DIV/0!</v>
      </c>
      <c r="G3328">
        <v>16.731818181818181</v>
      </c>
      <c r="H3328" t="e">
        <f>G3328/G3329</f>
        <v>#DIV/0!</v>
      </c>
      <c r="I3328">
        <v>2.0175090467795198E-2</v>
      </c>
      <c r="J3328" t="e">
        <f>+I3328/G3329</f>
        <v>#DIV/0!</v>
      </c>
      <c r="K3328">
        <v>1</v>
      </c>
      <c r="L3328">
        <v>2018</v>
      </c>
      <c r="M3328" s="2" t="str">
        <f>VLOOKUP(A3328,Bransje!$A$2:$B$418,2,TRUE)</f>
        <v>Real Estate</v>
      </c>
      <c r="N3328" t="s">
        <v>405</v>
      </c>
      <c r="O3328">
        <f>IFERROR(VLOOKUP(A3328,Størrelse!$A$2:$B$409,2,TRUE),0)</f>
        <v>0</v>
      </c>
    </row>
    <row r="3329" spans="1:15" x14ac:dyDescent="0.3">
      <c r="A3329" t="s">
        <v>306</v>
      </c>
      <c r="B3329" s="1">
        <v>42775</v>
      </c>
      <c r="C3329">
        <v>0.60157000000000005</v>
      </c>
      <c r="D3329" t="e">
        <f>C3329/#REF!</f>
        <v>#REF!</v>
      </c>
      <c r="E3329" t="s">
        <v>13</v>
      </c>
      <c r="F3329" t="e">
        <f>E3329/#REF!</f>
        <v>#VALUE!</v>
      </c>
      <c r="G3329" t="e">
        <v>#DIV/0!</v>
      </c>
      <c r="H3329" t="e">
        <f>G3329/#REF!</f>
        <v>#DIV/0!</v>
      </c>
      <c r="I3329">
        <v>0</v>
      </c>
      <c r="J3329" t="e">
        <f>+I3329/#REF!</f>
        <v>#REF!</v>
      </c>
      <c r="K3329">
        <v>1</v>
      </c>
      <c r="L3329">
        <v>2017</v>
      </c>
      <c r="M3329" s="2" t="str">
        <f>VLOOKUP(A3329,Bransje!$A$2:$B$418,2,TRUE)</f>
        <v>Real Estate</v>
      </c>
      <c r="N3329" t="s">
        <v>405</v>
      </c>
      <c r="O3329">
        <f>IFERROR(VLOOKUP(A3329,Størrelse!$A$2:$B$409,2,TRUE),0)</f>
        <v>0</v>
      </c>
    </row>
    <row r="3330" spans="1:15" x14ac:dyDescent="0.3">
      <c r="A3330" t="s">
        <v>307</v>
      </c>
      <c r="B3330" s="1">
        <v>43143</v>
      </c>
      <c r="C3330">
        <v>4.3499999999999996</v>
      </c>
      <c r="D3330">
        <f t="shared" ref="D3330:D3337" si="848">C3330/G3331</f>
        <v>0.10889849795175238</v>
      </c>
      <c r="E3330">
        <v>30.899139588400001</v>
      </c>
      <c r="F3330">
        <f t="shared" ref="F3330:F3337" si="849">E3330/G3331</f>
        <v>0.77353330785707786</v>
      </c>
      <c r="G3330">
        <v>36.440909090909088</v>
      </c>
      <c r="H3330">
        <f t="shared" ref="H3330:H3337" si="850">G3330/G3331</f>
        <v>0.91226672735548464</v>
      </c>
      <c r="I3330">
        <v>4.6497157350234075E-2</v>
      </c>
      <c r="J3330">
        <f t="shared" ref="J3330:J3337" si="851">+I3330/G3331</f>
        <v>1.1640162286130516E-3</v>
      </c>
      <c r="K3330">
        <v>1</v>
      </c>
      <c r="L3330">
        <v>2018</v>
      </c>
      <c r="M3330" s="2" t="str">
        <f>VLOOKUP(A3330,Bransje!$A$2:$B$418,2,TRUE)</f>
        <v>Real Estate</v>
      </c>
      <c r="N3330" t="s">
        <v>405</v>
      </c>
      <c r="O3330">
        <f>IFERROR(VLOOKUP(A3330,Størrelse!$A$2:$B$409,2,TRUE),0)</f>
        <v>0</v>
      </c>
    </row>
    <row r="3331" spans="1:15" x14ac:dyDescent="0.3">
      <c r="A3331" t="s">
        <v>307</v>
      </c>
      <c r="B3331" s="1">
        <v>42780</v>
      </c>
      <c r="C3331">
        <v>3.2123499999999998</v>
      </c>
      <c r="D3331">
        <f t="shared" si="848"/>
        <v>0.13097053372868792</v>
      </c>
      <c r="E3331">
        <v>28.692058960000001</v>
      </c>
      <c r="F3331">
        <f t="shared" si="849"/>
        <v>1.1698022555967384</v>
      </c>
      <c r="G3331">
        <v>39.945454545454545</v>
      </c>
      <c r="H3331">
        <f t="shared" si="850"/>
        <v>1.6286137879911045</v>
      </c>
      <c r="I3331">
        <v>1.3397822693167472E-3</v>
      </c>
      <c r="J3331">
        <f t="shared" si="851"/>
        <v>5.4624184442120903E-5</v>
      </c>
      <c r="K3331">
        <v>1</v>
      </c>
      <c r="L3331">
        <v>2017</v>
      </c>
      <c r="M3331" s="2" t="str">
        <f>VLOOKUP(A3331,Bransje!$A$2:$B$418,2,TRUE)</f>
        <v>Real Estate</v>
      </c>
      <c r="N3331" t="s">
        <v>405</v>
      </c>
      <c r="O3331">
        <f>IFERROR(VLOOKUP(A3331,Størrelse!$A$2:$B$409,2,TRUE),0)</f>
        <v>0</v>
      </c>
    </row>
    <row r="3332" spans="1:15" x14ac:dyDescent="0.3">
      <c r="A3332" t="s">
        <v>307</v>
      </c>
      <c r="B3332" s="1">
        <v>42415</v>
      </c>
      <c r="C3332">
        <v>3.01091</v>
      </c>
      <c r="D3332">
        <f t="shared" si="848"/>
        <v>0.10798829475057058</v>
      </c>
      <c r="E3332">
        <v>27.199162393999998</v>
      </c>
      <c r="F3332">
        <f t="shared" si="849"/>
        <v>0.97551609499184855</v>
      </c>
      <c r="G3332">
        <v>24.527272727272727</v>
      </c>
      <c r="H3332">
        <f t="shared" si="850"/>
        <v>0.87968699054450594</v>
      </c>
      <c r="I3332">
        <v>2.0776901275779136E-2</v>
      </c>
      <c r="J3332">
        <f t="shared" si="851"/>
        <v>7.4517741778144916E-4</v>
      </c>
      <c r="K3332">
        <v>1</v>
      </c>
      <c r="L3332">
        <v>2016</v>
      </c>
      <c r="M3332" s="2" t="str">
        <f>VLOOKUP(A3332,Bransje!$A$2:$B$418,2,TRUE)</f>
        <v>Real Estate</v>
      </c>
      <c r="N3332" t="s">
        <v>405</v>
      </c>
      <c r="O3332">
        <f>IFERROR(VLOOKUP(A3332,Størrelse!$A$2:$B$409,2,TRUE),0)</f>
        <v>0</v>
      </c>
    </row>
    <row r="3333" spans="1:15" x14ac:dyDescent="0.3">
      <c r="A3333" t="s">
        <v>307</v>
      </c>
      <c r="B3333" s="1">
        <v>42061</v>
      </c>
      <c r="C3333">
        <v>2.70208</v>
      </c>
      <c r="D3333">
        <f t="shared" si="848"/>
        <v>0.15011555555555553</v>
      </c>
      <c r="E3333">
        <v>26.049720318999999</v>
      </c>
      <c r="F3333">
        <f t="shared" si="849"/>
        <v>1.4472066843888884</v>
      </c>
      <c r="G3333">
        <v>27.881818181818186</v>
      </c>
      <c r="H3333">
        <f t="shared" si="850"/>
        <v>1.5489898989898989</v>
      </c>
      <c r="I3333">
        <v>7.7048375439250583E-2</v>
      </c>
      <c r="J3333">
        <f t="shared" si="851"/>
        <v>4.2804653021805868E-3</v>
      </c>
      <c r="K3333">
        <v>1</v>
      </c>
      <c r="L3333">
        <v>2015</v>
      </c>
      <c r="M3333" s="2" t="str">
        <f>VLOOKUP(A3333,Bransje!$A$2:$B$418,2,TRUE)</f>
        <v>Real Estate</v>
      </c>
      <c r="N3333" t="s">
        <v>405</v>
      </c>
      <c r="O3333">
        <f>IFERROR(VLOOKUP(A3333,Størrelse!$A$2:$B$409,2,TRUE),0)</f>
        <v>0</v>
      </c>
    </row>
    <row r="3334" spans="1:15" x14ac:dyDescent="0.3">
      <c r="A3334" t="s">
        <v>307</v>
      </c>
      <c r="B3334" s="1">
        <v>41697</v>
      </c>
      <c r="C3334">
        <v>1.75118</v>
      </c>
      <c r="D3334">
        <f t="shared" si="848"/>
        <v>8.6907196029776673E-2</v>
      </c>
      <c r="E3334">
        <v>23.852212508000001</v>
      </c>
      <c r="F3334">
        <f t="shared" si="849"/>
        <v>1.1837326306699754</v>
      </c>
      <c r="G3334">
        <v>18.000000000000004</v>
      </c>
      <c r="H3334">
        <f t="shared" si="850"/>
        <v>0.89330024813895803</v>
      </c>
      <c r="I3334">
        <v>-4.3927728540494759E-2</v>
      </c>
      <c r="J3334">
        <f t="shared" si="851"/>
        <v>-2.1800361558558193E-3</v>
      </c>
      <c r="K3334">
        <v>1</v>
      </c>
      <c r="L3334">
        <v>2014</v>
      </c>
      <c r="M3334" s="2" t="str">
        <f>VLOOKUP(A3334,Bransje!$A$2:$B$418,2,TRUE)</f>
        <v>Real Estate</v>
      </c>
      <c r="N3334" t="s">
        <v>405</v>
      </c>
      <c r="O3334">
        <f>IFERROR(VLOOKUP(A3334,Størrelse!$A$2:$B$409,2,TRUE),0)</f>
        <v>0</v>
      </c>
    </row>
    <row r="3335" spans="1:15" x14ac:dyDescent="0.3">
      <c r="A3335" t="s">
        <v>307</v>
      </c>
      <c r="B3335" s="1">
        <v>41352</v>
      </c>
      <c r="C3335">
        <v>2.96896</v>
      </c>
      <c r="D3335">
        <f t="shared" si="848"/>
        <v>0.1564440281030445</v>
      </c>
      <c r="E3335">
        <v>22.099768049000001</v>
      </c>
      <c r="F3335">
        <f t="shared" si="849"/>
        <v>1.1645076840807964</v>
      </c>
      <c r="G3335">
        <v>20.149999999999999</v>
      </c>
      <c r="H3335">
        <f t="shared" si="850"/>
        <v>1.0617681498829039</v>
      </c>
      <c r="I3335">
        <v>1.2309678148652026E-3</v>
      </c>
      <c r="J3335">
        <f t="shared" si="851"/>
        <v>6.4863643640438072E-5</v>
      </c>
      <c r="K3335">
        <v>1</v>
      </c>
      <c r="L3335">
        <v>2013</v>
      </c>
      <c r="M3335" s="2" t="str">
        <f>VLOOKUP(A3335,Bransje!$A$2:$B$418,2,TRUE)</f>
        <v>Real Estate</v>
      </c>
      <c r="N3335" t="s">
        <v>405</v>
      </c>
      <c r="O3335">
        <f>IFERROR(VLOOKUP(A3335,Størrelse!$A$2:$B$409,2,TRUE),0)</f>
        <v>0</v>
      </c>
    </row>
    <row r="3336" spans="1:15" x14ac:dyDescent="0.3">
      <c r="A3336" t="s">
        <v>307</v>
      </c>
      <c r="B3336" s="1">
        <v>41072</v>
      </c>
      <c r="C3336">
        <v>-5.006E-2</v>
      </c>
      <c r="D3336" t="e">
        <f t="shared" si="848"/>
        <v>#DIV/0!</v>
      </c>
      <c r="E3336">
        <v>13.909117502999999</v>
      </c>
      <c r="F3336" t="e">
        <f t="shared" si="849"/>
        <v>#DIV/0!</v>
      </c>
      <c r="G3336">
        <v>18.977777777777778</v>
      </c>
      <c r="H3336" t="e">
        <f t="shared" si="850"/>
        <v>#DIV/0!</v>
      </c>
      <c r="I3336">
        <v>1.9554753988415552E-4</v>
      </c>
      <c r="J3336" t="e">
        <f t="shared" si="851"/>
        <v>#DIV/0!</v>
      </c>
      <c r="K3336">
        <v>1</v>
      </c>
      <c r="L3336">
        <v>2012</v>
      </c>
      <c r="M3336" s="2" t="str">
        <f>VLOOKUP(A3336,Bransje!$A$2:$B$418,2,TRUE)</f>
        <v>Real Estate</v>
      </c>
      <c r="N3336" t="s">
        <v>405</v>
      </c>
      <c r="O3336">
        <f>IFERROR(VLOOKUP(A3336,Størrelse!$A$2:$B$409,2,TRUE),0)</f>
        <v>0</v>
      </c>
    </row>
    <row r="3337" spans="1:15" x14ac:dyDescent="0.3">
      <c r="A3337" t="s">
        <v>307</v>
      </c>
      <c r="B3337" s="1">
        <v>40542</v>
      </c>
      <c r="C3337">
        <v>-0.17408000000000001</v>
      </c>
      <c r="D3337" t="e">
        <f t="shared" si="848"/>
        <v>#DIV/0!</v>
      </c>
      <c r="E3337">
        <v>3.4345398619999998</v>
      </c>
      <c r="F3337" t="e">
        <f t="shared" si="849"/>
        <v>#DIV/0!</v>
      </c>
      <c r="G3337" t="e">
        <v>#DIV/0!</v>
      </c>
      <c r="H3337" t="e">
        <f t="shared" si="850"/>
        <v>#DIV/0!</v>
      </c>
      <c r="I3337">
        <v>0</v>
      </c>
      <c r="J3337" t="e">
        <f t="shared" si="851"/>
        <v>#DIV/0!</v>
      </c>
      <c r="K3337">
        <v>1</v>
      </c>
      <c r="L3337">
        <v>2010</v>
      </c>
      <c r="M3337" s="2" t="str">
        <f>VLOOKUP(A3337,Bransje!$A$2:$B$418,2,TRUE)</f>
        <v>Real Estate</v>
      </c>
      <c r="N3337" t="s">
        <v>405</v>
      </c>
      <c r="O3337">
        <f>IFERROR(VLOOKUP(A3337,Størrelse!$A$2:$B$409,2,TRUE),0)</f>
        <v>0</v>
      </c>
    </row>
    <row r="3338" spans="1:15" x14ac:dyDescent="0.3">
      <c r="A3338" t="s">
        <v>307</v>
      </c>
      <c r="B3338" s="1">
        <v>40175</v>
      </c>
      <c r="C3338">
        <v>2.6339999999999999E-2</v>
      </c>
      <c r="D3338" t="e">
        <f>C3338/#REF!</f>
        <v>#REF!</v>
      </c>
      <c r="E3338">
        <v>2.4025419110000001</v>
      </c>
      <c r="F3338" t="e">
        <f>E3338/#REF!</f>
        <v>#REF!</v>
      </c>
      <c r="G3338" t="e">
        <v>#DIV/0!</v>
      </c>
      <c r="H3338" t="e">
        <f>G3338/#REF!</f>
        <v>#DIV/0!</v>
      </c>
      <c r="I3338">
        <v>0</v>
      </c>
      <c r="J3338" t="e">
        <f>+I3338/#REF!</f>
        <v>#REF!</v>
      </c>
      <c r="K3338">
        <v>1</v>
      </c>
      <c r="L3338">
        <v>2009</v>
      </c>
      <c r="M3338" s="2" t="str">
        <f>VLOOKUP(A3338,Bransje!$A$2:$B$418,2,TRUE)</f>
        <v>Real Estate</v>
      </c>
      <c r="N3338" t="s">
        <v>405</v>
      </c>
      <c r="O3338">
        <f>IFERROR(VLOOKUP(A3338,Størrelse!$A$2:$B$409,2,TRUE),0)</f>
        <v>0</v>
      </c>
    </row>
    <row r="3339" spans="1:15" x14ac:dyDescent="0.3">
      <c r="A3339" t="s">
        <v>308</v>
      </c>
      <c r="B3339" s="1">
        <v>37648</v>
      </c>
      <c r="C3339">
        <v>-3.6119999999999999E-2</v>
      </c>
      <c r="D3339">
        <f>C3339/G3340</f>
        <v>-7.6705993393109944E-3</v>
      </c>
      <c r="E3339">
        <v>3.2336780630000002</v>
      </c>
      <c r="F3339">
        <f>E3339/G3340</f>
        <v>0.68671785198206692</v>
      </c>
      <c r="G3339">
        <v>2.5636363636363635</v>
      </c>
      <c r="H3339">
        <f>G3339/G3340</f>
        <v>0.54442490025312096</v>
      </c>
      <c r="I3339">
        <v>6.8267383306658713E-2</v>
      </c>
      <c r="J3339">
        <f>+I3339/G3340</f>
        <v>1.4497556624821339E-2</v>
      </c>
      <c r="K3339">
        <v>0</v>
      </c>
      <c r="L3339">
        <v>2003</v>
      </c>
      <c r="M3339" s="2" t="str">
        <f>VLOOKUP(A3339,Bransje!$A$2:$B$418,2,TRUE)</f>
        <v>Telecommunications Services</v>
      </c>
      <c r="N3339" t="s">
        <v>465</v>
      </c>
      <c r="O3339">
        <f>IFERROR(VLOOKUP(A3339,Størrelse!$A$2:$B$409,2,TRUE),0)</f>
        <v>0</v>
      </c>
    </row>
    <row r="3340" spans="1:15" x14ac:dyDescent="0.3">
      <c r="A3340" t="s">
        <v>308</v>
      </c>
      <c r="B3340" s="1">
        <v>37375</v>
      </c>
      <c r="C3340">
        <v>-2.0529999999999999</v>
      </c>
      <c r="D3340">
        <f>C3340/G3341</f>
        <v>-0.18241518578352178</v>
      </c>
      <c r="E3340">
        <v>3.7196212119999998</v>
      </c>
      <c r="F3340">
        <f>E3340/G3341</f>
        <v>0.33049946148626813</v>
      </c>
      <c r="G3340">
        <v>4.7088888888888896</v>
      </c>
      <c r="H3340">
        <f>G3340/G3341</f>
        <v>0.41839885119368159</v>
      </c>
      <c r="I3340">
        <v>-5.0209951201627967E-2</v>
      </c>
      <c r="J3340">
        <f>+I3340/G3341</f>
        <v>-4.4613042263158932E-3</v>
      </c>
      <c r="K3340">
        <v>0</v>
      </c>
      <c r="L3340">
        <v>2002</v>
      </c>
      <c r="M3340" s="2" t="str">
        <f>VLOOKUP(A3340,Bransje!$A$2:$B$418,2,TRUE)</f>
        <v>Telecommunications Services</v>
      </c>
      <c r="N3340" t="s">
        <v>465</v>
      </c>
      <c r="O3340">
        <f>IFERROR(VLOOKUP(A3340,Størrelse!$A$2:$B$409,2,TRUE),0)</f>
        <v>0</v>
      </c>
    </row>
    <row r="3341" spans="1:15" x14ac:dyDescent="0.3">
      <c r="A3341" t="s">
        <v>308</v>
      </c>
      <c r="B3341" s="1">
        <v>36972</v>
      </c>
      <c r="C3341">
        <v>-2.2764000000000002</v>
      </c>
      <c r="D3341">
        <f>C3341/G3342</f>
        <v>-6.7448888888888892E-2</v>
      </c>
      <c r="E3341">
        <v>6.1116729879999996</v>
      </c>
      <c r="F3341">
        <f>E3341/G3342</f>
        <v>0.18108660705185184</v>
      </c>
      <c r="G3341">
        <v>11.254545454545456</v>
      </c>
      <c r="H3341">
        <f>G3341/G3342</f>
        <v>0.33346801346801352</v>
      </c>
      <c r="I3341">
        <v>0.26148417299331972</v>
      </c>
      <c r="J3341">
        <f>+I3341/G3342</f>
        <v>7.7476791998020659E-3</v>
      </c>
      <c r="K3341">
        <v>0</v>
      </c>
      <c r="L3341">
        <v>2001</v>
      </c>
      <c r="M3341" s="2" t="str">
        <f>VLOOKUP(A3341,Bransje!$A$2:$B$418,2,TRUE)</f>
        <v>Telecommunications Services</v>
      </c>
      <c r="N3341" t="s">
        <v>465</v>
      </c>
      <c r="O3341">
        <f>IFERROR(VLOOKUP(A3341,Størrelse!$A$2:$B$409,2,TRUE),0)</f>
        <v>0</v>
      </c>
    </row>
    <row r="3342" spans="1:15" x14ac:dyDescent="0.3">
      <c r="A3342" t="s">
        <v>308</v>
      </c>
      <c r="B3342" s="1">
        <v>36602</v>
      </c>
      <c r="C3342">
        <v>-0.44685999999999998</v>
      </c>
      <c r="D3342" t="e">
        <f>C3342/#REF!</f>
        <v>#REF!</v>
      </c>
      <c r="E3342">
        <v>7.1371361860000002</v>
      </c>
      <c r="F3342" t="e">
        <f>E3342/#REF!</f>
        <v>#REF!</v>
      </c>
      <c r="G3342">
        <v>33.75</v>
      </c>
      <c r="H3342" t="e">
        <f>G3342/#REF!</f>
        <v>#REF!</v>
      </c>
      <c r="I3342">
        <v>-7.1428571428571397E-2</v>
      </c>
      <c r="J3342" t="e">
        <f>+I3342/#REF!</f>
        <v>#REF!</v>
      </c>
      <c r="K3342">
        <v>0</v>
      </c>
      <c r="L3342">
        <v>2000</v>
      </c>
      <c r="M3342" s="2" t="str">
        <f>VLOOKUP(A3342,Bransje!$A$2:$B$418,2,TRUE)</f>
        <v>Telecommunications Services</v>
      </c>
      <c r="N3342" t="s">
        <v>465</v>
      </c>
      <c r="O3342">
        <f>IFERROR(VLOOKUP(A3342,Størrelse!$A$2:$B$409,2,TRUE),0)</f>
        <v>0</v>
      </c>
    </row>
    <row r="3343" spans="1:15" x14ac:dyDescent="0.3">
      <c r="A3343" t="s">
        <v>309</v>
      </c>
      <c r="B3343" s="1">
        <v>42793</v>
      </c>
      <c r="C3343">
        <v>-3.13</v>
      </c>
      <c r="D3343">
        <f t="shared" ref="D3343:D3350" si="852">C3343/G3344</f>
        <v>-1.5194174757281553</v>
      </c>
      <c r="E3343">
        <v>10.530935507000001</v>
      </c>
      <c r="F3343">
        <f t="shared" ref="F3343:F3350" si="853">E3343/G3344</f>
        <v>5.1121046150485441</v>
      </c>
      <c r="G3343">
        <v>4.5018181818181828</v>
      </c>
      <c r="H3343">
        <f t="shared" ref="H3343:H3350" si="854">G3343/G3344</f>
        <v>2.1853486319505739</v>
      </c>
      <c r="I3343">
        <v>0.2012409601451387</v>
      </c>
      <c r="J3343">
        <f t="shared" ref="J3343:J3350" si="855">+I3343/G3344</f>
        <v>9.768978647822267E-2</v>
      </c>
      <c r="K3343">
        <v>1</v>
      </c>
      <c r="L3343">
        <v>2017</v>
      </c>
      <c r="M3343" s="2" t="str">
        <f>VLOOKUP(A3343,Bransje!$A$2:$B$418,2,TRUE)</f>
        <v>Industrial &amp; Commercial Services</v>
      </c>
      <c r="N3343" t="s">
        <v>461</v>
      </c>
      <c r="O3343">
        <f>IFERROR(VLOOKUP(A3343,Størrelse!$A$2:$B$409,2,TRUE),0)</f>
        <v>0</v>
      </c>
    </row>
    <row r="3344" spans="1:15" x14ac:dyDescent="0.3">
      <c r="A3344" t="s">
        <v>309</v>
      </c>
      <c r="B3344" s="1">
        <v>42424</v>
      </c>
      <c r="C3344">
        <v>-5.1056999999999997</v>
      </c>
      <c r="D3344">
        <f t="shared" si="852"/>
        <v>-0.41975112107623314</v>
      </c>
      <c r="E3344">
        <v>13.652205442</v>
      </c>
      <c r="F3344">
        <f t="shared" si="853"/>
        <v>1.1223786237817637</v>
      </c>
      <c r="G3344">
        <v>2.06</v>
      </c>
      <c r="H3344">
        <f t="shared" si="854"/>
        <v>0.16935724962630791</v>
      </c>
      <c r="I3344">
        <v>0.38995216186295778</v>
      </c>
      <c r="J3344">
        <f t="shared" si="855"/>
        <v>3.2058847387836591E-2</v>
      </c>
      <c r="K3344">
        <v>1</v>
      </c>
      <c r="L3344">
        <v>2016</v>
      </c>
      <c r="M3344" s="2" t="str">
        <f>VLOOKUP(A3344,Bransje!$A$2:$B$418,2,TRUE)</f>
        <v>Industrial &amp; Commercial Services</v>
      </c>
      <c r="N3344" t="s">
        <v>461</v>
      </c>
      <c r="O3344">
        <f>IFERROR(VLOOKUP(A3344,Størrelse!$A$2:$B$409,2,TRUE),0)</f>
        <v>0</v>
      </c>
    </row>
    <row r="3345" spans="1:15" x14ac:dyDescent="0.3">
      <c r="A3345" t="s">
        <v>309</v>
      </c>
      <c r="B3345" s="1">
        <v>42060</v>
      </c>
      <c r="C3345">
        <v>-0.21021999999999999</v>
      </c>
      <c r="D3345">
        <f t="shared" si="852"/>
        <v>-2.5860210243793332E-3</v>
      </c>
      <c r="E3345">
        <v>0.93790519400000005</v>
      </c>
      <c r="F3345">
        <f t="shared" si="853"/>
        <v>1.1537639380451801E-2</v>
      </c>
      <c r="G3345">
        <v>12.163636363636364</v>
      </c>
      <c r="H3345">
        <f t="shared" si="854"/>
        <v>0.1496309550436144</v>
      </c>
      <c r="I3345">
        <v>-0.12533029710026122</v>
      </c>
      <c r="J3345">
        <f t="shared" si="855"/>
        <v>-1.54175046757199E-3</v>
      </c>
      <c r="K3345">
        <v>1</v>
      </c>
      <c r="L3345">
        <v>2015</v>
      </c>
      <c r="M3345" s="2" t="str">
        <f>VLOOKUP(A3345,Bransje!$A$2:$B$418,2,TRUE)</f>
        <v>Industrial &amp; Commercial Services</v>
      </c>
      <c r="N3345" t="s">
        <v>461</v>
      </c>
      <c r="O3345">
        <f>IFERROR(VLOOKUP(A3345,Størrelse!$A$2:$B$409,2,TRUE),0)</f>
        <v>0</v>
      </c>
    </row>
    <row r="3346" spans="1:15" x14ac:dyDescent="0.3">
      <c r="A3346" t="s">
        <v>309</v>
      </c>
      <c r="B3346" s="1">
        <v>41694</v>
      </c>
      <c r="C3346">
        <v>-0.27779999999999999</v>
      </c>
      <c r="D3346">
        <f t="shared" si="852"/>
        <v>-3.5319001386962556E-3</v>
      </c>
      <c r="E3346">
        <v>1.2128254030000001</v>
      </c>
      <c r="F3346">
        <f t="shared" si="853"/>
        <v>1.5419647980813689E-2</v>
      </c>
      <c r="G3346">
        <v>81.290909090909096</v>
      </c>
      <c r="H3346">
        <f t="shared" si="854"/>
        <v>1.0335182616736016</v>
      </c>
      <c r="I3346">
        <v>-0.12558932566947112</v>
      </c>
      <c r="J3346">
        <f t="shared" si="855"/>
        <v>-1.5967205066622545E-3</v>
      </c>
      <c r="K3346">
        <v>1</v>
      </c>
      <c r="L3346">
        <v>2014</v>
      </c>
      <c r="M3346" s="2" t="str">
        <f>VLOOKUP(A3346,Bransje!$A$2:$B$418,2,TRUE)</f>
        <v>Industrial &amp; Commercial Services</v>
      </c>
      <c r="N3346" t="s">
        <v>461</v>
      </c>
      <c r="O3346">
        <f>IFERROR(VLOOKUP(A3346,Størrelse!$A$2:$B$409,2,TRUE),0)</f>
        <v>0</v>
      </c>
    </row>
    <row r="3347" spans="1:15" x14ac:dyDescent="0.3">
      <c r="A3347" t="s">
        <v>309</v>
      </c>
      <c r="B3347" s="1">
        <v>41332</v>
      </c>
      <c r="C3347">
        <v>-3.4709999999999998E-2</v>
      </c>
      <c r="D3347">
        <f t="shared" si="852"/>
        <v>-2.3651070161251418E-4</v>
      </c>
      <c r="E3347">
        <v>1.965565896</v>
      </c>
      <c r="F3347">
        <f t="shared" si="853"/>
        <v>1.3393182631189575E-2</v>
      </c>
      <c r="G3347">
        <v>78.654545454545442</v>
      </c>
      <c r="H3347">
        <f t="shared" si="854"/>
        <v>0.5359447343839796</v>
      </c>
      <c r="I3347">
        <v>1.9684853655831613E-2</v>
      </c>
      <c r="J3347">
        <f t="shared" si="855"/>
        <v>1.3413075624547392E-4</v>
      </c>
      <c r="K3347">
        <v>1</v>
      </c>
      <c r="L3347">
        <v>2013</v>
      </c>
      <c r="M3347" s="2" t="str">
        <f>VLOOKUP(A3347,Bransje!$A$2:$B$418,2,TRUE)</f>
        <v>Industrial &amp; Commercial Services</v>
      </c>
      <c r="N3347" t="s">
        <v>461</v>
      </c>
      <c r="O3347">
        <f>IFERROR(VLOOKUP(A3347,Størrelse!$A$2:$B$409,2,TRUE),0)</f>
        <v>0</v>
      </c>
    </row>
    <row r="3348" spans="1:15" x14ac:dyDescent="0.3">
      <c r="A3348" t="s">
        <v>309</v>
      </c>
      <c r="B3348" s="1">
        <v>40954</v>
      </c>
      <c r="C3348">
        <v>-0.20957999999999999</v>
      </c>
      <c r="D3348">
        <f t="shared" si="852"/>
        <v>-1.6199375881965987E-3</v>
      </c>
      <c r="E3348">
        <v>2.8861609650000002</v>
      </c>
      <c r="F3348">
        <f t="shared" si="853"/>
        <v>2.2308429395883522E-2</v>
      </c>
      <c r="G3348">
        <v>146.75868687272725</v>
      </c>
      <c r="H3348">
        <f t="shared" si="854"/>
        <v>1.1343635521495641</v>
      </c>
      <c r="I3348">
        <v>6.818350935013251E-2</v>
      </c>
      <c r="J3348">
        <f t="shared" si="855"/>
        <v>5.2702084975395503E-4</v>
      </c>
      <c r="K3348">
        <v>1</v>
      </c>
      <c r="L3348">
        <v>2012</v>
      </c>
      <c r="M3348" s="2" t="str">
        <f>VLOOKUP(A3348,Bransje!$A$2:$B$418,2,TRUE)</f>
        <v>Industrial &amp; Commercial Services</v>
      </c>
      <c r="N3348" t="s">
        <v>461</v>
      </c>
      <c r="O3348">
        <f>IFERROR(VLOOKUP(A3348,Størrelse!$A$2:$B$409,2,TRUE),0)</f>
        <v>0</v>
      </c>
    </row>
    <row r="3349" spans="1:15" x14ac:dyDescent="0.3">
      <c r="A3349" t="s">
        <v>309</v>
      </c>
      <c r="B3349" s="1">
        <v>40679</v>
      </c>
      <c r="C3349">
        <v>-5.4289999999999998E-2</v>
      </c>
      <c r="D3349" t="e">
        <f t="shared" si="852"/>
        <v>#DIV/0!</v>
      </c>
      <c r="E3349">
        <v>-5.9041244999999999E-2</v>
      </c>
      <c r="F3349" t="e">
        <f t="shared" si="853"/>
        <v>#DIV/0!</v>
      </c>
      <c r="G3349">
        <v>129.37535466</v>
      </c>
      <c r="H3349" t="e">
        <f t="shared" si="854"/>
        <v>#DIV/0!</v>
      </c>
      <c r="I3349">
        <v>-0.25619416963892216</v>
      </c>
      <c r="J3349" t="e">
        <f t="shared" si="855"/>
        <v>#DIV/0!</v>
      </c>
      <c r="K3349">
        <v>1</v>
      </c>
      <c r="L3349">
        <v>2011</v>
      </c>
      <c r="M3349" s="2" t="str">
        <f>VLOOKUP(A3349,Bransje!$A$2:$B$418,2,TRUE)</f>
        <v>Industrial &amp; Commercial Services</v>
      </c>
      <c r="N3349" t="s">
        <v>461</v>
      </c>
      <c r="O3349">
        <f>IFERROR(VLOOKUP(A3349,Størrelse!$A$2:$B$409,2,TRUE),0)</f>
        <v>0</v>
      </c>
    </row>
    <row r="3350" spans="1:15" x14ac:dyDescent="0.3">
      <c r="A3350" t="s">
        <v>309</v>
      </c>
      <c r="B3350" s="1">
        <v>40177</v>
      </c>
      <c r="C3350">
        <v>-4.45E-3</v>
      </c>
      <c r="D3350" t="e">
        <f t="shared" si="852"/>
        <v>#DIV/0!</v>
      </c>
      <c r="E3350">
        <v>-4.4503449999999996E-3</v>
      </c>
      <c r="F3350" t="e">
        <f t="shared" si="853"/>
        <v>#DIV/0!</v>
      </c>
      <c r="G3350" t="e">
        <v>#DIV/0!</v>
      </c>
      <c r="H3350" t="e">
        <f t="shared" si="854"/>
        <v>#DIV/0!</v>
      </c>
      <c r="I3350">
        <v>0</v>
      </c>
      <c r="J3350" t="e">
        <f t="shared" si="855"/>
        <v>#DIV/0!</v>
      </c>
      <c r="K3350">
        <v>1</v>
      </c>
      <c r="L3350">
        <v>2009</v>
      </c>
      <c r="M3350" s="2" t="str">
        <f>VLOOKUP(A3350,Bransje!$A$2:$B$418,2,TRUE)</f>
        <v>Industrial &amp; Commercial Services</v>
      </c>
      <c r="N3350" t="s">
        <v>461</v>
      </c>
      <c r="O3350">
        <f>IFERROR(VLOOKUP(A3350,Størrelse!$A$2:$B$409,2,TRUE),0)</f>
        <v>0</v>
      </c>
    </row>
    <row r="3351" spans="1:15" x14ac:dyDescent="0.3">
      <c r="A3351" t="s">
        <v>309</v>
      </c>
      <c r="B3351" s="1">
        <v>39811</v>
      </c>
      <c r="C3351">
        <v>3.56E-2</v>
      </c>
      <c r="D3351" t="e">
        <f>C3351/#REF!</f>
        <v>#REF!</v>
      </c>
      <c r="E3351">
        <v>0.43079340999999999</v>
      </c>
      <c r="F3351" t="e">
        <f>E3351/#REF!</f>
        <v>#REF!</v>
      </c>
      <c r="G3351" t="e">
        <v>#DIV/0!</v>
      </c>
      <c r="H3351" t="e">
        <f>G3351/#REF!</f>
        <v>#DIV/0!</v>
      </c>
      <c r="I3351">
        <v>0</v>
      </c>
      <c r="J3351" t="e">
        <f>+I3351/#REF!</f>
        <v>#REF!</v>
      </c>
      <c r="K3351">
        <v>1</v>
      </c>
      <c r="L3351">
        <v>2008</v>
      </c>
      <c r="M3351" s="2" t="str">
        <f>VLOOKUP(A3351,Bransje!$A$2:$B$418,2,TRUE)</f>
        <v>Industrial &amp; Commercial Services</v>
      </c>
      <c r="N3351" t="s">
        <v>461</v>
      </c>
      <c r="O3351">
        <f>IFERROR(VLOOKUP(A3351,Størrelse!$A$2:$B$409,2,TRUE),0)</f>
        <v>0</v>
      </c>
    </row>
    <row r="3352" spans="1:15" x14ac:dyDescent="0.3">
      <c r="A3352" t="s">
        <v>310</v>
      </c>
      <c r="B3352" s="1">
        <v>43158</v>
      </c>
      <c r="C3352">
        <v>-0.45051000000000002</v>
      </c>
      <c r="D3352" t="e">
        <f t="shared" ref="D3352:D3366" si="856">C3352/G3353</f>
        <v>#DIV/0!</v>
      </c>
      <c r="E3352">
        <v>3.4919307317000001</v>
      </c>
      <c r="F3352" t="e">
        <f t="shared" ref="F3352:F3366" si="857">E3352/G3353</f>
        <v>#DIV/0!</v>
      </c>
      <c r="G3352" t="e">
        <v>#DIV/0!</v>
      </c>
      <c r="H3352" t="e">
        <f t="shared" ref="H3352:H3366" si="858">G3352/G3353</f>
        <v>#DIV/0!</v>
      </c>
      <c r="I3352">
        <v>0</v>
      </c>
      <c r="J3352" t="e">
        <f t="shared" ref="J3352:J3366" si="859">+I3352/G3353</f>
        <v>#DIV/0!</v>
      </c>
      <c r="K3352">
        <v>1</v>
      </c>
      <c r="L3352">
        <v>2018</v>
      </c>
      <c r="M3352" s="2" t="str">
        <f>VLOOKUP(A3352,Bransje!$A$2:$B$418,2,TRUE)</f>
        <v>Energy - Fossil Fuels</v>
      </c>
      <c r="N3352" t="s">
        <v>462</v>
      </c>
      <c r="O3352">
        <f>IFERROR(VLOOKUP(A3352,Størrelse!$A$2:$B$409,2,TRUE),0)</f>
        <v>0</v>
      </c>
    </row>
    <row r="3353" spans="1:15" x14ac:dyDescent="0.3">
      <c r="A3353" t="s">
        <v>310</v>
      </c>
      <c r="B3353" s="1">
        <v>42786</v>
      </c>
      <c r="C3353">
        <v>-4.5893499999999996</v>
      </c>
      <c r="D3353" t="e">
        <f t="shared" si="856"/>
        <v>#DIV/0!</v>
      </c>
      <c r="E3353">
        <v>3.986692015</v>
      </c>
      <c r="F3353" t="e">
        <f t="shared" si="857"/>
        <v>#DIV/0!</v>
      </c>
      <c r="G3353" t="e">
        <v>#DIV/0!</v>
      </c>
      <c r="H3353" t="e">
        <f t="shared" si="858"/>
        <v>#DIV/0!</v>
      </c>
      <c r="I3353">
        <v>0</v>
      </c>
      <c r="J3353" t="e">
        <f t="shared" si="859"/>
        <v>#DIV/0!</v>
      </c>
      <c r="K3353">
        <v>1</v>
      </c>
      <c r="L3353">
        <v>2017</v>
      </c>
      <c r="M3353" s="2" t="str">
        <f>VLOOKUP(A3353,Bransje!$A$2:$B$418,2,TRUE)</f>
        <v>Energy - Fossil Fuels</v>
      </c>
      <c r="N3353" t="s">
        <v>462</v>
      </c>
      <c r="O3353">
        <f>IFERROR(VLOOKUP(A3353,Størrelse!$A$2:$B$409,2,TRUE),0)</f>
        <v>0</v>
      </c>
    </row>
    <row r="3354" spans="1:15" x14ac:dyDescent="0.3">
      <c r="A3354" t="s">
        <v>310</v>
      </c>
      <c r="B3354" s="1">
        <v>42423</v>
      </c>
      <c r="C3354">
        <v>-8.9212710000000008</v>
      </c>
      <c r="D3354" t="e">
        <f t="shared" si="856"/>
        <v>#DIV/0!</v>
      </c>
      <c r="E3354">
        <v>7.2264524720000001</v>
      </c>
      <c r="F3354" t="e">
        <f t="shared" si="857"/>
        <v>#DIV/0!</v>
      </c>
      <c r="G3354" t="e">
        <v>#DIV/0!</v>
      </c>
      <c r="H3354" t="e">
        <f t="shared" si="858"/>
        <v>#DIV/0!</v>
      </c>
      <c r="I3354">
        <v>0</v>
      </c>
      <c r="J3354" t="e">
        <f t="shared" si="859"/>
        <v>#DIV/0!</v>
      </c>
      <c r="K3354">
        <v>1</v>
      </c>
      <c r="L3354">
        <v>2016</v>
      </c>
      <c r="M3354" s="2" t="str">
        <f>VLOOKUP(A3354,Bransje!$A$2:$B$418,2,TRUE)</f>
        <v>Energy - Fossil Fuels</v>
      </c>
      <c r="N3354" t="s">
        <v>462</v>
      </c>
      <c r="O3354">
        <f>IFERROR(VLOOKUP(A3354,Størrelse!$A$2:$B$409,2,TRUE),0)</f>
        <v>0</v>
      </c>
    </row>
    <row r="3355" spans="1:15" x14ac:dyDescent="0.3">
      <c r="A3355" t="s">
        <v>310</v>
      </c>
      <c r="B3355" s="1">
        <v>42059</v>
      </c>
      <c r="C3355">
        <v>-1.126708</v>
      </c>
      <c r="D3355" t="e">
        <f t="shared" si="856"/>
        <v>#DIV/0!</v>
      </c>
      <c r="E3355">
        <v>14.558518828</v>
      </c>
      <c r="F3355" t="e">
        <f t="shared" si="857"/>
        <v>#DIV/0!</v>
      </c>
      <c r="G3355" t="e">
        <v>#DIV/0!</v>
      </c>
      <c r="H3355" t="e">
        <f t="shared" si="858"/>
        <v>#DIV/0!</v>
      </c>
      <c r="I3355">
        <v>0</v>
      </c>
      <c r="J3355" t="e">
        <f t="shared" si="859"/>
        <v>#DIV/0!</v>
      </c>
      <c r="K3355">
        <v>1</v>
      </c>
      <c r="L3355">
        <v>2015</v>
      </c>
      <c r="M3355" s="2" t="str">
        <f>VLOOKUP(A3355,Bransje!$A$2:$B$418,2,TRUE)</f>
        <v>Energy - Fossil Fuels</v>
      </c>
      <c r="N3355" t="s">
        <v>462</v>
      </c>
      <c r="O3355">
        <f>IFERROR(VLOOKUP(A3355,Størrelse!$A$2:$B$409,2,TRUE),0)</f>
        <v>0</v>
      </c>
    </row>
    <row r="3356" spans="1:15" x14ac:dyDescent="0.3">
      <c r="A3356" t="s">
        <v>310</v>
      </c>
      <c r="B3356" s="1">
        <v>41695</v>
      </c>
      <c r="C3356">
        <v>3.4188830000000001</v>
      </c>
      <c r="D3356" t="e">
        <f t="shared" si="856"/>
        <v>#DIV/0!</v>
      </c>
      <c r="E3356">
        <v>14.195098181000001</v>
      </c>
      <c r="F3356" t="e">
        <f t="shared" si="857"/>
        <v>#DIV/0!</v>
      </c>
      <c r="G3356" t="e">
        <v>#DIV/0!</v>
      </c>
      <c r="H3356" t="e">
        <f t="shared" si="858"/>
        <v>#DIV/0!</v>
      </c>
      <c r="I3356">
        <v>0</v>
      </c>
      <c r="J3356" t="e">
        <f t="shared" si="859"/>
        <v>#DIV/0!</v>
      </c>
      <c r="K3356">
        <v>1</v>
      </c>
      <c r="L3356">
        <v>2014</v>
      </c>
      <c r="M3356" s="2" t="str">
        <f>VLOOKUP(A3356,Bransje!$A$2:$B$418,2,TRUE)</f>
        <v>Energy - Fossil Fuels</v>
      </c>
      <c r="N3356" t="s">
        <v>462</v>
      </c>
      <c r="O3356">
        <f>IFERROR(VLOOKUP(A3356,Størrelse!$A$2:$B$409,2,TRUE),0)</f>
        <v>0</v>
      </c>
    </row>
    <row r="3357" spans="1:15" x14ac:dyDescent="0.3">
      <c r="A3357" t="s">
        <v>310</v>
      </c>
      <c r="B3357" s="1">
        <v>41331</v>
      </c>
      <c r="C3357">
        <v>-1.6469339999999999</v>
      </c>
      <c r="D3357" t="e">
        <f t="shared" si="856"/>
        <v>#DIV/0!</v>
      </c>
      <c r="E3357">
        <v>9.7603912029999993</v>
      </c>
      <c r="F3357" t="e">
        <f t="shared" si="857"/>
        <v>#DIV/0!</v>
      </c>
      <c r="G3357" t="e">
        <v>#DIV/0!</v>
      </c>
      <c r="H3357" t="e">
        <f t="shared" si="858"/>
        <v>#DIV/0!</v>
      </c>
      <c r="I3357">
        <v>0</v>
      </c>
      <c r="J3357" t="e">
        <f t="shared" si="859"/>
        <v>#DIV/0!</v>
      </c>
      <c r="K3357">
        <v>1</v>
      </c>
      <c r="L3357">
        <v>2013</v>
      </c>
      <c r="M3357" s="2" t="str">
        <f>VLOOKUP(A3357,Bransje!$A$2:$B$418,2,TRUE)</f>
        <v>Energy - Fossil Fuels</v>
      </c>
      <c r="N3357" t="s">
        <v>462</v>
      </c>
      <c r="O3357">
        <f>IFERROR(VLOOKUP(A3357,Størrelse!$A$2:$B$409,2,TRUE),0)</f>
        <v>0</v>
      </c>
    </row>
    <row r="3358" spans="1:15" x14ac:dyDescent="0.3">
      <c r="A3358" t="s">
        <v>310</v>
      </c>
      <c r="B3358" s="1">
        <v>40960</v>
      </c>
      <c r="C3358">
        <v>-240.28312199999999</v>
      </c>
      <c r="D3358" t="e">
        <f t="shared" si="856"/>
        <v>#DIV/0!</v>
      </c>
      <c r="E3358">
        <v>77.742058111000006</v>
      </c>
      <c r="F3358" t="e">
        <f t="shared" si="857"/>
        <v>#DIV/0!</v>
      </c>
      <c r="G3358" t="e">
        <v>#DIV/0!</v>
      </c>
      <c r="H3358" t="e">
        <f t="shared" si="858"/>
        <v>#DIV/0!</v>
      </c>
      <c r="I3358">
        <v>0</v>
      </c>
      <c r="J3358" t="e">
        <f t="shared" si="859"/>
        <v>#DIV/0!</v>
      </c>
      <c r="K3358">
        <v>1</v>
      </c>
      <c r="L3358">
        <v>2012</v>
      </c>
      <c r="M3358" s="2" t="str">
        <f>VLOOKUP(A3358,Bransje!$A$2:$B$418,2,TRUE)</f>
        <v>Energy - Fossil Fuels</v>
      </c>
      <c r="N3358" t="s">
        <v>462</v>
      </c>
      <c r="O3358">
        <f>IFERROR(VLOOKUP(A3358,Størrelse!$A$2:$B$409,2,TRUE),0)</f>
        <v>0</v>
      </c>
    </row>
    <row r="3359" spans="1:15" x14ac:dyDescent="0.3">
      <c r="A3359" t="s">
        <v>310</v>
      </c>
      <c r="B3359" s="1">
        <v>40588</v>
      </c>
      <c r="C3359">
        <v>-17.439115000000001</v>
      </c>
      <c r="D3359" t="e">
        <f t="shared" si="856"/>
        <v>#DIV/0!</v>
      </c>
      <c r="E3359">
        <v>458.84505627599998</v>
      </c>
      <c r="F3359" t="e">
        <f t="shared" si="857"/>
        <v>#DIV/0!</v>
      </c>
      <c r="G3359" t="e">
        <v>#DIV/0!</v>
      </c>
      <c r="H3359" t="e">
        <f t="shared" si="858"/>
        <v>#DIV/0!</v>
      </c>
      <c r="I3359">
        <v>0</v>
      </c>
      <c r="J3359" t="e">
        <f t="shared" si="859"/>
        <v>#DIV/0!</v>
      </c>
      <c r="K3359">
        <v>1</v>
      </c>
      <c r="L3359">
        <v>2011</v>
      </c>
      <c r="M3359" s="2" t="str">
        <f>VLOOKUP(A3359,Bransje!$A$2:$B$418,2,TRUE)</f>
        <v>Energy - Fossil Fuels</v>
      </c>
      <c r="N3359" t="s">
        <v>462</v>
      </c>
      <c r="O3359">
        <f>IFERROR(VLOOKUP(A3359,Størrelse!$A$2:$B$409,2,TRUE),0)</f>
        <v>0</v>
      </c>
    </row>
    <row r="3360" spans="1:15" x14ac:dyDescent="0.3">
      <c r="A3360" t="s">
        <v>310</v>
      </c>
      <c r="B3360" s="1">
        <v>40297</v>
      </c>
      <c r="C3360">
        <v>-100.947898</v>
      </c>
      <c r="D3360" t="e">
        <f t="shared" si="856"/>
        <v>#DIV/0!</v>
      </c>
      <c r="E3360">
        <v>635.46140663000006</v>
      </c>
      <c r="F3360" t="e">
        <f t="shared" si="857"/>
        <v>#DIV/0!</v>
      </c>
      <c r="G3360" t="e">
        <v>#DIV/0!</v>
      </c>
      <c r="H3360" t="e">
        <f t="shared" si="858"/>
        <v>#DIV/0!</v>
      </c>
      <c r="I3360">
        <v>0</v>
      </c>
      <c r="J3360" t="e">
        <f t="shared" si="859"/>
        <v>#DIV/0!</v>
      </c>
      <c r="K3360">
        <v>1</v>
      </c>
      <c r="L3360">
        <v>2010</v>
      </c>
      <c r="M3360" s="2" t="str">
        <f>VLOOKUP(A3360,Bransje!$A$2:$B$418,2,TRUE)</f>
        <v>Energy - Fossil Fuels</v>
      </c>
      <c r="N3360" t="s">
        <v>462</v>
      </c>
      <c r="O3360">
        <f>IFERROR(VLOOKUP(A3360,Størrelse!$A$2:$B$409,2,TRUE),0)</f>
        <v>0</v>
      </c>
    </row>
    <row r="3361" spans="1:15" x14ac:dyDescent="0.3">
      <c r="A3361" t="s">
        <v>310</v>
      </c>
      <c r="B3361" s="1">
        <v>39870</v>
      </c>
      <c r="C3361">
        <v>-146.03060300000001</v>
      </c>
      <c r="D3361" t="e">
        <f t="shared" si="856"/>
        <v>#DIV/0!</v>
      </c>
      <c r="E3361">
        <v>1331.776940861</v>
      </c>
      <c r="F3361" t="e">
        <f t="shared" si="857"/>
        <v>#DIV/0!</v>
      </c>
      <c r="G3361" t="e">
        <v>#DIV/0!</v>
      </c>
      <c r="H3361" t="e">
        <f t="shared" si="858"/>
        <v>#DIV/0!</v>
      </c>
      <c r="I3361">
        <v>0</v>
      </c>
      <c r="J3361" t="e">
        <f t="shared" si="859"/>
        <v>#DIV/0!</v>
      </c>
      <c r="K3361">
        <v>1</v>
      </c>
      <c r="L3361">
        <v>2009</v>
      </c>
      <c r="M3361" s="2" t="str">
        <f>VLOOKUP(A3361,Bransje!$A$2:$B$418,2,TRUE)</f>
        <v>Energy - Fossil Fuels</v>
      </c>
      <c r="N3361" t="s">
        <v>462</v>
      </c>
      <c r="O3361">
        <f>IFERROR(VLOOKUP(A3361,Størrelse!$A$2:$B$409,2,TRUE),0)</f>
        <v>0</v>
      </c>
    </row>
    <row r="3362" spans="1:15" x14ac:dyDescent="0.3">
      <c r="A3362" t="s">
        <v>310</v>
      </c>
      <c r="B3362" s="1">
        <v>39483</v>
      </c>
      <c r="C3362">
        <v>-212.03731199999999</v>
      </c>
      <c r="D3362" t="e">
        <f t="shared" si="856"/>
        <v>#DIV/0!</v>
      </c>
      <c r="E3362">
        <v>980.57353625500002</v>
      </c>
      <c r="F3362" t="e">
        <f t="shared" si="857"/>
        <v>#DIV/0!</v>
      </c>
      <c r="G3362" t="e">
        <v>#DIV/0!</v>
      </c>
      <c r="H3362" t="e">
        <f t="shared" si="858"/>
        <v>#DIV/0!</v>
      </c>
      <c r="I3362">
        <v>0</v>
      </c>
      <c r="J3362" t="e">
        <f t="shared" si="859"/>
        <v>#DIV/0!</v>
      </c>
      <c r="K3362">
        <v>1</v>
      </c>
      <c r="L3362">
        <v>2008</v>
      </c>
      <c r="M3362" s="2" t="str">
        <f>VLOOKUP(A3362,Bransje!$A$2:$B$418,2,TRUE)</f>
        <v>Energy - Fossil Fuels</v>
      </c>
      <c r="N3362" t="s">
        <v>462</v>
      </c>
      <c r="O3362">
        <f>IFERROR(VLOOKUP(A3362,Størrelse!$A$2:$B$409,2,TRUE),0)</f>
        <v>0</v>
      </c>
    </row>
    <row r="3363" spans="1:15" x14ac:dyDescent="0.3">
      <c r="A3363" t="s">
        <v>310</v>
      </c>
      <c r="B3363" s="1">
        <v>39119</v>
      </c>
      <c r="C3363">
        <v>-37.401817999999999</v>
      </c>
      <c r="D3363" t="e">
        <f t="shared" si="856"/>
        <v>#DIV/0!</v>
      </c>
      <c r="E3363">
        <v>859.02405549000002</v>
      </c>
      <c r="F3363" t="e">
        <f t="shared" si="857"/>
        <v>#DIV/0!</v>
      </c>
      <c r="G3363" t="e">
        <v>#DIV/0!</v>
      </c>
      <c r="H3363" t="e">
        <f t="shared" si="858"/>
        <v>#DIV/0!</v>
      </c>
      <c r="I3363">
        <v>0</v>
      </c>
      <c r="J3363" t="e">
        <f t="shared" si="859"/>
        <v>#DIV/0!</v>
      </c>
      <c r="K3363">
        <v>1</v>
      </c>
      <c r="L3363">
        <v>2007</v>
      </c>
      <c r="M3363" s="2" t="str">
        <f>VLOOKUP(A3363,Bransje!$A$2:$B$418,2,TRUE)</f>
        <v>Energy - Fossil Fuels</v>
      </c>
      <c r="N3363" t="s">
        <v>462</v>
      </c>
      <c r="O3363">
        <f>IFERROR(VLOOKUP(A3363,Størrelse!$A$2:$B$409,2,TRUE),0)</f>
        <v>0</v>
      </c>
    </row>
    <row r="3364" spans="1:15" x14ac:dyDescent="0.3">
      <c r="A3364" t="s">
        <v>310</v>
      </c>
      <c r="B3364" s="1">
        <v>38826</v>
      </c>
      <c r="C3364">
        <v>-25.98809</v>
      </c>
      <c r="D3364" t="e">
        <f t="shared" si="856"/>
        <v>#DIV/0!</v>
      </c>
      <c r="E3364">
        <v>443.22174002899999</v>
      </c>
      <c r="F3364" t="e">
        <f t="shared" si="857"/>
        <v>#DIV/0!</v>
      </c>
      <c r="G3364" t="e">
        <v>#DIV/0!</v>
      </c>
      <c r="H3364" t="e">
        <f t="shared" si="858"/>
        <v>#DIV/0!</v>
      </c>
      <c r="I3364">
        <v>0</v>
      </c>
      <c r="J3364" t="e">
        <f t="shared" si="859"/>
        <v>#DIV/0!</v>
      </c>
      <c r="K3364">
        <v>1</v>
      </c>
      <c r="L3364">
        <v>2006</v>
      </c>
      <c r="M3364" s="2" t="str">
        <f>VLOOKUP(A3364,Bransje!$A$2:$B$418,2,TRUE)</f>
        <v>Energy - Fossil Fuels</v>
      </c>
      <c r="N3364" t="s">
        <v>462</v>
      </c>
      <c r="O3364">
        <f>IFERROR(VLOOKUP(A3364,Størrelse!$A$2:$B$409,2,TRUE),0)</f>
        <v>0</v>
      </c>
    </row>
    <row r="3365" spans="1:15" x14ac:dyDescent="0.3">
      <c r="A3365" t="s">
        <v>310</v>
      </c>
      <c r="B3365" s="1">
        <v>38391</v>
      </c>
      <c r="C3365">
        <v>-14.08329</v>
      </c>
      <c r="D3365" t="e">
        <f t="shared" si="856"/>
        <v>#DIV/0!</v>
      </c>
      <c r="E3365">
        <v>186.23443022000001</v>
      </c>
      <c r="F3365" t="e">
        <f t="shared" si="857"/>
        <v>#DIV/0!</v>
      </c>
      <c r="G3365" t="e">
        <v>#DIV/0!</v>
      </c>
      <c r="H3365" t="e">
        <f t="shared" si="858"/>
        <v>#DIV/0!</v>
      </c>
      <c r="I3365">
        <v>0</v>
      </c>
      <c r="J3365" t="e">
        <f t="shared" si="859"/>
        <v>#DIV/0!</v>
      </c>
      <c r="K3365">
        <v>1</v>
      </c>
      <c r="L3365">
        <v>2005</v>
      </c>
      <c r="M3365" s="2" t="str">
        <f>VLOOKUP(A3365,Bransje!$A$2:$B$418,2,TRUE)</f>
        <v>Energy - Fossil Fuels</v>
      </c>
      <c r="N3365" t="s">
        <v>462</v>
      </c>
      <c r="O3365">
        <f>IFERROR(VLOOKUP(A3365,Størrelse!$A$2:$B$409,2,TRUE),0)</f>
        <v>0</v>
      </c>
    </row>
    <row r="3366" spans="1:15" x14ac:dyDescent="0.3">
      <c r="A3366" t="s">
        <v>310</v>
      </c>
      <c r="B3366" s="1">
        <v>38119</v>
      </c>
      <c r="C3366">
        <v>-18.579450000000001</v>
      </c>
      <c r="D3366" t="e">
        <f t="shared" si="856"/>
        <v>#DIV/0!</v>
      </c>
      <c r="E3366">
        <v>31.788028386000001</v>
      </c>
      <c r="F3366" t="e">
        <f t="shared" si="857"/>
        <v>#DIV/0!</v>
      </c>
      <c r="G3366" t="e">
        <v>#DIV/0!</v>
      </c>
      <c r="H3366" t="e">
        <f t="shared" si="858"/>
        <v>#DIV/0!</v>
      </c>
      <c r="I3366">
        <v>0</v>
      </c>
      <c r="J3366" t="e">
        <f t="shared" si="859"/>
        <v>#DIV/0!</v>
      </c>
      <c r="K3366">
        <v>0</v>
      </c>
      <c r="L3366">
        <v>2004</v>
      </c>
      <c r="M3366" s="2" t="str">
        <f>VLOOKUP(A3366,Bransje!$A$2:$B$418,2,TRUE)</f>
        <v>Energy - Fossil Fuels</v>
      </c>
      <c r="N3366" t="s">
        <v>462</v>
      </c>
      <c r="O3366">
        <f>IFERROR(VLOOKUP(A3366,Størrelse!$A$2:$B$409,2,TRUE),0)</f>
        <v>0</v>
      </c>
    </row>
    <row r="3367" spans="1:15" x14ac:dyDescent="0.3">
      <c r="A3367" t="s">
        <v>310</v>
      </c>
      <c r="B3367" s="1">
        <v>37748</v>
      </c>
      <c r="C3367">
        <v>-18.71058</v>
      </c>
      <c r="D3367" t="e">
        <f>C3367/#REF!</f>
        <v>#REF!</v>
      </c>
      <c r="E3367">
        <v>23.400699372999998</v>
      </c>
      <c r="F3367" t="e">
        <f>E3367/#REF!</f>
        <v>#REF!</v>
      </c>
      <c r="G3367" t="e">
        <v>#DIV/0!</v>
      </c>
      <c r="H3367" t="e">
        <f>G3367/#REF!</f>
        <v>#DIV/0!</v>
      </c>
      <c r="I3367">
        <v>0</v>
      </c>
      <c r="J3367" t="e">
        <f>+I3367/#REF!</f>
        <v>#REF!</v>
      </c>
      <c r="K3367">
        <v>0</v>
      </c>
      <c r="L3367">
        <v>2003</v>
      </c>
      <c r="M3367" s="2" t="str">
        <f>VLOOKUP(A3367,Bransje!$A$2:$B$418,2,TRUE)</f>
        <v>Energy - Fossil Fuels</v>
      </c>
      <c r="N3367" t="s">
        <v>462</v>
      </c>
      <c r="O3367">
        <f>IFERROR(VLOOKUP(A3367,Størrelse!$A$2:$B$409,2,TRUE),0)</f>
        <v>0</v>
      </c>
    </row>
    <row r="3368" spans="1:15" x14ac:dyDescent="0.3">
      <c r="A3368" t="s">
        <v>311</v>
      </c>
      <c r="B3368" s="1">
        <v>43152</v>
      </c>
      <c r="C3368">
        <v>-0.16244</v>
      </c>
      <c r="D3368">
        <f t="shared" ref="D3368:D3379" si="860">C3368/G3369</f>
        <v>-7.2902488780089758E-2</v>
      </c>
      <c r="E3368">
        <v>0.50834987659999997</v>
      </c>
      <c r="F3368">
        <f t="shared" ref="F3368:F3379" si="861">E3368/G3369</f>
        <v>0.22814559945328439</v>
      </c>
      <c r="G3368">
        <v>2.0859999999999999</v>
      </c>
      <c r="H3368">
        <f t="shared" ref="H3368:H3379" si="862">G3368/G3369</f>
        <v>0.93618931048551612</v>
      </c>
      <c r="I3368">
        <v>-4.7019320548732257E-2</v>
      </c>
      <c r="J3368">
        <f t="shared" ref="J3368:J3379" si="863">+I3368/G3369</f>
        <v>-2.1102102245453076E-2</v>
      </c>
      <c r="K3368">
        <v>1</v>
      </c>
      <c r="L3368">
        <v>2018</v>
      </c>
      <c r="M3368" s="2" t="str">
        <f>VLOOKUP(A3368,Bransje!$A$2:$B$418,2,TRUE)</f>
        <v>Energy - Fossil Fuels</v>
      </c>
      <c r="N3368" t="s">
        <v>462</v>
      </c>
      <c r="O3368">
        <f>IFERROR(VLOOKUP(A3368,Størrelse!$A$2:$B$409,2,TRUE),0)</f>
        <v>0</v>
      </c>
    </row>
    <row r="3369" spans="1:15" x14ac:dyDescent="0.3">
      <c r="A3369" t="s">
        <v>311</v>
      </c>
      <c r="B3369" s="1">
        <v>42788</v>
      </c>
      <c r="C3369">
        <v>-0.16916</v>
      </c>
      <c r="D3369">
        <f t="shared" si="860"/>
        <v>-9.7106773823191744E-2</v>
      </c>
      <c r="E3369">
        <v>0.65212981599999997</v>
      </c>
      <c r="F3369">
        <f t="shared" si="861"/>
        <v>0.37435695522388063</v>
      </c>
      <c r="G3369">
        <v>2.228181818181818</v>
      </c>
      <c r="H3369">
        <f t="shared" si="862"/>
        <v>1.2790940402880702</v>
      </c>
      <c r="I3369">
        <v>2.0655636429141699E-2</v>
      </c>
      <c r="J3369">
        <f t="shared" si="863"/>
        <v>1.1857426193537142E-2</v>
      </c>
      <c r="K3369">
        <v>1</v>
      </c>
      <c r="L3369">
        <v>2017</v>
      </c>
      <c r="M3369" s="2" t="str">
        <f>VLOOKUP(A3369,Bransje!$A$2:$B$418,2,TRUE)</f>
        <v>Energy - Fossil Fuels</v>
      </c>
      <c r="N3369" t="s">
        <v>462</v>
      </c>
      <c r="O3369">
        <f>IFERROR(VLOOKUP(A3369,Størrelse!$A$2:$B$409,2,TRUE),0)</f>
        <v>0</v>
      </c>
    </row>
    <row r="3370" spans="1:15" x14ac:dyDescent="0.3">
      <c r="A3370" t="s">
        <v>311</v>
      </c>
      <c r="B3370" s="1">
        <v>42424</v>
      </c>
      <c r="C3370">
        <v>-0.36018</v>
      </c>
      <c r="D3370">
        <f t="shared" si="860"/>
        <v>-0.17984475714934184</v>
      </c>
      <c r="E3370">
        <v>1.219743478</v>
      </c>
      <c r="F3370">
        <f t="shared" si="861"/>
        <v>0.60904122823422613</v>
      </c>
      <c r="G3370">
        <v>1.7419999999999998</v>
      </c>
      <c r="H3370">
        <f t="shared" si="862"/>
        <v>0.86981389014979571</v>
      </c>
      <c r="I3370">
        <v>3.5904741361299619E-2</v>
      </c>
      <c r="J3370">
        <f t="shared" si="863"/>
        <v>1.7927923512224053E-2</v>
      </c>
      <c r="K3370">
        <v>1</v>
      </c>
      <c r="L3370">
        <v>2016</v>
      </c>
      <c r="M3370" s="2" t="str">
        <f>VLOOKUP(A3370,Bransje!$A$2:$B$418,2,TRUE)</f>
        <v>Energy - Fossil Fuels</v>
      </c>
      <c r="N3370" t="s">
        <v>462</v>
      </c>
      <c r="O3370">
        <f>IFERROR(VLOOKUP(A3370,Størrelse!$A$2:$B$409,2,TRUE),0)</f>
        <v>0</v>
      </c>
    </row>
    <row r="3371" spans="1:15" x14ac:dyDescent="0.3">
      <c r="A3371" t="s">
        <v>311</v>
      </c>
      <c r="B3371" s="1">
        <v>42060</v>
      </c>
      <c r="C3371">
        <v>0.15001999999999999</v>
      </c>
      <c r="D3371">
        <f t="shared" si="860"/>
        <v>1.5849212447176336E-2</v>
      </c>
      <c r="E3371">
        <v>2.0252869649999998</v>
      </c>
      <c r="F3371">
        <f t="shared" si="861"/>
        <v>0.21396616034383403</v>
      </c>
      <c r="G3371">
        <v>2.0027272727272725</v>
      </c>
      <c r="H3371">
        <f t="shared" si="862"/>
        <v>0.21158278908951209</v>
      </c>
      <c r="I3371">
        <v>-1.8349513067482781E-2</v>
      </c>
      <c r="J3371">
        <f t="shared" si="863"/>
        <v>-1.9385770624501595E-3</v>
      </c>
      <c r="K3371">
        <v>1</v>
      </c>
      <c r="L3371">
        <v>2015</v>
      </c>
      <c r="M3371" s="2" t="str">
        <f>VLOOKUP(A3371,Bransje!$A$2:$B$418,2,TRUE)</f>
        <v>Energy - Fossil Fuels</v>
      </c>
      <c r="N3371" t="s">
        <v>462</v>
      </c>
      <c r="O3371">
        <f>IFERROR(VLOOKUP(A3371,Størrelse!$A$2:$B$409,2,TRUE),0)</f>
        <v>0</v>
      </c>
    </row>
    <row r="3372" spans="1:15" x14ac:dyDescent="0.3">
      <c r="A3372" t="s">
        <v>311</v>
      </c>
      <c r="B3372" s="1">
        <v>41689</v>
      </c>
      <c r="C3372">
        <v>5.654E-2</v>
      </c>
      <c r="D3372">
        <f t="shared" si="860"/>
        <v>7.1784395198522628E-3</v>
      </c>
      <c r="E3372">
        <v>1.9446691920000001</v>
      </c>
      <c r="F3372">
        <f t="shared" si="861"/>
        <v>0.24689936648199448</v>
      </c>
      <c r="G3372">
        <v>9.4654545454545449</v>
      </c>
      <c r="H3372">
        <f t="shared" si="862"/>
        <v>1.2017543859649122</v>
      </c>
      <c r="I3372">
        <v>-5.1547660127196915E-2</v>
      </c>
      <c r="J3372">
        <f t="shared" si="863"/>
        <v>-6.5446013550226924E-3</v>
      </c>
      <c r="K3372">
        <v>1</v>
      </c>
      <c r="L3372">
        <v>2014</v>
      </c>
      <c r="M3372" s="2" t="str">
        <f>VLOOKUP(A3372,Bransje!$A$2:$B$418,2,TRUE)</f>
        <v>Energy - Fossil Fuels</v>
      </c>
      <c r="N3372" t="s">
        <v>462</v>
      </c>
      <c r="O3372">
        <f>IFERROR(VLOOKUP(A3372,Størrelse!$A$2:$B$409,2,TRUE),0)</f>
        <v>0</v>
      </c>
    </row>
    <row r="3373" spans="1:15" x14ac:dyDescent="0.3">
      <c r="A3373" t="s">
        <v>311</v>
      </c>
      <c r="B3373" s="1">
        <v>41332</v>
      </c>
      <c r="C3373">
        <v>4.1889999999999997E-2</v>
      </c>
      <c r="D3373">
        <f t="shared" si="860"/>
        <v>4.1200822603719598E-3</v>
      </c>
      <c r="E3373">
        <v>1.894082115</v>
      </c>
      <c r="F3373">
        <f t="shared" si="861"/>
        <v>0.18629205351394851</v>
      </c>
      <c r="G3373">
        <v>7.876363636363636</v>
      </c>
      <c r="H3373">
        <f t="shared" si="862"/>
        <v>0.77467811158798283</v>
      </c>
      <c r="I3373">
        <v>-6.0106450046987225E-3</v>
      </c>
      <c r="J3373">
        <f t="shared" si="863"/>
        <v>-5.911757425937585E-4</v>
      </c>
      <c r="K3373">
        <v>1</v>
      </c>
      <c r="L3373">
        <v>2013</v>
      </c>
      <c r="M3373" s="2" t="str">
        <f>VLOOKUP(A3373,Bransje!$A$2:$B$418,2,TRUE)</f>
        <v>Energy - Fossil Fuels</v>
      </c>
      <c r="N3373" t="s">
        <v>462</v>
      </c>
      <c r="O3373">
        <f>IFERROR(VLOOKUP(A3373,Størrelse!$A$2:$B$409,2,TRUE),0)</f>
        <v>0</v>
      </c>
    </row>
    <row r="3374" spans="1:15" x14ac:dyDescent="0.3">
      <c r="A3374" t="s">
        <v>311</v>
      </c>
      <c r="B3374" s="1">
        <v>40961</v>
      </c>
      <c r="C3374">
        <v>-1.8419999999999999E-2</v>
      </c>
      <c r="D3374">
        <f t="shared" si="860"/>
        <v>-1.7214953271028034E-3</v>
      </c>
      <c r="E3374">
        <v>1.8557951210000001</v>
      </c>
      <c r="F3374">
        <f t="shared" si="861"/>
        <v>0.17343879635514017</v>
      </c>
      <c r="G3374">
        <v>10.167272727272726</v>
      </c>
      <c r="H3374">
        <f t="shared" si="862"/>
        <v>0.95021240441801169</v>
      </c>
      <c r="I3374">
        <v>-3.4634185978536847E-2</v>
      </c>
      <c r="J3374">
        <f t="shared" si="863"/>
        <v>-3.2368398110782098E-3</v>
      </c>
      <c r="K3374">
        <v>1</v>
      </c>
      <c r="L3374">
        <v>2012</v>
      </c>
      <c r="M3374" s="2" t="str">
        <f>VLOOKUP(A3374,Bransje!$A$2:$B$418,2,TRUE)</f>
        <v>Energy - Fossil Fuels</v>
      </c>
      <c r="N3374" t="s">
        <v>462</v>
      </c>
      <c r="O3374">
        <f>IFERROR(VLOOKUP(A3374,Størrelse!$A$2:$B$409,2,TRUE),0)</f>
        <v>0</v>
      </c>
    </row>
    <row r="3375" spans="1:15" x14ac:dyDescent="0.3">
      <c r="A3375" t="s">
        <v>311</v>
      </c>
      <c r="B3375" s="1">
        <v>40597</v>
      </c>
      <c r="C3375">
        <v>2.6929999999999999E-2</v>
      </c>
      <c r="D3375">
        <f t="shared" si="860"/>
        <v>3.097668095785842E-3</v>
      </c>
      <c r="E3375">
        <v>1.9747918090000001</v>
      </c>
      <c r="F3375">
        <f t="shared" si="861"/>
        <v>0.22715371639652834</v>
      </c>
      <c r="G3375">
        <v>10.700000000000001</v>
      </c>
      <c r="H3375">
        <f t="shared" si="862"/>
        <v>1.2307853184147237</v>
      </c>
      <c r="I3375">
        <v>1.9474951827318954E-2</v>
      </c>
      <c r="J3375">
        <f t="shared" si="863"/>
        <v>2.2401387650372116E-3</v>
      </c>
      <c r="K3375">
        <v>1</v>
      </c>
      <c r="L3375">
        <v>2011</v>
      </c>
      <c r="M3375" s="2" t="str">
        <f>VLOOKUP(A3375,Bransje!$A$2:$B$418,2,TRUE)</f>
        <v>Energy - Fossil Fuels</v>
      </c>
      <c r="N3375" t="s">
        <v>462</v>
      </c>
      <c r="O3375">
        <f>IFERROR(VLOOKUP(A3375,Størrelse!$A$2:$B$409,2,TRUE),0)</f>
        <v>0</v>
      </c>
    </row>
    <row r="3376" spans="1:15" x14ac:dyDescent="0.3">
      <c r="A3376" t="s">
        <v>311</v>
      </c>
      <c r="B3376" s="1">
        <v>40233</v>
      </c>
      <c r="C3376">
        <v>0.35008</v>
      </c>
      <c r="D3376">
        <f t="shared" si="860"/>
        <v>5.7845340383344351E-2</v>
      </c>
      <c r="E3376">
        <v>2.324500639</v>
      </c>
      <c r="F3376">
        <f t="shared" si="861"/>
        <v>0.38408801040978191</v>
      </c>
      <c r="G3376">
        <v>8.6936363636363616</v>
      </c>
      <c r="H3376">
        <f t="shared" si="862"/>
        <v>1.4364898155380639</v>
      </c>
      <c r="I3376">
        <v>4.0491430580509857E-2</v>
      </c>
      <c r="J3376">
        <f t="shared" si="863"/>
        <v>6.6905866788681198E-3</v>
      </c>
      <c r="K3376">
        <v>1</v>
      </c>
      <c r="L3376">
        <v>2010</v>
      </c>
      <c r="M3376" s="2" t="str">
        <f>VLOOKUP(A3376,Bransje!$A$2:$B$418,2,TRUE)</f>
        <v>Energy - Fossil Fuels</v>
      </c>
      <c r="N3376" t="s">
        <v>462</v>
      </c>
      <c r="O3376">
        <f>IFERROR(VLOOKUP(A3376,Størrelse!$A$2:$B$409,2,TRUE),0)</f>
        <v>0</v>
      </c>
    </row>
    <row r="3377" spans="1:15" x14ac:dyDescent="0.3">
      <c r="A3377" t="s">
        <v>311</v>
      </c>
      <c r="B3377" s="1">
        <v>39869</v>
      </c>
      <c r="C3377">
        <v>-0.10858</v>
      </c>
      <c r="D3377">
        <f t="shared" si="860"/>
        <v>-6.4110574342458411E-3</v>
      </c>
      <c r="E3377">
        <v>1.6062459630000001</v>
      </c>
      <c r="F3377">
        <f t="shared" si="861"/>
        <v>9.4840072962962985E-2</v>
      </c>
      <c r="G3377">
        <v>6.0519999999999996</v>
      </c>
      <c r="H3377">
        <f t="shared" si="862"/>
        <v>0.35733762748255504</v>
      </c>
      <c r="I3377">
        <v>-0.18016349982709945</v>
      </c>
      <c r="J3377">
        <f t="shared" si="863"/>
        <v>-1.0637673097681665E-2</v>
      </c>
      <c r="K3377">
        <v>1</v>
      </c>
      <c r="L3377">
        <v>2009</v>
      </c>
      <c r="M3377" s="2" t="str">
        <f>VLOOKUP(A3377,Bransje!$A$2:$B$418,2,TRUE)</f>
        <v>Energy - Fossil Fuels</v>
      </c>
      <c r="N3377" t="s">
        <v>462</v>
      </c>
      <c r="O3377">
        <f>IFERROR(VLOOKUP(A3377,Størrelse!$A$2:$B$409,2,TRUE),0)</f>
        <v>0</v>
      </c>
    </row>
    <row r="3378" spans="1:15" x14ac:dyDescent="0.3">
      <c r="A3378" t="s">
        <v>311</v>
      </c>
      <c r="B3378" s="1">
        <v>39498</v>
      </c>
      <c r="C3378">
        <v>0.45011000000000001</v>
      </c>
      <c r="D3378">
        <f t="shared" si="860"/>
        <v>3.9816548069994094E-2</v>
      </c>
      <c r="E3378">
        <v>2.3165221680000001</v>
      </c>
      <c r="F3378">
        <f t="shared" si="861"/>
        <v>0.20491861157801189</v>
      </c>
      <c r="G3378">
        <v>16.936363636363634</v>
      </c>
      <c r="H3378">
        <f t="shared" si="862"/>
        <v>1.4981838591859158</v>
      </c>
      <c r="I3378">
        <v>-5.1406702912531355E-2</v>
      </c>
      <c r="J3378">
        <f t="shared" si="863"/>
        <v>-4.5474160930366134E-3</v>
      </c>
      <c r="K3378">
        <v>1</v>
      </c>
      <c r="L3378">
        <v>2008</v>
      </c>
      <c r="M3378" s="2" t="str">
        <f>VLOOKUP(A3378,Bransje!$A$2:$B$418,2,TRUE)</f>
        <v>Energy - Fossil Fuels</v>
      </c>
      <c r="N3378" t="s">
        <v>462</v>
      </c>
      <c r="O3378">
        <f>IFERROR(VLOOKUP(A3378,Størrelse!$A$2:$B$409,2,TRUE),0)</f>
        <v>0</v>
      </c>
    </row>
    <row r="3379" spans="1:15" x14ac:dyDescent="0.3">
      <c r="A3379" t="s">
        <v>311</v>
      </c>
      <c r="B3379" s="1">
        <v>39133</v>
      </c>
      <c r="C3379">
        <v>0.28348000000000001</v>
      </c>
      <c r="D3379">
        <f t="shared" si="860"/>
        <v>7.4017593539152882E-2</v>
      </c>
      <c r="E3379">
        <v>0.831338048</v>
      </c>
      <c r="F3379">
        <f t="shared" si="861"/>
        <v>0.21706519588858744</v>
      </c>
      <c r="G3379">
        <v>11.304596250000001</v>
      </c>
      <c r="H3379">
        <f t="shared" si="862"/>
        <v>2.9516685845799771</v>
      </c>
      <c r="I3379">
        <v>-0.14919988360734726</v>
      </c>
      <c r="J3379">
        <f t="shared" si="863"/>
        <v>-3.8956597787983452E-2</v>
      </c>
      <c r="K3379">
        <v>1</v>
      </c>
      <c r="L3379">
        <v>2007</v>
      </c>
      <c r="M3379" s="2" t="str">
        <f>VLOOKUP(A3379,Bransje!$A$2:$B$418,2,TRUE)</f>
        <v>Energy - Fossil Fuels</v>
      </c>
      <c r="N3379" t="s">
        <v>462</v>
      </c>
      <c r="O3379">
        <f>IFERROR(VLOOKUP(A3379,Størrelse!$A$2:$B$409,2,TRUE),0)</f>
        <v>0</v>
      </c>
    </row>
    <row r="3380" spans="1:15" x14ac:dyDescent="0.3">
      <c r="A3380" t="s">
        <v>311</v>
      </c>
      <c r="B3380" s="1">
        <v>38763</v>
      </c>
      <c r="C3380">
        <v>-1.5310000000000001E-2</v>
      </c>
      <c r="D3380" t="e">
        <f>C3380/#REF!</f>
        <v>#REF!</v>
      </c>
      <c r="E3380" t="s">
        <v>13</v>
      </c>
      <c r="F3380" t="e">
        <f>E3380/#REF!</f>
        <v>#VALUE!</v>
      </c>
      <c r="G3380">
        <v>3.8299002500000001</v>
      </c>
      <c r="H3380" t="e">
        <f>G3380/#REF!</f>
        <v>#REF!</v>
      </c>
      <c r="I3380">
        <v>8.6475059067907978E-2</v>
      </c>
      <c r="J3380" t="e">
        <f>+I3380/#REF!</f>
        <v>#REF!</v>
      </c>
      <c r="K3380">
        <v>1</v>
      </c>
      <c r="L3380">
        <v>2006</v>
      </c>
      <c r="M3380" s="2" t="str">
        <f>VLOOKUP(A3380,Bransje!$A$2:$B$418,2,TRUE)</f>
        <v>Energy - Fossil Fuels</v>
      </c>
      <c r="N3380" t="s">
        <v>462</v>
      </c>
      <c r="O3380">
        <f>IFERROR(VLOOKUP(A3380,Størrelse!$A$2:$B$409,2,TRUE),0)</f>
        <v>0</v>
      </c>
    </row>
    <row r="3381" spans="1:15" x14ac:dyDescent="0.3">
      <c r="A3381" t="s">
        <v>312</v>
      </c>
      <c r="B3381" s="1">
        <v>43167</v>
      </c>
      <c r="C3381">
        <v>0</v>
      </c>
      <c r="D3381">
        <f t="shared" ref="D3381:D3395" si="864">C3381/G3382</f>
        <v>0</v>
      </c>
      <c r="E3381">
        <v>17.792486439000001</v>
      </c>
      <c r="F3381">
        <f t="shared" ref="F3381:F3395" si="865">E3381/G3382</f>
        <v>0.29531097824066393</v>
      </c>
      <c r="G3381" t="e">
        <v>#DIV/0!</v>
      </c>
      <c r="H3381" t="e">
        <f t="shared" ref="H3381:H3395" si="866">G3381/G3382</f>
        <v>#DIV/0!</v>
      </c>
      <c r="I3381">
        <v>0</v>
      </c>
      <c r="J3381">
        <f t="shared" ref="J3381:J3395" si="867">+I3381/G3382</f>
        <v>0</v>
      </c>
      <c r="K3381">
        <v>1</v>
      </c>
      <c r="L3381">
        <v>2018</v>
      </c>
      <c r="M3381" s="2" t="str">
        <f>VLOOKUP(A3381,Bransje!$A$2:$B$418,2,TRUE)</f>
        <v>Transportation</v>
      </c>
      <c r="N3381" t="s">
        <v>404</v>
      </c>
      <c r="O3381">
        <f>IFERROR(VLOOKUP(A3381,Størrelse!$A$2:$B$409,2,TRUE),0)</f>
        <v>0</v>
      </c>
    </row>
    <row r="3382" spans="1:15" x14ac:dyDescent="0.3">
      <c r="A3382" t="s">
        <v>312</v>
      </c>
      <c r="B3382" s="1">
        <v>42422</v>
      </c>
      <c r="C3382">
        <v>1.103</v>
      </c>
      <c r="D3382">
        <f t="shared" si="864"/>
        <v>1.4091753774680605E-2</v>
      </c>
      <c r="E3382">
        <v>17.792486439000001</v>
      </c>
      <c r="F3382">
        <f t="shared" si="865"/>
        <v>0.22731399631707319</v>
      </c>
      <c r="G3382">
        <v>60.25</v>
      </c>
      <c r="H3382">
        <f t="shared" si="866"/>
        <v>0.76974448315911737</v>
      </c>
      <c r="I3382">
        <v>6.8870523415975882E-5</v>
      </c>
      <c r="J3382">
        <f t="shared" si="867"/>
        <v>8.7987892865938999E-7</v>
      </c>
      <c r="K3382">
        <v>1</v>
      </c>
      <c r="L3382">
        <v>2016</v>
      </c>
      <c r="M3382" s="2" t="str">
        <f>VLOOKUP(A3382,Bransje!$A$2:$B$418,2,TRUE)</f>
        <v>Transportation</v>
      </c>
      <c r="N3382" t="s">
        <v>404</v>
      </c>
      <c r="O3382">
        <f>IFERROR(VLOOKUP(A3382,Størrelse!$A$2:$B$409,2,TRUE),0)</f>
        <v>0</v>
      </c>
    </row>
    <row r="3383" spans="1:15" x14ac:dyDescent="0.3">
      <c r="A3383" t="s">
        <v>312</v>
      </c>
      <c r="B3383" s="1">
        <v>42058</v>
      </c>
      <c r="C3383">
        <v>6.3850000000000004E-2</v>
      </c>
      <c r="D3383">
        <f t="shared" si="864"/>
        <v>8.0314465408805032E-4</v>
      </c>
      <c r="E3383">
        <v>16.280624578000001</v>
      </c>
      <c r="F3383">
        <f t="shared" si="865"/>
        <v>0.20478773054088051</v>
      </c>
      <c r="G3383">
        <v>78.272727272727266</v>
      </c>
      <c r="H3383">
        <f t="shared" si="866"/>
        <v>0.98456260720411659</v>
      </c>
      <c r="I3383">
        <v>8.2376897445390562E-2</v>
      </c>
      <c r="J3383">
        <f t="shared" si="867"/>
        <v>1.0361873892501957E-3</v>
      </c>
      <c r="K3383">
        <v>1</v>
      </c>
      <c r="L3383">
        <v>2015</v>
      </c>
      <c r="M3383" s="2" t="str">
        <f>VLOOKUP(A3383,Bransje!$A$2:$B$418,2,TRUE)</f>
        <v>Transportation</v>
      </c>
      <c r="N3383" t="s">
        <v>404</v>
      </c>
      <c r="O3383">
        <f>IFERROR(VLOOKUP(A3383,Størrelse!$A$2:$B$409,2,TRUE),0)</f>
        <v>0</v>
      </c>
    </row>
    <row r="3384" spans="1:15" x14ac:dyDescent="0.3">
      <c r="A3384" t="s">
        <v>312</v>
      </c>
      <c r="B3384" s="1">
        <v>41687</v>
      </c>
      <c r="C3384">
        <v>0.28215000000000001</v>
      </c>
      <c r="D3384">
        <f t="shared" si="864"/>
        <v>3.6130966239813736E-3</v>
      </c>
      <c r="E3384">
        <v>16.216773707000002</v>
      </c>
      <c r="F3384">
        <f t="shared" si="865"/>
        <v>0.20766532104423749</v>
      </c>
      <c r="G3384">
        <v>79.5</v>
      </c>
      <c r="H3384">
        <f t="shared" si="866"/>
        <v>1.0180442374854481</v>
      </c>
      <c r="I3384">
        <v>0</v>
      </c>
      <c r="J3384">
        <f t="shared" si="867"/>
        <v>0</v>
      </c>
      <c r="K3384">
        <v>1</v>
      </c>
      <c r="L3384">
        <v>2014</v>
      </c>
      <c r="M3384" s="2" t="str">
        <f>VLOOKUP(A3384,Bransje!$A$2:$B$418,2,TRUE)</f>
        <v>Transportation</v>
      </c>
      <c r="N3384" t="s">
        <v>404</v>
      </c>
      <c r="O3384">
        <f>IFERROR(VLOOKUP(A3384,Størrelse!$A$2:$B$409,2,TRUE),0)</f>
        <v>0</v>
      </c>
    </row>
    <row r="3385" spans="1:15" x14ac:dyDescent="0.3">
      <c r="A3385" t="s">
        <v>312</v>
      </c>
      <c r="B3385" s="1">
        <v>41323</v>
      </c>
      <c r="C3385">
        <v>-0.40311000000000002</v>
      </c>
      <c r="D3385">
        <f t="shared" si="864"/>
        <v>-9.2829015544041455E-3</v>
      </c>
      <c r="E3385">
        <v>15.934627488</v>
      </c>
      <c r="F3385">
        <f t="shared" si="865"/>
        <v>0.36694594100172717</v>
      </c>
      <c r="G3385">
        <v>78.090909090909093</v>
      </c>
      <c r="H3385">
        <f t="shared" si="866"/>
        <v>1.7982938190192077</v>
      </c>
      <c r="I3385">
        <v>-0.12523448773448775</v>
      </c>
      <c r="J3385">
        <f t="shared" si="867"/>
        <v>-2.8839260272766325E-3</v>
      </c>
      <c r="K3385">
        <v>1</v>
      </c>
      <c r="L3385">
        <v>2013</v>
      </c>
      <c r="M3385" s="2" t="str">
        <f>VLOOKUP(A3385,Bransje!$A$2:$B$418,2,TRUE)</f>
        <v>Transportation</v>
      </c>
      <c r="N3385" t="s">
        <v>404</v>
      </c>
      <c r="O3385">
        <f>IFERROR(VLOOKUP(A3385,Størrelse!$A$2:$B$409,2,TRUE),0)</f>
        <v>0</v>
      </c>
    </row>
    <row r="3386" spans="1:15" x14ac:dyDescent="0.3">
      <c r="A3386" t="s">
        <v>312</v>
      </c>
      <c r="B3386" s="1">
        <v>40997</v>
      </c>
      <c r="C3386">
        <v>-12.85393</v>
      </c>
      <c r="D3386">
        <f t="shared" si="864"/>
        <v>-0.14669249643366619</v>
      </c>
      <c r="E3386">
        <v>16.337737938</v>
      </c>
      <c r="F3386">
        <f t="shared" si="865"/>
        <v>0.18645064693865906</v>
      </c>
      <c r="G3386">
        <v>43.424999999999997</v>
      </c>
      <c r="H3386">
        <f t="shared" si="866"/>
        <v>0.49557774607703275</v>
      </c>
      <c r="I3386">
        <v>-0.10950036659122153</v>
      </c>
      <c r="J3386">
        <f t="shared" si="867"/>
        <v>-1.2496475502564511E-3</v>
      </c>
      <c r="K3386">
        <v>1</v>
      </c>
      <c r="L3386">
        <v>2012</v>
      </c>
      <c r="M3386" s="2" t="str">
        <f>VLOOKUP(A3386,Bransje!$A$2:$B$418,2,TRUE)</f>
        <v>Transportation</v>
      </c>
      <c r="N3386" t="s">
        <v>404</v>
      </c>
      <c r="O3386">
        <f>IFERROR(VLOOKUP(A3386,Størrelse!$A$2:$B$409,2,TRUE),0)</f>
        <v>0</v>
      </c>
    </row>
    <row r="3387" spans="1:15" x14ac:dyDescent="0.3">
      <c r="A3387" t="s">
        <v>312</v>
      </c>
      <c r="B3387" s="1">
        <v>40584</v>
      </c>
      <c r="C3387">
        <v>7.1000000000000004E-3</v>
      </c>
      <c r="D3387">
        <f t="shared" si="864"/>
        <v>6.574074074074075E-5</v>
      </c>
      <c r="E3387">
        <v>29.863949184999999</v>
      </c>
      <c r="F3387">
        <f t="shared" si="865"/>
        <v>0.27651804800925928</v>
      </c>
      <c r="G3387">
        <v>87.625</v>
      </c>
      <c r="H3387">
        <f t="shared" si="866"/>
        <v>0.81134259259259256</v>
      </c>
      <c r="I3387">
        <v>5.2975576195390395E-2</v>
      </c>
      <c r="J3387">
        <f t="shared" si="867"/>
        <v>4.9051459440176289E-4</v>
      </c>
      <c r="K3387">
        <v>1</v>
      </c>
      <c r="L3387">
        <v>2011</v>
      </c>
      <c r="M3387" s="2" t="str">
        <f>VLOOKUP(A3387,Bransje!$A$2:$B$418,2,TRUE)</f>
        <v>Transportation</v>
      </c>
      <c r="N3387" t="s">
        <v>404</v>
      </c>
      <c r="O3387">
        <f>IFERROR(VLOOKUP(A3387,Størrelse!$A$2:$B$409,2,TRUE),0)</f>
        <v>0</v>
      </c>
    </row>
    <row r="3388" spans="1:15" x14ac:dyDescent="0.3">
      <c r="A3388" t="s">
        <v>312</v>
      </c>
      <c r="B3388" s="1">
        <v>40219</v>
      </c>
      <c r="C3388">
        <v>1.8551299999999999</v>
      </c>
      <c r="D3388" t="e">
        <f t="shared" si="864"/>
        <v>#DIV/0!</v>
      </c>
      <c r="E3388">
        <v>30.130458316999999</v>
      </c>
      <c r="F3388" t="e">
        <f t="shared" si="865"/>
        <v>#DIV/0!</v>
      </c>
      <c r="G3388">
        <v>108</v>
      </c>
      <c r="H3388" t="e">
        <f t="shared" si="866"/>
        <v>#DIV/0!</v>
      </c>
      <c r="I3388">
        <v>0</v>
      </c>
      <c r="J3388" t="e">
        <f t="shared" si="867"/>
        <v>#DIV/0!</v>
      </c>
      <c r="K3388">
        <v>1</v>
      </c>
      <c r="L3388">
        <v>2010</v>
      </c>
      <c r="M3388" s="2" t="str">
        <f>VLOOKUP(A3388,Bransje!$A$2:$B$418,2,TRUE)</f>
        <v>Transportation</v>
      </c>
      <c r="N3388" t="s">
        <v>404</v>
      </c>
      <c r="O3388">
        <f>IFERROR(VLOOKUP(A3388,Størrelse!$A$2:$B$409,2,TRUE),0)</f>
        <v>0</v>
      </c>
    </row>
    <row r="3389" spans="1:15" x14ac:dyDescent="0.3">
      <c r="A3389" t="s">
        <v>312</v>
      </c>
      <c r="B3389" s="1">
        <v>39855</v>
      </c>
      <c r="C3389">
        <v>4.8436500000000002</v>
      </c>
      <c r="D3389">
        <f t="shared" si="864"/>
        <v>2.4265354107604969E-2</v>
      </c>
      <c r="E3389">
        <v>28.275332826</v>
      </c>
      <c r="F3389">
        <f t="shared" si="865"/>
        <v>0.14165163947297529</v>
      </c>
      <c r="G3389" t="e">
        <v>#DIV/0!</v>
      </c>
      <c r="H3389" t="e">
        <f t="shared" si="866"/>
        <v>#DIV/0!</v>
      </c>
      <c r="I3389">
        <v>0</v>
      </c>
      <c r="J3389">
        <f t="shared" si="867"/>
        <v>0</v>
      </c>
      <c r="K3389">
        <v>1</v>
      </c>
      <c r="L3389">
        <v>2009</v>
      </c>
      <c r="M3389" s="2" t="str">
        <f>VLOOKUP(A3389,Bransje!$A$2:$B$418,2,TRUE)</f>
        <v>Transportation</v>
      </c>
      <c r="N3389" t="s">
        <v>404</v>
      </c>
      <c r="O3389">
        <f>IFERROR(VLOOKUP(A3389,Størrelse!$A$2:$B$409,2,TRUE),0)</f>
        <v>0</v>
      </c>
    </row>
    <row r="3390" spans="1:15" x14ac:dyDescent="0.3">
      <c r="A3390" t="s">
        <v>312</v>
      </c>
      <c r="B3390" s="1">
        <v>39485</v>
      </c>
      <c r="C3390">
        <v>5.2750899999999996</v>
      </c>
      <c r="D3390">
        <f t="shared" si="864"/>
        <v>2.8857211087476943E-2</v>
      </c>
      <c r="E3390">
        <v>23.431679537000001</v>
      </c>
      <c r="F3390">
        <f t="shared" si="865"/>
        <v>0.12818225329488656</v>
      </c>
      <c r="G3390">
        <v>199.61175833333331</v>
      </c>
      <c r="H3390">
        <f t="shared" si="866"/>
        <v>1.0919697381025602</v>
      </c>
      <c r="I3390">
        <v>8.2120418848167454E-2</v>
      </c>
      <c r="J3390">
        <f t="shared" si="867"/>
        <v>4.4923712416159508E-4</v>
      </c>
      <c r="K3390">
        <v>1</v>
      </c>
      <c r="L3390">
        <v>2008</v>
      </c>
      <c r="M3390" s="2" t="str">
        <f>VLOOKUP(A3390,Bransje!$A$2:$B$418,2,TRUE)</f>
        <v>Transportation</v>
      </c>
      <c r="N3390" t="s">
        <v>404</v>
      </c>
      <c r="O3390">
        <f>IFERROR(VLOOKUP(A3390,Størrelse!$A$2:$B$409,2,TRUE),0)</f>
        <v>0</v>
      </c>
    </row>
    <row r="3391" spans="1:15" x14ac:dyDescent="0.3">
      <c r="A3391" t="s">
        <v>312</v>
      </c>
      <c r="B3391" s="1">
        <v>39125</v>
      </c>
      <c r="C3391">
        <v>4.3237399999999999</v>
      </c>
      <c r="D3391">
        <f t="shared" si="864"/>
        <v>3.0837285946741486E-2</v>
      </c>
      <c r="E3391">
        <v>18.251173170000001</v>
      </c>
      <c r="F3391">
        <f t="shared" si="865"/>
        <v>0.13016893844375155</v>
      </c>
      <c r="G3391">
        <v>182.7997163</v>
      </c>
      <c r="H3391">
        <f t="shared" si="866"/>
        <v>1.3037433153997051</v>
      </c>
      <c r="I3391">
        <v>-1.0327205036867015E-2</v>
      </c>
      <c r="J3391">
        <f t="shared" si="867"/>
        <v>-7.3654515477918918E-5</v>
      </c>
      <c r="K3391">
        <v>1</v>
      </c>
      <c r="L3391">
        <v>2007</v>
      </c>
      <c r="M3391" s="2" t="str">
        <f>VLOOKUP(A3391,Bransje!$A$2:$B$418,2,TRUE)</f>
        <v>Transportation</v>
      </c>
      <c r="N3391" t="s">
        <v>404</v>
      </c>
      <c r="O3391">
        <f>IFERROR(VLOOKUP(A3391,Størrelse!$A$2:$B$409,2,TRUE),0)</f>
        <v>0</v>
      </c>
    </row>
    <row r="3392" spans="1:15" x14ac:dyDescent="0.3">
      <c r="A3392" t="s">
        <v>312</v>
      </c>
      <c r="B3392" s="1">
        <v>38769</v>
      </c>
      <c r="C3392">
        <v>3.6160199999999998</v>
      </c>
      <c r="D3392">
        <f t="shared" si="864"/>
        <v>2.3078399910858083E-2</v>
      </c>
      <c r="E3392">
        <v>13.926218968000001</v>
      </c>
      <c r="F3392">
        <f t="shared" si="865"/>
        <v>8.8880827702745385E-2</v>
      </c>
      <c r="G3392">
        <v>140.21143130000002</v>
      </c>
      <c r="H3392">
        <f t="shared" si="866"/>
        <v>0.89486658912705264</v>
      </c>
      <c r="I3392">
        <v>2.1999552659610955E-2</v>
      </c>
      <c r="J3392">
        <f t="shared" si="867"/>
        <v>1.4040698727841195E-4</v>
      </c>
      <c r="K3392">
        <v>1</v>
      </c>
      <c r="L3392">
        <v>2006</v>
      </c>
      <c r="M3392" s="2" t="str">
        <f>VLOOKUP(A3392,Bransje!$A$2:$B$418,2,TRUE)</f>
        <v>Transportation</v>
      </c>
      <c r="N3392" t="s">
        <v>404</v>
      </c>
      <c r="O3392">
        <f>IFERROR(VLOOKUP(A3392,Størrelse!$A$2:$B$409,2,TRUE),0)</f>
        <v>0</v>
      </c>
    </row>
    <row r="3393" spans="1:15" x14ac:dyDescent="0.3">
      <c r="A3393" t="s">
        <v>312</v>
      </c>
      <c r="B3393" s="1">
        <v>38448</v>
      </c>
      <c r="C3393">
        <v>1.9362999999999999</v>
      </c>
      <c r="D3393">
        <f t="shared" si="864"/>
        <v>2.1728871887914704E-2</v>
      </c>
      <c r="E3393">
        <v>10.479451809</v>
      </c>
      <c r="F3393">
        <f t="shared" si="865"/>
        <v>0.1175988564857393</v>
      </c>
      <c r="G3393">
        <v>156.68417281818182</v>
      </c>
      <c r="H3393">
        <f t="shared" si="866"/>
        <v>1.7582865868048134</v>
      </c>
      <c r="I3393">
        <v>-5.2544141056321769E-2</v>
      </c>
      <c r="J3393">
        <f t="shared" si="867"/>
        <v>-5.8964257061061554E-4</v>
      </c>
      <c r="K3393">
        <v>1</v>
      </c>
      <c r="L3393">
        <v>2005</v>
      </c>
      <c r="M3393" s="2" t="str">
        <f>VLOOKUP(A3393,Bransje!$A$2:$B$418,2,TRUE)</f>
        <v>Transportation</v>
      </c>
      <c r="N3393" t="s">
        <v>404</v>
      </c>
      <c r="O3393">
        <f>IFERROR(VLOOKUP(A3393,Størrelse!$A$2:$B$409,2,TRUE),0)</f>
        <v>0</v>
      </c>
    </row>
    <row r="3394" spans="1:15" x14ac:dyDescent="0.3">
      <c r="A3394" t="s">
        <v>312</v>
      </c>
      <c r="B3394" s="1">
        <v>38047</v>
      </c>
      <c r="C3394">
        <v>0.67825000000000002</v>
      </c>
      <c r="D3394">
        <f t="shared" si="864"/>
        <v>1.2335210364668465E-2</v>
      </c>
      <c r="E3394">
        <v>7.9166121729999999</v>
      </c>
      <c r="F3394">
        <f t="shared" si="865"/>
        <v>0.14397799709465556</v>
      </c>
      <c r="G3394">
        <v>89.111851272727279</v>
      </c>
      <c r="H3394">
        <f t="shared" si="866"/>
        <v>1.6206611595048144</v>
      </c>
      <c r="I3394">
        <v>3.9972510442602638E-2</v>
      </c>
      <c r="J3394">
        <f t="shared" si="867"/>
        <v>7.2697283466776339E-4</v>
      </c>
      <c r="K3394">
        <v>0</v>
      </c>
      <c r="L3394">
        <v>2004</v>
      </c>
      <c r="M3394" s="2" t="str">
        <f>VLOOKUP(A3394,Bransje!$A$2:$B$418,2,TRUE)</f>
        <v>Transportation</v>
      </c>
      <c r="N3394" t="s">
        <v>404</v>
      </c>
      <c r="O3394">
        <f>IFERROR(VLOOKUP(A3394,Størrelse!$A$2:$B$409,2,TRUE),0)</f>
        <v>0</v>
      </c>
    </row>
    <row r="3395" spans="1:15" x14ac:dyDescent="0.3">
      <c r="A3395" t="s">
        <v>312</v>
      </c>
      <c r="B3395" s="1">
        <v>37620</v>
      </c>
      <c r="C3395">
        <v>0.69964000000000004</v>
      </c>
      <c r="D3395" t="e">
        <f t="shared" si="864"/>
        <v>#DIV/0!</v>
      </c>
      <c r="E3395">
        <v>7.2992238660000002</v>
      </c>
      <c r="F3395" t="e">
        <f t="shared" si="865"/>
        <v>#DIV/0!</v>
      </c>
      <c r="G3395">
        <v>54.984875000000002</v>
      </c>
      <c r="H3395" t="e">
        <f t="shared" si="866"/>
        <v>#DIV/0!</v>
      </c>
      <c r="I3395">
        <v>0</v>
      </c>
      <c r="J3395" t="e">
        <f t="shared" si="867"/>
        <v>#DIV/0!</v>
      </c>
      <c r="K3395">
        <v>0</v>
      </c>
      <c r="L3395">
        <v>2002</v>
      </c>
      <c r="M3395" s="2" t="str">
        <f>VLOOKUP(A3395,Bransje!$A$2:$B$418,2,TRUE)</f>
        <v>Transportation</v>
      </c>
      <c r="N3395" t="s">
        <v>404</v>
      </c>
      <c r="O3395">
        <f>IFERROR(VLOOKUP(A3395,Størrelse!$A$2:$B$409,2,TRUE),0)</f>
        <v>0</v>
      </c>
    </row>
    <row r="3396" spans="1:15" x14ac:dyDescent="0.3">
      <c r="A3396" t="s">
        <v>312</v>
      </c>
      <c r="B3396" s="1">
        <v>37252</v>
      </c>
      <c r="C3396">
        <v>0.27981</v>
      </c>
      <c r="D3396" t="e">
        <f>C3396/#REF!</f>
        <v>#REF!</v>
      </c>
      <c r="E3396">
        <v>7.013843756</v>
      </c>
      <c r="F3396" t="e">
        <f>E3396/#REF!</f>
        <v>#REF!</v>
      </c>
      <c r="G3396" t="e">
        <v>#DIV/0!</v>
      </c>
      <c r="H3396" t="e">
        <f>G3396/#REF!</f>
        <v>#DIV/0!</v>
      </c>
      <c r="I3396">
        <v>0</v>
      </c>
      <c r="J3396" t="e">
        <f>+I3396/#REF!</f>
        <v>#REF!</v>
      </c>
      <c r="K3396">
        <v>0</v>
      </c>
      <c r="L3396">
        <v>2001</v>
      </c>
      <c r="M3396" s="2" t="str">
        <f>VLOOKUP(A3396,Bransje!$A$2:$B$418,2,TRUE)</f>
        <v>Transportation</v>
      </c>
      <c r="N3396" t="s">
        <v>404</v>
      </c>
      <c r="O3396">
        <f>IFERROR(VLOOKUP(A3396,Størrelse!$A$2:$B$409,2,TRUE),0)</f>
        <v>0</v>
      </c>
    </row>
    <row r="3397" spans="1:15" x14ac:dyDescent="0.3">
      <c r="A3397" t="s">
        <v>313</v>
      </c>
      <c r="B3397" s="1">
        <v>40591</v>
      </c>
      <c r="C3397">
        <v>-0.71616000000000002</v>
      </c>
      <c r="D3397">
        <f>C3397/G3398</f>
        <v>-0.30908933966335778</v>
      </c>
      <c r="E3397">
        <v>0.49343892900000003</v>
      </c>
      <c r="F3397">
        <f>E3397/G3398</f>
        <v>0.21296457876564523</v>
      </c>
      <c r="G3397">
        <v>1.8045454545454547</v>
      </c>
      <c r="H3397">
        <f>G3397/G3398</f>
        <v>0.77882842233295402</v>
      </c>
      <c r="I3397">
        <v>6.1364809268128484E-3</v>
      </c>
      <c r="J3397">
        <f>+I3397/G3398</f>
        <v>2.6484596145070556E-3</v>
      </c>
      <c r="K3397">
        <v>1</v>
      </c>
      <c r="L3397">
        <v>2011</v>
      </c>
      <c r="M3397" s="2" t="str">
        <f>VLOOKUP(A3397,Bransje!$A$2:$B$418,2,TRUE)</f>
        <v>Industrial Goods</v>
      </c>
      <c r="N3397" t="s">
        <v>461</v>
      </c>
      <c r="O3397">
        <f>IFERROR(VLOOKUP(A3397,Størrelse!$A$2:$B$409,2,TRUE),0)</f>
        <v>0</v>
      </c>
    </row>
    <row r="3398" spans="1:15" x14ac:dyDescent="0.3">
      <c r="A3398" t="s">
        <v>313</v>
      </c>
      <c r="B3398" s="1">
        <v>40234</v>
      </c>
      <c r="C3398">
        <v>-0.64997000000000005</v>
      </c>
      <c r="D3398">
        <f>C3398/G3399</f>
        <v>-0.2784139408099689</v>
      </c>
      <c r="E3398">
        <v>1.267343898</v>
      </c>
      <c r="F3398">
        <f>E3398/G3399</f>
        <v>0.54286537686915892</v>
      </c>
      <c r="G3398">
        <v>2.3170000000000002</v>
      </c>
      <c r="H3398">
        <f>G3398/G3399</f>
        <v>0.99248442367601253</v>
      </c>
      <c r="I3398">
        <v>-1.6870912062164067E-2</v>
      </c>
      <c r="J3398">
        <f>+I3398/G3399</f>
        <v>-7.2266367867525215E-3</v>
      </c>
      <c r="K3398">
        <v>1</v>
      </c>
      <c r="L3398">
        <v>2010</v>
      </c>
      <c r="M3398" s="2" t="str">
        <f>VLOOKUP(A3398,Bransje!$A$2:$B$418,2,TRUE)</f>
        <v>Industrial Goods</v>
      </c>
      <c r="N3398" t="s">
        <v>461</v>
      </c>
      <c r="O3398">
        <f>IFERROR(VLOOKUP(A3398,Størrelse!$A$2:$B$409,2,TRUE),0)</f>
        <v>0</v>
      </c>
    </row>
    <row r="3399" spans="1:15" x14ac:dyDescent="0.3">
      <c r="A3399" t="s">
        <v>313</v>
      </c>
      <c r="B3399" s="1">
        <v>39870</v>
      </c>
      <c r="C3399">
        <v>0.13969000000000001</v>
      </c>
      <c r="D3399">
        <f>C3399/G3400</f>
        <v>2.8225385745775166E-2</v>
      </c>
      <c r="E3399">
        <v>1.974154357</v>
      </c>
      <c r="F3399">
        <f>E3399/G3400</f>
        <v>0.39889232048126377</v>
      </c>
      <c r="G3399">
        <v>2.3345454545454545</v>
      </c>
      <c r="H3399">
        <f>G3399/G3400</f>
        <v>0.47171197648787655</v>
      </c>
      <c r="I3399">
        <v>0.21479851594162591</v>
      </c>
      <c r="J3399">
        <f>+I3399/G3400</f>
        <v>4.3401610495185247E-2</v>
      </c>
      <c r="K3399">
        <v>1</v>
      </c>
      <c r="L3399">
        <v>2009</v>
      </c>
      <c r="M3399" s="2" t="str">
        <f>VLOOKUP(A3399,Bransje!$A$2:$B$418,2,TRUE)</f>
        <v>Industrial Goods</v>
      </c>
      <c r="N3399" t="s">
        <v>461</v>
      </c>
      <c r="O3399">
        <f>IFERROR(VLOOKUP(A3399,Størrelse!$A$2:$B$409,2,TRUE),0)</f>
        <v>0</v>
      </c>
    </row>
    <row r="3400" spans="1:15" x14ac:dyDescent="0.3">
      <c r="A3400" t="s">
        <v>313</v>
      </c>
      <c r="B3400" s="1">
        <v>39503</v>
      </c>
      <c r="C3400">
        <v>9.9959999999999993E-2</v>
      </c>
      <c r="D3400">
        <f>C3400/G3401</f>
        <v>3.7824561403508775E-2</v>
      </c>
      <c r="E3400">
        <v>1.411546457</v>
      </c>
      <c r="F3400">
        <f>E3400/G3401</f>
        <v>0.53412490632954945</v>
      </c>
      <c r="G3400">
        <v>4.9490909090909092</v>
      </c>
      <c r="H3400">
        <f>G3400/G3401</f>
        <v>1.8727210182318543</v>
      </c>
      <c r="I3400">
        <v>-0.16224867410180299</v>
      </c>
      <c r="J3400">
        <f>+I3400/G3401</f>
        <v>-6.1394407124865255E-2</v>
      </c>
      <c r="K3400">
        <v>1</v>
      </c>
      <c r="L3400">
        <v>2008</v>
      </c>
      <c r="M3400" s="2" t="str">
        <f>VLOOKUP(A3400,Bransje!$A$2:$B$418,2,TRUE)</f>
        <v>Industrial Goods</v>
      </c>
      <c r="N3400" t="s">
        <v>461</v>
      </c>
      <c r="O3400">
        <f>IFERROR(VLOOKUP(A3400,Størrelse!$A$2:$B$409,2,TRUE),0)</f>
        <v>0</v>
      </c>
    </row>
    <row r="3401" spans="1:15" x14ac:dyDescent="0.3">
      <c r="A3401" t="s">
        <v>313</v>
      </c>
      <c r="B3401" s="1">
        <v>39133</v>
      </c>
      <c r="C3401">
        <v>1.7000000000000001E-4</v>
      </c>
      <c r="D3401" t="e">
        <f>C3401/#REF!</f>
        <v>#REF!</v>
      </c>
      <c r="E3401" t="s">
        <v>13</v>
      </c>
      <c r="F3401" t="e">
        <f>E3401/#REF!</f>
        <v>#VALUE!</v>
      </c>
      <c r="G3401">
        <v>2.6427272727272726</v>
      </c>
      <c r="H3401" t="e">
        <f>G3401/#REF!</f>
        <v>#REF!</v>
      </c>
      <c r="I3401">
        <v>-6.5321257444539982E-2</v>
      </c>
      <c r="J3401" t="e">
        <f>+I3401/#REF!</f>
        <v>#REF!</v>
      </c>
      <c r="K3401">
        <v>1</v>
      </c>
      <c r="L3401">
        <v>2007</v>
      </c>
      <c r="M3401" s="2" t="str">
        <f>VLOOKUP(A3401,Bransje!$A$2:$B$418,2,TRUE)</f>
        <v>Industrial Goods</v>
      </c>
      <c r="N3401" t="s">
        <v>461</v>
      </c>
      <c r="O3401">
        <f>IFERROR(VLOOKUP(A3401,Størrelse!$A$2:$B$409,2,TRUE),0)</f>
        <v>0</v>
      </c>
    </row>
    <row r="3402" spans="1:15" x14ac:dyDescent="0.3">
      <c r="A3402" t="s">
        <v>314</v>
      </c>
      <c r="B3402" s="1">
        <v>41331</v>
      </c>
      <c r="C3402">
        <v>-1.51312</v>
      </c>
      <c r="D3402">
        <f t="shared" ref="D3402:D3413" si="868">C3402/G3403</f>
        <v>-0.24387282051282053</v>
      </c>
      <c r="E3402">
        <v>0.60940536199999995</v>
      </c>
      <c r="F3402">
        <f t="shared" ref="F3402:F3413" si="869">E3402/G3403</f>
        <v>9.8219179223443226E-2</v>
      </c>
      <c r="G3402">
        <v>4.836363636363636</v>
      </c>
      <c r="H3402">
        <f t="shared" ref="H3402:H3413" si="870">G3402/G3403</f>
        <v>0.77948717948717949</v>
      </c>
      <c r="I3402">
        <v>-0.15846153846153843</v>
      </c>
      <c r="J3402">
        <f t="shared" ref="J3402:J3413" si="871">+I3402/G3403</f>
        <v>-2.5539588616511691E-2</v>
      </c>
      <c r="K3402">
        <v>1</v>
      </c>
      <c r="L3402">
        <v>2013</v>
      </c>
      <c r="M3402" s="2" t="str">
        <f>VLOOKUP(A3402,Bransje!$A$2:$B$418,2,TRUE)</f>
        <v>Transportation</v>
      </c>
      <c r="N3402" t="s">
        <v>404</v>
      </c>
      <c r="O3402">
        <f>IFERROR(VLOOKUP(A3402,Størrelse!$A$2:$B$409,2,TRUE),0)</f>
        <v>0</v>
      </c>
    </row>
    <row r="3403" spans="1:15" x14ac:dyDescent="0.3">
      <c r="A3403" t="s">
        <v>314</v>
      </c>
      <c r="B3403" s="1">
        <v>40955</v>
      </c>
      <c r="C3403">
        <v>-0.20609</v>
      </c>
      <c r="D3403">
        <f t="shared" si="868"/>
        <v>-1.7977716098334654E-2</v>
      </c>
      <c r="E3403">
        <v>2.2108919569999999</v>
      </c>
      <c r="F3403">
        <f t="shared" si="869"/>
        <v>0.19286131266455192</v>
      </c>
      <c r="G3403">
        <v>6.2045454545454541</v>
      </c>
      <c r="H3403">
        <f t="shared" si="870"/>
        <v>0.54123711340206182</v>
      </c>
      <c r="I3403">
        <v>0.29598469362283131</v>
      </c>
      <c r="J3403">
        <f t="shared" si="871"/>
        <v>2.5819441949652213E-2</v>
      </c>
      <c r="K3403">
        <v>1</v>
      </c>
      <c r="L3403">
        <v>2012</v>
      </c>
      <c r="M3403" s="2" t="str">
        <f>VLOOKUP(A3403,Bransje!$A$2:$B$418,2,TRUE)</f>
        <v>Transportation</v>
      </c>
      <c r="N3403" t="s">
        <v>404</v>
      </c>
      <c r="O3403">
        <f>IFERROR(VLOOKUP(A3403,Størrelse!$A$2:$B$409,2,TRUE),0)</f>
        <v>0</v>
      </c>
    </row>
    <row r="3404" spans="1:15" x14ac:dyDescent="0.3">
      <c r="A3404" t="s">
        <v>314</v>
      </c>
      <c r="B3404" s="1">
        <v>40590</v>
      </c>
      <c r="C3404">
        <v>-0.35182999999999998</v>
      </c>
      <c r="D3404">
        <f t="shared" si="868"/>
        <v>-8.2203271028037372E-3</v>
      </c>
      <c r="E3404">
        <v>2.4318842909999998</v>
      </c>
      <c r="F3404">
        <f t="shared" si="869"/>
        <v>5.6819726425233634E-2</v>
      </c>
      <c r="G3404">
        <v>11.463636363636365</v>
      </c>
      <c r="H3404">
        <f t="shared" si="870"/>
        <v>0.26784197111299912</v>
      </c>
      <c r="I3404">
        <v>7.6221821294226832E-2</v>
      </c>
      <c r="J3404">
        <f t="shared" si="871"/>
        <v>1.7808836750987575E-3</v>
      </c>
      <c r="K3404">
        <v>1</v>
      </c>
      <c r="L3404">
        <v>2011</v>
      </c>
      <c r="M3404" s="2" t="str">
        <f>VLOOKUP(A3404,Bransje!$A$2:$B$418,2,TRUE)</f>
        <v>Transportation</v>
      </c>
      <c r="N3404" t="s">
        <v>404</v>
      </c>
      <c r="O3404">
        <f>IFERROR(VLOOKUP(A3404,Størrelse!$A$2:$B$409,2,TRUE),0)</f>
        <v>0</v>
      </c>
    </row>
    <row r="3405" spans="1:15" x14ac:dyDescent="0.3">
      <c r="A3405" t="s">
        <v>314</v>
      </c>
      <c r="B3405" s="1">
        <v>40227</v>
      </c>
      <c r="C3405">
        <v>-2.2322000000000002</v>
      </c>
      <c r="D3405">
        <f t="shared" si="868"/>
        <v>-8.7257285003553675E-2</v>
      </c>
      <c r="E3405">
        <v>8.8914023100000001</v>
      </c>
      <c r="F3405">
        <f t="shared" si="869"/>
        <v>0.347567254477612</v>
      </c>
      <c r="G3405">
        <v>42.800000000000004</v>
      </c>
      <c r="H3405">
        <f t="shared" si="870"/>
        <v>1.6730632551528077</v>
      </c>
      <c r="I3405">
        <v>-1.1890578076834468E-2</v>
      </c>
      <c r="J3405">
        <f t="shared" si="871"/>
        <v>-4.6480582389900202E-4</v>
      </c>
      <c r="K3405">
        <v>1</v>
      </c>
      <c r="L3405">
        <v>2010</v>
      </c>
      <c r="M3405" s="2" t="str">
        <f>VLOOKUP(A3405,Bransje!$A$2:$B$418,2,TRUE)</f>
        <v>Transportation</v>
      </c>
      <c r="N3405" t="s">
        <v>404</v>
      </c>
      <c r="O3405">
        <f>IFERROR(VLOOKUP(A3405,Størrelse!$A$2:$B$409,2,TRUE),0)</f>
        <v>0</v>
      </c>
    </row>
    <row r="3406" spans="1:15" x14ac:dyDescent="0.3">
      <c r="A3406" t="s">
        <v>314</v>
      </c>
      <c r="B3406" s="1">
        <v>39868</v>
      </c>
      <c r="C3406">
        <v>-0.123067</v>
      </c>
      <c r="D3406">
        <f t="shared" si="868"/>
        <v>-1.2590084770015225E-3</v>
      </c>
      <c r="E3406">
        <v>7.8598127590000004</v>
      </c>
      <c r="F3406">
        <f t="shared" si="869"/>
        <v>8.0407996385917641E-2</v>
      </c>
      <c r="G3406">
        <v>25.581818181818178</v>
      </c>
      <c r="H3406">
        <f t="shared" si="870"/>
        <v>0.26170887360560319</v>
      </c>
      <c r="I3406">
        <v>-0.21452777932299305</v>
      </c>
      <c r="J3406">
        <f t="shared" si="871"/>
        <v>-2.1946768241686253E-3</v>
      </c>
      <c r="K3406">
        <v>1</v>
      </c>
      <c r="L3406">
        <v>2009</v>
      </c>
      <c r="M3406" s="2" t="str">
        <f>VLOOKUP(A3406,Bransje!$A$2:$B$418,2,TRUE)</f>
        <v>Transportation</v>
      </c>
      <c r="N3406" t="s">
        <v>404</v>
      </c>
      <c r="O3406">
        <f>IFERROR(VLOOKUP(A3406,Størrelse!$A$2:$B$409,2,TRUE),0)</f>
        <v>0</v>
      </c>
    </row>
    <row r="3407" spans="1:15" x14ac:dyDescent="0.3">
      <c r="A3407" t="s">
        <v>314</v>
      </c>
      <c r="B3407" s="1">
        <v>39506</v>
      </c>
      <c r="C3407">
        <v>-2.0544090000000002</v>
      </c>
      <c r="D3407">
        <f t="shared" si="868"/>
        <v>-1.8615503220111101E-2</v>
      </c>
      <c r="E3407">
        <v>23.932944046999999</v>
      </c>
      <c r="F3407">
        <f t="shared" si="869"/>
        <v>0.21686226889274107</v>
      </c>
      <c r="G3407">
        <v>97.749143272727281</v>
      </c>
      <c r="H3407">
        <f t="shared" si="870"/>
        <v>0.88572893292258559</v>
      </c>
      <c r="I3407">
        <v>-6.077645892097483E-2</v>
      </c>
      <c r="J3407">
        <f t="shared" si="871"/>
        <v>-5.5071038276718854E-4</v>
      </c>
      <c r="K3407">
        <v>1</v>
      </c>
      <c r="L3407">
        <v>2008</v>
      </c>
      <c r="M3407" s="2" t="str">
        <f>VLOOKUP(A3407,Bransje!$A$2:$B$418,2,TRUE)</f>
        <v>Transportation</v>
      </c>
      <c r="N3407" t="s">
        <v>404</v>
      </c>
      <c r="O3407">
        <f>IFERROR(VLOOKUP(A3407,Størrelse!$A$2:$B$409,2,TRUE),0)</f>
        <v>0</v>
      </c>
    </row>
    <row r="3408" spans="1:15" x14ac:dyDescent="0.3">
      <c r="A3408" t="s">
        <v>314</v>
      </c>
      <c r="B3408" s="1">
        <v>39139</v>
      </c>
      <c r="C3408">
        <v>-11.175907</v>
      </c>
      <c r="D3408">
        <f t="shared" si="868"/>
        <v>-4.2671223832275368E-2</v>
      </c>
      <c r="E3408">
        <v>-0.65016453299999999</v>
      </c>
      <c r="F3408">
        <f t="shared" si="869"/>
        <v>-2.482421902352067E-3</v>
      </c>
      <c r="G3408">
        <v>110.36011090909091</v>
      </c>
      <c r="H3408">
        <f t="shared" si="870"/>
        <v>0.42137081086631734</v>
      </c>
      <c r="I3408">
        <v>-1.9067737050587952E-2</v>
      </c>
      <c r="J3408">
        <f t="shared" si="871"/>
        <v>-7.2803368501599786E-5</v>
      </c>
      <c r="K3408">
        <v>1</v>
      </c>
      <c r="L3408">
        <v>2007</v>
      </c>
      <c r="M3408" s="2" t="str">
        <f>VLOOKUP(A3408,Bransje!$A$2:$B$418,2,TRUE)</f>
        <v>Transportation</v>
      </c>
      <c r="N3408" t="s">
        <v>404</v>
      </c>
      <c r="O3408">
        <f>IFERROR(VLOOKUP(A3408,Størrelse!$A$2:$B$409,2,TRUE),0)</f>
        <v>0</v>
      </c>
    </row>
    <row r="3409" spans="1:15" x14ac:dyDescent="0.3">
      <c r="A3409" t="s">
        <v>314</v>
      </c>
      <c r="B3409" s="1">
        <v>38775</v>
      </c>
      <c r="C3409">
        <v>-35.714979999999997</v>
      </c>
      <c r="D3409">
        <f t="shared" si="868"/>
        <v>-0.14163464997384823</v>
      </c>
      <c r="E3409">
        <v>-1.076339269</v>
      </c>
      <c r="F3409">
        <f t="shared" si="869"/>
        <v>-4.2684312189989375E-3</v>
      </c>
      <c r="G3409">
        <v>261.90734636363641</v>
      </c>
      <c r="H3409">
        <f t="shared" si="870"/>
        <v>1.0386441579357759</v>
      </c>
      <c r="I3409">
        <v>-0.11133051761587875</v>
      </c>
      <c r="J3409">
        <f t="shared" si="871"/>
        <v>-4.4150266621827399E-4</v>
      </c>
      <c r="K3409">
        <v>1</v>
      </c>
      <c r="L3409">
        <v>2006</v>
      </c>
      <c r="M3409" s="2" t="str">
        <f>VLOOKUP(A3409,Bransje!$A$2:$B$418,2,TRUE)</f>
        <v>Transportation</v>
      </c>
      <c r="N3409" t="s">
        <v>404</v>
      </c>
      <c r="O3409">
        <f>IFERROR(VLOOKUP(A3409,Størrelse!$A$2:$B$409,2,TRUE),0)</f>
        <v>0</v>
      </c>
    </row>
    <row r="3410" spans="1:15" x14ac:dyDescent="0.3">
      <c r="A3410" t="s">
        <v>314</v>
      </c>
      <c r="B3410" s="1">
        <v>38411</v>
      </c>
      <c r="C3410">
        <v>-20.165402</v>
      </c>
      <c r="D3410">
        <f t="shared" si="868"/>
        <v>-9.4620941053541185E-2</v>
      </c>
      <c r="E3410">
        <v>27.256295913999999</v>
      </c>
      <c r="F3410">
        <f t="shared" si="869"/>
        <v>0.12789312948070508</v>
      </c>
      <c r="G3410">
        <v>252.16273000000001</v>
      </c>
      <c r="H3410">
        <f t="shared" si="870"/>
        <v>1.1832084880445242</v>
      </c>
      <c r="I3410">
        <v>1.1373106578036696E-2</v>
      </c>
      <c r="J3410">
        <f t="shared" si="871"/>
        <v>5.3365365447019192E-5</v>
      </c>
      <c r="K3410">
        <v>1</v>
      </c>
      <c r="L3410">
        <v>2005</v>
      </c>
      <c r="M3410" s="2" t="str">
        <f>VLOOKUP(A3410,Bransje!$A$2:$B$418,2,TRUE)</f>
        <v>Transportation</v>
      </c>
      <c r="N3410" t="s">
        <v>404</v>
      </c>
      <c r="O3410">
        <f>IFERROR(VLOOKUP(A3410,Størrelse!$A$2:$B$409,2,TRUE),0)</f>
        <v>0</v>
      </c>
    </row>
    <row r="3411" spans="1:15" x14ac:dyDescent="0.3">
      <c r="A3411" t="s">
        <v>314</v>
      </c>
      <c r="B3411" s="1">
        <v>38048</v>
      </c>
      <c r="C3411">
        <v>-33.309024000000001</v>
      </c>
      <c r="D3411">
        <f t="shared" si="868"/>
        <v>-4.8807597792345538E-2</v>
      </c>
      <c r="E3411">
        <v>34.984932776999997</v>
      </c>
      <c r="F3411">
        <f t="shared" si="869"/>
        <v>5.1263301133412438E-2</v>
      </c>
      <c r="G3411">
        <v>213.11774936363636</v>
      </c>
      <c r="H3411">
        <f t="shared" si="870"/>
        <v>0.31228070187076834</v>
      </c>
      <c r="I3411">
        <v>-0.10164207681829085</v>
      </c>
      <c r="J3411">
        <f t="shared" si="871"/>
        <v>-1.4893578401233937E-4</v>
      </c>
      <c r="K3411">
        <v>0</v>
      </c>
      <c r="L3411">
        <v>2004</v>
      </c>
      <c r="M3411" s="2" t="str">
        <f>VLOOKUP(A3411,Bransje!$A$2:$B$418,2,TRUE)</f>
        <v>Transportation</v>
      </c>
      <c r="N3411" t="s">
        <v>404</v>
      </c>
      <c r="O3411">
        <f>IFERROR(VLOOKUP(A3411,Størrelse!$A$2:$B$409,2,TRUE),0)</f>
        <v>0</v>
      </c>
    </row>
    <row r="3412" spans="1:15" x14ac:dyDescent="0.3">
      <c r="A3412" t="s">
        <v>314</v>
      </c>
      <c r="B3412" s="1">
        <v>37312</v>
      </c>
      <c r="C3412">
        <v>12.72939</v>
      </c>
      <c r="D3412">
        <f t="shared" si="868"/>
        <v>1.2243948688836296E-2</v>
      </c>
      <c r="E3412">
        <v>76.207672356000003</v>
      </c>
      <c r="F3412">
        <f t="shared" si="869"/>
        <v>7.3301456709434804E-2</v>
      </c>
      <c r="G3412">
        <v>682.45571400000006</v>
      </c>
      <c r="H3412">
        <f t="shared" si="870"/>
        <v>0.65642994241037</v>
      </c>
      <c r="I3412">
        <v>-0.10817575399081591</v>
      </c>
      <c r="J3412">
        <f t="shared" si="871"/>
        <v>-1.0405042042389528E-4</v>
      </c>
      <c r="K3412">
        <v>0</v>
      </c>
      <c r="L3412">
        <v>2002</v>
      </c>
      <c r="M3412" s="2" t="str">
        <f>VLOOKUP(A3412,Bransje!$A$2:$B$418,2,TRUE)</f>
        <v>Transportation</v>
      </c>
      <c r="N3412" t="s">
        <v>404</v>
      </c>
      <c r="O3412">
        <f>IFERROR(VLOOKUP(A3412,Størrelse!$A$2:$B$409,2,TRUE),0)</f>
        <v>0</v>
      </c>
    </row>
    <row r="3413" spans="1:15" x14ac:dyDescent="0.3">
      <c r="A3413" t="s">
        <v>314</v>
      </c>
      <c r="B3413" s="1">
        <v>36943</v>
      </c>
      <c r="C3413">
        <v>12.03129</v>
      </c>
      <c r="D3413" t="e">
        <f t="shared" si="868"/>
        <v>#DIV/0!</v>
      </c>
      <c r="E3413">
        <v>124.49383414</v>
      </c>
      <c r="F3413" t="e">
        <f t="shared" si="869"/>
        <v>#DIV/0!</v>
      </c>
      <c r="G3413">
        <v>1039.6474473636365</v>
      </c>
      <c r="H3413" t="e">
        <f t="shared" si="870"/>
        <v>#DIV/0!</v>
      </c>
      <c r="I3413">
        <v>0.40820286295858244</v>
      </c>
      <c r="J3413" t="e">
        <f t="shared" si="871"/>
        <v>#DIV/0!</v>
      </c>
      <c r="K3413">
        <v>0</v>
      </c>
      <c r="L3413">
        <v>2001</v>
      </c>
      <c r="M3413" s="2" t="str">
        <f>VLOOKUP(A3413,Bransje!$A$2:$B$418,2,TRUE)</f>
        <v>Transportation</v>
      </c>
      <c r="N3413" t="s">
        <v>404</v>
      </c>
      <c r="O3413">
        <f>IFERROR(VLOOKUP(A3413,Størrelse!$A$2:$B$409,2,TRUE),0)</f>
        <v>0</v>
      </c>
    </row>
    <row r="3414" spans="1:15" x14ac:dyDescent="0.3">
      <c r="A3414" t="s">
        <v>314</v>
      </c>
      <c r="B3414" s="1">
        <v>36572</v>
      </c>
      <c r="C3414">
        <v>-1.9433800000000001</v>
      </c>
      <c r="D3414" t="e">
        <f>C3414/#REF!</f>
        <v>#REF!</v>
      </c>
      <c r="E3414">
        <v>-1.897459454</v>
      </c>
      <c r="F3414" t="e">
        <f>E3414/#REF!</f>
        <v>#REF!</v>
      </c>
      <c r="G3414" t="e">
        <v>#DIV/0!</v>
      </c>
      <c r="H3414" t="e">
        <f>G3414/#REF!</f>
        <v>#DIV/0!</v>
      </c>
      <c r="I3414">
        <v>0</v>
      </c>
      <c r="J3414" t="e">
        <f>+I3414/#REF!</f>
        <v>#REF!</v>
      </c>
      <c r="K3414">
        <v>0</v>
      </c>
      <c r="L3414">
        <v>2000</v>
      </c>
      <c r="M3414" s="2" t="str">
        <f>VLOOKUP(A3414,Bransje!$A$2:$B$418,2,TRUE)</f>
        <v>Transportation</v>
      </c>
      <c r="N3414" t="s">
        <v>404</v>
      </c>
      <c r="O3414">
        <f>IFERROR(VLOOKUP(A3414,Størrelse!$A$2:$B$409,2,TRUE),0)</f>
        <v>0</v>
      </c>
    </row>
    <row r="3415" spans="1:15" x14ac:dyDescent="0.3">
      <c r="A3415" t="s">
        <v>315</v>
      </c>
      <c r="B3415" s="1">
        <v>39139</v>
      </c>
      <c r="C3415">
        <v>1.6670199999999999</v>
      </c>
      <c r="D3415">
        <f>C3415/G3416</f>
        <v>1.5777345665734566E-2</v>
      </c>
      <c r="E3415">
        <v>3.8462174880000002</v>
      </c>
      <c r="F3415">
        <f>E3415/G3416</f>
        <v>3.6402144433641648E-2</v>
      </c>
      <c r="G3415">
        <v>131.9</v>
      </c>
      <c r="H3415">
        <f>G3415/G3416</f>
        <v>1.2483544848354486</v>
      </c>
      <c r="I3415">
        <v>1.9406039253367591E-2</v>
      </c>
      <c r="J3415">
        <f>+I3415/G3416</f>
        <v>1.8366653627622585E-4</v>
      </c>
      <c r="K3415">
        <v>1</v>
      </c>
      <c r="L3415">
        <v>2007</v>
      </c>
      <c r="M3415" s="2" t="str">
        <f>VLOOKUP(A3415,Bransje!$A$2:$B$418,2,TRUE)</f>
        <v>Energy - Fossil Fuels</v>
      </c>
      <c r="N3415" t="s">
        <v>462</v>
      </c>
      <c r="O3415">
        <f>IFERROR(VLOOKUP(A3415,Størrelse!$A$2:$B$409,2,TRUE),0)</f>
        <v>0</v>
      </c>
    </row>
    <row r="3416" spans="1:15" x14ac:dyDescent="0.3">
      <c r="A3416" t="s">
        <v>315</v>
      </c>
      <c r="B3416" s="1">
        <v>38775</v>
      </c>
      <c r="C3416">
        <v>-0.26327899999999999</v>
      </c>
      <c r="D3416">
        <f>C3416/G3417</f>
        <v>-1.0266107763204536E-2</v>
      </c>
      <c r="E3416">
        <v>3.3736291980000002</v>
      </c>
      <c r="F3416">
        <f>E3416/G3417</f>
        <v>0.13154881665366891</v>
      </c>
      <c r="G3416">
        <v>105.65909090909091</v>
      </c>
      <c r="H3416">
        <f>G3416/G3417</f>
        <v>4.1199929103154904</v>
      </c>
      <c r="I3416">
        <v>-1.2528866474744271E-2</v>
      </c>
      <c r="J3416">
        <f>+I3416/G3417</f>
        <v>-4.8854140808999278E-4</v>
      </c>
      <c r="K3416">
        <v>1</v>
      </c>
      <c r="L3416">
        <v>2006</v>
      </c>
      <c r="M3416" s="2" t="str">
        <f>VLOOKUP(A3416,Bransje!$A$2:$B$418,2,TRUE)</f>
        <v>Energy - Fossil Fuels</v>
      </c>
      <c r="N3416" t="s">
        <v>462</v>
      </c>
      <c r="O3416">
        <f>IFERROR(VLOOKUP(A3416,Størrelse!$A$2:$B$409,2,TRUE),0)</f>
        <v>0</v>
      </c>
    </row>
    <row r="3417" spans="1:15" x14ac:dyDescent="0.3">
      <c r="A3417" t="s">
        <v>315</v>
      </c>
      <c r="B3417" s="1">
        <v>38397</v>
      </c>
      <c r="C3417">
        <v>-3.4077999999999997E-2</v>
      </c>
      <c r="D3417">
        <f>C3417/G3418</f>
        <v>-2.6968201438848918E-3</v>
      </c>
      <c r="E3417">
        <v>2.3083832640000002</v>
      </c>
      <c r="F3417">
        <f>E3417/G3418</f>
        <v>0.18267781225899282</v>
      </c>
      <c r="G3417">
        <v>25.645454545454548</v>
      </c>
      <c r="H3417">
        <f>G3417/G3418</f>
        <v>2.0294964028776978</v>
      </c>
      <c r="I3417">
        <v>3.7863676417769998E-2</v>
      </c>
      <c r="J3417">
        <f>+I3417/G3418</f>
        <v>2.9964060474494242E-3</v>
      </c>
      <c r="K3417">
        <v>1</v>
      </c>
      <c r="L3417">
        <v>2005</v>
      </c>
      <c r="M3417" s="2" t="str">
        <f>VLOOKUP(A3417,Bransje!$A$2:$B$418,2,TRUE)</f>
        <v>Energy - Fossil Fuels</v>
      </c>
      <c r="N3417" t="s">
        <v>462</v>
      </c>
      <c r="O3417">
        <f>IFERROR(VLOOKUP(A3417,Størrelse!$A$2:$B$409,2,TRUE),0)</f>
        <v>0</v>
      </c>
    </row>
    <row r="3418" spans="1:15" x14ac:dyDescent="0.3">
      <c r="A3418" t="s">
        <v>315</v>
      </c>
      <c r="B3418" s="1">
        <v>38064</v>
      </c>
      <c r="C3418">
        <v>0.67440800000000001</v>
      </c>
      <c r="D3418">
        <f>C3418/G3419</f>
        <v>0.12105691169015774</v>
      </c>
      <c r="E3418">
        <v>2.9245975030000002</v>
      </c>
      <c r="F3418">
        <f>E3418/G3419</f>
        <v>0.52496818194613182</v>
      </c>
      <c r="G3418">
        <v>12.636363636363637</v>
      </c>
      <c r="H3418">
        <f>G3418/G3419</f>
        <v>2.2682399331146623</v>
      </c>
      <c r="I3418">
        <v>-1.1685811367683319E-2</v>
      </c>
      <c r="J3418">
        <f>+I3418/G3419</f>
        <v>-2.0976148485271242E-3</v>
      </c>
      <c r="K3418">
        <v>0</v>
      </c>
      <c r="L3418">
        <v>2004</v>
      </c>
      <c r="M3418" s="2" t="str">
        <f>VLOOKUP(A3418,Bransje!$A$2:$B$418,2,TRUE)</f>
        <v>Energy - Fossil Fuels</v>
      </c>
      <c r="N3418" t="s">
        <v>462</v>
      </c>
      <c r="O3418">
        <f>IFERROR(VLOOKUP(A3418,Størrelse!$A$2:$B$409,2,TRUE),0)</f>
        <v>0</v>
      </c>
    </row>
    <row r="3419" spans="1:15" x14ac:dyDescent="0.3">
      <c r="A3419" t="s">
        <v>315</v>
      </c>
      <c r="B3419" s="1">
        <v>37711</v>
      </c>
      <c r="C3419">
        <v>-11.367964000000001</v>
      </c>
      <c r="D3419">
        <f>C3419/G3420</f>
        <v>-0.15897900028715045</v>
      </c>
      <c r="E3419">
        <v>1.562789816</v>
      </c>
      <c r="F3419">
        <f>E3419/G3420</f>
        <v>2.1855343895056299E-2</v>
      </c>
      <c r="G3419">
        <v>5.5709995454545469</v>
      </c>
      <c r="H3419">
        <f>G3419/G3420</f>
        <v>7.7909460158084018E-2</v>
      </c>
      <c r="I3419">
        <v>5.7142819806230483E-2</v>
      </c>
      <c r="J3419">
        <f>+I3419/G3420</f>
        <v>7.9913240105117342E-4</v>
      </c>
      <c r="K3419">
        <v>0</v>
      </c>
      <c r="L3419">
        <v>2003</v>
      </c>
      <c r="M3419" s="2" t="str">
        <f>VLOOKUP(A3419,Bransje!$A$2:$B$418,2,TRUE)</f>
        <v>Energy - Fossil Fuels</v>
      </c>
      <c r="N3419" t="s">
        <v>462</v>
      </c>
      <c r="O3419">
        <f>IFERROR(VLOOKUP(A3419,Størrelse!$A$2:$B$409,2,TRUE),0)</f>
        <v>0</v>
      </c>
    </row>
    <row r="3420" spans="1:15" x14ac:dyDescent="0.3">
      <c r="A3420" t="s">
        <v>315</v>
      </c>
      <c r="B3420" s="1">
        <v>37340</v>
      </c>
      <c r="C3420">
        <v>0.27156400000000003</v>
      </c>
      <c r="D3420" t="e">
        <f>C3420/#REF!</f>
        <v>#REF!</v>
      </c>
      <c r="E3420">
        <v>32.342650913999996</v>
      </c>
      <c r="F3420" t="e">
        <f>E3420/#REF!</f>
        <v>#REF!</v>
      </c>
      <c r="G3420">
        <v>71.506073000000001</v>
      </c>
      <c r="H3420" t="e">
        <f>G3420/#REF!</f>
        <v>#REF!</v>
      </c>
      <c r="I3420">
        <v>-7.1322155664271691E-2</v>
      </c>
      <c r="J3420" t="e">
        <f>+I3420/#REF!</f>
        <v>#REF!</v>
      </c>
      <c r="K3420">
        <v>0</v>
      </c>
      <c r="L3420">
        <v>2002</v>
      </c>
      <c r="M3420" s="2" t="str">
        <f>VLOOKUP(A3420,Bransje!$A$2:$B$418,2,TRUE)</f>
        <v>Energy - Fossil Fuels</v>
      </c>
      <c r="N3420" t="s">
        <v>462</v>
      </c>
      <c r="O3420">
        <f>IFERROR(VLOOKUP(A3420,Størrelse!$A$2:$B$409,2,TRUE),0)</f>
        <v>0</v>
      </c>
    </row>
    <row r="3421" spans="1:15" x14ac:dyDescent="0.3">
      <c r="A3421" t="s">
        <v>316</v>
      </c>
      <c r="B3421" s="1">
        <v>43167</v>
      </c>
      <c r="C3421">
        <v>0</v>
      </c>
      <c r="D3421">
        <f t="shared" ref="D3421:D3440" si="872">C3421/G3422</f>
        <v>0</v>
      </c>
      <c r="E3421">
        <v>20.702026211</v>
      </c>
      <c r="F3421">
        <f t="shared" ref="F3421:F3440" si="873">E3421/G3422</f>
        <v>1.2046390129374296</v>
      </c>
      <c r="G3421" t="e">
        <v>#DIV/0!</v>
      </c>
      <c r="H3421" t="e">
        <f t="shared" ref="H3421:H3440" si="874">G3421/G3422</f>
        <v>#DIV/0!</v>
      </c>
      <c r="I3421">
        <v>0</v>
      </c>
      <c r="J3421">
        <f t="shared" ref="J3421:J3440" si="875">+I3421/G3422</f>
        <v>0</v>
      </c>
      <c r="K3421">
        <v>1</v>
      </c>
      <c r="L3421">
        <v>2018</v>
      </c>
      <c r="M3421" s="2" t="str">
        <f>VLOOKUP(A3421,Bransje!$A$2:$B$418,2,TRUE)</f>
        <v>Utilities</v>
      </c>
      <c r="N3421" t="s">
        <v>462</v>
      </c>
      <c r="O3421">
        <f>IFERROR(VLOOKUP(A3421,Størrelse!$A$2:$B$409,2,TRUE),0)</f>
        <v>0</v>
      </c>
    </row>
    <row r="3422" spans="1:15" x14ac:dyDescent="0.3">
      <c r="A3422" t="s">
        <v>316</v>
      </c>
      <c r="B3422" s="1">
        <v>42774</v>
      </c>
      <c r="C3422">
        <v>43.567210000000003</v>
      </c>
      <c r="D3422">
        <f t="shared" si="872"/>
        <v>0.82635047047925458</v>
      </c>
      <c r="E3422">
        <v>20.702026211</v>
      </c>
      <c r="F3422">
        <f t="shared" si="873"/>
        <v>0.39266065234229386</v>
      </c>
      <c r="G3422">
        <v>17.185252999999999</v>
      </c>
      <c r="H3422">
        <f t="shared" si="874"/>
        <v>0.32595711090645968</v>
      </c>
      <c r="I3422">
        <v>-0.10027533888495122</v>
      </c>
      <c r="J3422">
        <f t="shared" si="875"/>
        <v>-1.901948127159075E-3</v>
      </c>
      <c r="K3422">
        <v>1</v>
      </c>
      <c r="L3422">
        <v>2017</v>
      </c>
      <c r="M3422" s="2" t="str">
        <f>VLOOKUP(A3422,Bransje!$A$2:$B$418,2,TRUE)</f>
        <v>Utilities</v>
      </c>
      <c r="N3422" t="s">
        <v>462</v>
      </c>
      <c r="O3422">
        <f>IFERROR(VLOOKUP(A3422,Størrelse!$A$2:$B$409,2,TRUE),0)</f>
        <v>0</v>
      </c>
    </row>
    <row r="3423" spans="1:15" x14ac:dyDescent="0.3">
      <c r="A3423" t="s">
        <v>316</v>
      </c>
      <c r="B3423" s="1">
        <v>42409</v>
      </c>
      <c r="C3423">
        <v>13.587070000000001</v>
      </c>
      <c r="D3423">
        <f t="shared" si="872"/>
        <v>0.33073256808634371</v>
      </c>
      <c r="E3423">
        <v>88.931466674000006</v>
      </c>
      <c r="F3423">
        <f t="shared" si="873"/>
        <v>2.1647443015143892</v>
      </c>
      <c r="G3423">
        <v>52.722436249999994</v>
      </c>
      <c r="H3423">
        <f t="shared" si="874"/>
        <v>1.2833544492470443</v>
      </c>
      <c r="I3423">
        <v>-6.6821820928386622E-3</v>
      </c>
      <c r="J3423">
        <f t="shared" si="875"/>
        <v>-1.6265576345636767E-4</v>
      </c>
      <c r="K3423">
        <v>1</v>
      </c>
      <c r="L3423">
        <v>2016</v>
      </c>
      <c r="M3423" s="2" t="str">
        <f>VLOOKUP(A3423,Bransje!$A$2:$B$418,2,TRUE)</f>
        <v>Utilities</v>
      </c>
      <c r="N3423" t="s">
        <v>462</v>
      </c>
      <c r="O3423">
        <f>IFERROR(VLOOKUP(A3423,Størrelse!$A$2:$B$409,2,TRUE),0)</f>
        <v>0</v>
      </c>
    </row>
    <row r="3424" spans="1:15" x14ac:dyDescent="0.3">
      <c r="A3424" t="s">
        <v>316</v>
      </c>
      <c r="B3424" s="1">
        <v>42040</v>
      </c>
      <c r="C3424">
        <v>4.6280700000000001</v>
      </c>
      <c r="D3424">
        <f t="shared" si="872"/>
        <v>0.12214006729005832</v>
      </c>
      <c r="E3424">
        <v>112.329266156</v>
      </c>
      <c r="F3424">
        <f t="shared" si="873"/>
        <v>2.9644979714949664</v>
      </c>
      <c r="G3424">
        <v>41.081741899856837</v>
      </c>
      <c r="H3424">
        <f t="shared" si="874"/>
        <v>1.0841942148760331</v>
      </c>
      <c r="I3424">
        <v>-8.4747346746014696E-3</v>
      </c>
      <c r="J3424">
        <f t="shared" si="875"/>
        <v>-2.2365795319025293E-4</v>
      </c>
      <c r="K3424">
        <v>1</v>
      </c>
      <c r="L3424">
        <v>2015</v>
      </c>
      <c r="M3424" s="2" t="str">
        <f>VLOOKUP(A3424,Bransje!$A$2:$B$418,2,TRUE)</f>
        <v>Utilities</v>
      </c>
      <c r="N3424" t="s">
        <v>462</v>
      </c>
      <c r="O3424">
        <f>IFERROR(VLOOKUP(A3424,Størrelse!$A$2:$B$409,2,TRUE),0)</f>
        <v>0</v>
      </c>
    </row>
    <row r="3425" spans="1:15" x14ac:dyDescent="0.3">
      <c r="A3425" t="s">
        <v>316</v>
      </c>
      <c r="B3425" s="1">
        <v>41676</v>
      </c>
      <c r="C3425">
        <v>3.7608299999999999</v>
      </c>
      <c r="D3425">
        <f t="shared" si="872"/>
        <v>0.10283125507117233</v>
      </c>
      <c r="E3425">
        <v>106.948940474</v>
      </c>
      <c r="F3425">
        <f t="shared" si="873"/>
        <v>2.9242730401197399</v>
      </c>
      <c r="G3425">
        <v>37.891497054846518</v>
      </c>
      <c r="H3425">
        <f t="shared" si="874"/>
        <v>1.0360559234731423</v>
      </c>
      <c r="I3425">
        <v>0</v>
      </c>
      <c r="J3425">
        <f t="shared" si="875"/>
        <v>0</v>
      </c>
      <c r="K3425">
        <v>1</v>
      </c>
      <c r="L3425">
        <v>2014</v>
      </c>
      <c r="M3425" s="2" t="str">
        <f>VLOOKUP(A3425,Bransje!$A$2:$B$418,2,TRUE)</f>
        <v>Utilities</v>
      </c>
      <c r="N3425" t="s">
        <v>462</v>
      </c>
      <c r="O3425">
        <f>IFERROR(VLOOKUP(A3425,Størrelse!$A$2:$B$409,2,TRUE),0)</f>
        <v>0</v>
      </c>
    </row>
    <row r="3426" spans="1:15" x14ac:dyDescent="0.3">
      <c r="A3426" t="s">
        <v>316</v>
      </c>
      <c r="B3426" s="1">
        <v>41352</v>
      </c>
      <c r="C3426">
        <v>3.7461500000000001</v>
      </c>
      <c r="D3426">
        <f t="shared" si="872"/>
        <v>9.5975031336058073E-2</v>
      </c>
      <c r="E3426">
        <v>98.883833946999999</v>
      </c>
      <c r="F3426">
        <f t="shared" si="873"/>
        <v>2.5333686749577269</v>
      </c>
      <c r="G3426">
        <v>36.572829898818469</v>
      </c>
      <c r="H3426">
        <f t="shared" si="874"/>
        <v>0.9369829012686155</v>
      </c>
      <c r="I3426">
        <v>1.8450803744921473E-2</v>
      </c>
      <c r="J3426">
        <f t="shared" si="875"/>
        <v>4.7270303313916848E-4</v>
      </c>
      <c r="K3426">
        <v>1</v>
      </c>
      <c r="L3426">
        <v>2013</v>
      </c>
      <c r="M3426" s="2" t="str">
        <f>VLOOKUP(A3426,Bransje!$A$2:$B$418,2,TRUE)</f>
        <v>Utilities</v>
      </c>
      <c r="N3426" t="s">
        <v>462</v>
      </c>
      <c r="O3426">
        <f>IFERROR(VLOOKUP(A3426,Størrelse!$A$2:$B$409,2,TRUE),0)</f>
        <v>0</v>
      </c>
    </row>
    <row r="3427" spans="1:15" x14ac:dyDescent="0.3">
      <c r="A3427" t="s">
        <v>316</v>
      </c>
      <c r="B3427" s="1">
        <v>40947</v>
      </c>
      <c r="C3427">
        <v>3.1596099999999998</v>
      </c>
      <c r="D3427">
        <f t="shared" si="872"/>
        <v>7.5909764571356717E-2</v>
      </c>
      <c r="E3427">
        <v>97.915838735999998</v>
      </c>
      <c r="F3427">
        <f t="shared" si="873"/>
        <v>2.3524321882310444</v>
      </c>
      <c r="G3427">
        <v>39.032547818429954</v>
      </c>
      <c r="H3427">
        <f t="shared" si="874"/>
        <v>0.9377586206896551</v>
      </c>
      <c r="I3427">
        <v>1.6191628447896012E-2</v>
      </c>
      <c r="J3427">
        <f t="shared" si="875"/>
        <v>3.8900456179929429E-4</v>
      </c>
      <c r="K3427">
        <v>1</v>
      </c>
      <c r="L3427">
        <v>2012</v>
      </c>
      <c r="M3427" s="2" t="str">
        <f>VLOOKUP(A3427,Bransje!$A$2:$B$418,2,TRUE)</f>
        <v>Utilities</v>
      </c>
      <c r="N3427" t="s">
        <v>462</v>
      </c>
      <c r="O3427">
        <f>IFERROR(VLOOKUP(A3427,Størrelse!$A$2:$B$409,2,TRUE),0)</f>
        <v>0</v>
      </c>
    </row>
    <row r="3428" spans="1:15" x14ac:dyDescent="0.3">
      <c r="A3428" t="s">
        <v>316</v>
      </c>
      <c r="B3428" s="1">
        <v>40631</v>
      </c>
      <c r="C3428">
        <v>3.97</v>
      </c>
      <c r="D3428">
        <f t="shared" si="872"/>
        <v>9.2663421923187855E-2</v>
      </c>
      <c r="E3428">
        <v>106.39989990700001</v>
      </c>
      <c r="F3428">
        <f t="shared" si="873"/>
        <v>2.4834707349287903</v>
      </c>
      <c r="G3428">
        <v>41.623235401157153</v>
      </c>
      <c r="H3428">
        <f t="shared" si="874"/>
        <v>0.9715242881072027</v>
      </c>
      <c r="I3428">
        <v>2.6315789473684292E-3</v>
      </c>
      <c r="J3428">
        <f t="shared" si="875"/>
        <v>6.1423453482161041E-5</v>
      </c>
      <c r="K3428">
        <v>1</v>
      </c>
      <c r="L3428">
        <v>2011</v>
      </c>
      <c r="M3428" s="2" t="str">
        <f>VLOOKUP(A3428,Bransje!$A$2:$B$418,2,TRUE)</f>
        <v>Utilities</v>
      </c>
      <c r="N3428" t="s">
        <v>462</v>
      </c>
      <c r="O3428">
        <f>IFERROR(VLOOKUP(A3428,Størrelse!$A$2:$B$409,2,TRUE),0)</f>
        <v>0</v>
      </c>
    </row>
    <row r="3429" spans="1:15" x14ac:dyDescent="0.3">
      <c r="A3429" t="s">
        <v>316</v>
      </c>
      <c r="B3429" s="1">
        <v>40213</v>
      </c>
      <c r="C3429">
        <v>3.6441300000000001</v>
      </c>
      <c r="D3429">
        <f t="shared" si="872"/>
        <v>0.10341999865209496</v>
      </c>
      <c r="E3429">
        <v>82.712044520000006</v>
      </c>
      <c r="F3429">
        <f t="shared" si="873"/>
        <v>2.347358500594221</v>
      </c>
      <c r="G3429">
        <v>42.843226783604862</v>
      </c>
      <c r="H3429">
        <f t="shared" si="874"/>
        <v>1.2158859470468435</v>
      </c>
      <c r="I3429">
        <v>-2.9702970297029729E-2</v>
      </c>
      <c r="J3429">
        <f t="shared" si="875"/>
        <v>-8.4296694906110131E-4</v>
      </c>
      <c r="K3429">
        <v>1</v>
      </c>
      <c r="L3429">
        <v>2010</v>
      </c>
      <c r="M3429" s="2" t="str">
        <f>VLOOKUP(A3429,Bransje!$A$2:$B$418,2,TRUE)</f>
        <v>Utilities</v>
      </c>
      <c r="N3429" t="s">
        <v>462</v>
      </c>
      <c r="O3429">
        <f>IFERROR(VLOOKUP(A3429,Størrelse!$A$2:$B$409,2,TRUE),0)</f>
        <v>0</v>
      </c>
    </row>
    <row r="3430" spans="1:15" x14ac:dyDescent="0.3">
      <c r="A3430" t="s">
        <v>316</v>
      </c>
      <c r="B3430" s="1">
        <v>39842</v>
      </c>
      <c r="C3430">
        <v>9.4448000000000008</v>
      </c>
      <c r="D3430">
        <f t="shared" si="872"/>
        <v>0.20123669492367627</v>
      </c>
      <c r="E3430">
        <v>82.949894100999998</v>
      </c>
      <c r="F3430">
        <f t="shared" si="873"/>
        <v>1.7673812609217971</v>
      </c>
      <c r="G3430">
        <v>35.236221693048549</v>
      </c>
      <c r="H3430">
        <f t="shared" si="874"/>
        <v>0.75076452599388377</v>
      </c>
      <c r="I3430">
        <v>9.148543763928374E-2</v>
      </c>
      <c r="J3430">
        <f t="shared" si="875"/>
        <v>1.9492447806386108E-3</v>
      </c>
      <c r="K3430">
        <v>1</v>
      </c>
      <c r="L3430">
        <v>2009</v>
      </c>
      <c r="M3430" s="2" t="str">
        <f>VLOOKUP(A3430,Bransje!$A$2:$B$418,2,TRUE)</f>
        <v>Utilities</v>
      </c>
      <c r="N3430" t="s">
        <v>462</v>
      </c>
      <c r="O3430">
        <f>IFERROR(VLOOKUP(A3430,Størrelse!$A$2:$B$409,2,TRUE),0)</f>
        <v>0</v>
      </c>
    </row>
    <row r="3431" spans="1:15" x14ac:dyDescent="0.3">
      <c r="A3431" t="s">
        <v>316</v>
      </c>
      <c r="B3431" s="1">
        <v>39477</v>
      </c>
      <c r="C3431">
        <v>11.28</v>
      </c>
      <c r="D3431">
        <f t="shared" si="872"/>
        <v>0.21024804458339053</v>
      </c>
      <c r="E3431">
        <v>79.389579252000004</v>
      </c>
      <c r="F3431">
        <f t="shared" si="873"/>
        <v>1.4797432445063043</v>
      </c>
      <c r="G3431">
        <v>46.933786124753055</v>
      </c>
      <c r="H3431">
        <f t="shared" si="874"/>
        <v>0.87479935794542518</v>
      </c>
      <c r="I3431">
        <v>1.8518518518518601E-2</v>
      </c>
      <c r="J3431">
        <f t="shared" si="875"/>
        <v>3.451668711967945E-4</v>
      </c>
      <c r="K3431">
        <v>1</v>
      </c>
      <c r="L3431">
        <v>2008</v>
      </c>
      <c r="M3431" s="2" t="str">
        <f>VLOOKUP(A3431,Bransje!$A$2:$B$418,2,TRUE)</f>
        <v>Utilities</v>
      </c>
      <c r="N3431" t="s">
        <v>462</v>
      </c>
      <c r="O3431">
        <f>IFERROR(VLOOKUP(A3431,Størrelse!$A$2:$B$409,2,TRUE),0)</f>
        <v>0</v>
      </c>
    </row>
    <row r="3432" spans="1:15" x14ac:dyDescent="0.3">
      <c r="A3432" t="s">
        <v>316</v>
      </c>
      <c r="B3432" s="1">
        <v>39112</v>
      </c>
      <c r="C3432">
        <v>7.82</v>
      </c>
      <c r="D3432">
        <f t="shared" si="872"/>
        <v>0.16110007656053005</v>
      </c>
      <c r="E3432">
        <v>73.600335408000007</v>
      </c>
      <c r="F3432">
        <f t="shared" si="873"/>
        <v>1.5162429244385538</v>
      </c>
      <c r="G3432">
        <v>53.650915148112219</v>
      </c>
      <c r="H3432">
        <f t="shared" si="874"/>
        <v>1.1052642631589999</v>
      </c>
      <c r="I3432">
        <v>-7.4212796571159201E-3</v>
      </c>
      <c r="J3432">
        <f t="shared" si="875"/>
        <v>-1.5288602569545767E-4</v>
      </c>
      <c r="K3432">
        <v>1</v>
      </c>
      <c r="L3432">
        <v>2007</v>
      </c>
      <c r="M3432" s="2" t="str">
        <f>VLOOKUP(A3432,Bransje!$A$2:$B$418,2,TRUE)</f>
        <v>Utilities</v>
      </c>
      <c r="N3432" t="s">
        <v>462</v>
      </c>
      <c r="O3432">
        <f>IFERROR(VLOOKUP(A3432,Størrelse!$A$2:$B$409,2,TRUE),0)</f>
        <v>0</v>
      </c>
    </row>
    <row r="3433" spans="1:15" x14ac:dyDescent="0.3">
      <c r="A3433" t="s">
        <v>316</v>
      </c>
      <c r="B3433" s="1">
        <v>38747</v>
      </c>
      <c r="C3433">
        <v>19.99672</v>
      </c>
      <c r="D3433">
        <f t="shared" si="872"/>
        <v>0.46440844423908662</v>
      </c>
      <c r="E3433">
        <v>70.545950155</v>
      </c>
      <c r="F3433">
        <f t="shared" si="873"/>
        <v>1.6383754415149936</v>
      </c>
      <c r="G3433">
        <v>48.541255640321161</v>
      </c>
      <c r="H3433">
        <f t="shared" si="874"/>
        <v>1.1273333333333335</v>
      </c>
      <c r="I3433">
        <v>-1.1720807726075422E-2</v>
      </c>
      <c r="J3433">
        <f t="shared" si="875"/>
        <v>-2.7220674597094689E-4</v>
      </c>
      <c r="K3433">
        <v>1</v>
      </c>
      <c r="L3433">
        <v>2006</v>
      </c>
      <c r="M3433" s="2" t="str">
        <f>VLOOKUP(A3433,Bransje!$A$2:$B$418,2,TRUE)</f>
        <v>Utilities</v>
      </c>
      <c r="N3433" t="s">
        <v>462</v>
      </c>
      <c r="O3433">
        <f>IFERROR(VLOOKUP(A3433,Størrelse!$A$2:$B$409,2,TRUE),0)</f>
        <v>0</v>
      </c>
    </row>
    <row r="3434" spans="1:15" x14ac:dyDescent="0.3">
      <c r="A3434" t="s">
        <v>316</v>
      </c>
      <c r="B3434" s="1">
        <v>38411</v>
      </c>
      <c r="C3434">
        <v>34.83419</v>
      </c>
      <c r="D3434">
        <f t="shared" si="872"/>
        <v>1.0732117984873324</v>
      </c>
      <c r="E3434">
        <v>56.263093462999997</v>
      </c>
      <c r="F3434">
        <f t="shared" si="873"/>
        <v>1.7334181080107531</v>
      </c>
      <c r="G3434">
        <v>43.05847632198801</v>
      </c>
      <c r="H3434">
        <f t="shared" si="874"/>
        <v>1.3265950726468727</v>
      </c>
      <c r="I3434">
        <v>0</v>
      </c>
      <c r="J3434">
        <f t="shared" si="875"/>
        <v>0</v>
      </c>
      <c r="K3434">
        <v>1</v>
      </c>
      <c r="L3434">
        <v>2005</v>
      </c>
      <c r="M3434" s="2" t="str">
        <f>VLOOKUP(A3434,Bransje!$A$2:$B$418,2,TRUE)</f>
        <v>Utilities</v>
      </c>
      <c r="N3434" t="s">
        <v>462</v>
      </c>
      <c r="O3434">
        <f>IFERROR(VLOOKUP(A3434,Størrelse!$A$2:$B$409,2,TRUE),0)</f>
        <v>0</v>
      </c>
    </row>
    <row r="3435" spans="1:15" x14ac:dyDescent="0.3">
      <c r="A3435" t="s">
        <v>316</v>
      </c>
      <c r="B3435" s="1">
        <v>38047</v>
      </c>
      <c r="C3435">
        <v>1.98929</v>
      </c>
      <c r="D3435">
        <f t="shared" si="872"/>
        <v>0.10266606768403046</v>
      </c>
      <c r="E3435">
        <v>26.191787953999999</v>
      </c>
      <c r="F3435">
        <f t="shared" si="873"/>
        <v>1.3517425186127401</v>
      </c>
      <c r="G3435">
        <v>32.457889532241445</v>
      </c>
      <c r="H3435">
        <f t="shared" si="874"/>
        <v>1.6751322751322755</v>
      </c>
      <c r="I3435">
        <v>-7.9059111359913947E-2</v>
      </c>
      <c r="J3435">
        <f t="shared" si="875"/>
        <v>-4.080193475016829E-3</v>
      </c>
      <c r="K3435">
        <v>0</v>
      </c>
      <c r="L3435">
        <v>2004</v>
      </c>
      <c r="M3435" s="2" t="str">
        <f>VLOOKUP(A3435,Bransje!$A$2:$B$418,2,TRUE)</f>
        <v>Utilities</v>
      </c>
      <c r="N3435" t="s">
        <v>462</v>
      </c>
      <c r="O3435">
        <f>IFERROR(VLOOKUP(A3435,Størrelse!$A$2:$B$409,2,TRUE),0)</f>
        <v>0</v>
      </c>
    </row>
    <row r="3436" spans="1:15" x14ac:dyDescent="0.3">
      <c r="A3436" t="s">
        <v>316</v>
      </c>
      <c r="B3436" s="1">
        <v>37718</v>
      </c>
      <c r="C3436">
        <v>2.0632100000000002</v>
      </c>
      <c r="D3436">
        <f t="shared" si="872"/>
        <v>7.986077602047785E-2</v>
      </c>
      <c r="E3436">
        <v>26.781043479000001</v>
      </c>
      <c r="F3436">
        <f t="shared" si="873"/>
        <v>1.0366152329966887</v>
      </c>
      <c r="G3436">
        <v>19.376314344894606</v>
      </c>
      <c r="H3436">
        <f t="shared" si="874"/>
        <v>0.75</v>
      </c>
      <c r="I3436">
        <v>0</v>
      </c>
      <c r="J3436">
        <f t="shared" si="875"/>
        <v>0</v>
      </c>
      <c r="K3436">
        <v>0</v>
      </c>
      <c r="L3436">
        <v>2003</v>
      </c>
      <c r="M3436" s="2" t="str">
        <f>VLOOKUP(A3436,Bransje!$A$2:$B$418,2,TRUE)</f>
        <v>Utilities</v>
      </c>
      <c r="N3436" t="s">
        <v>462</v>
      </c>
      <c r="O3436">
        <f>IFERROR(VLOOKUP(A3436,Størrelse!$A$2:$B$409,2,TRUE),0)</f>
        <v>0</v>
      </c>
    </row>
    <row r="3437" spans="1:15" x14ac:dyDescent="0.3">
      <c r="A3437" t="s">
        <v>316</v>
      </c>
      <c r="B3437" s="1">
        <v>37327</v>
      </c>
      <c r="C3437">
        <v>2.3069299999999999</v>
      </c>
      <c r="D3437">
        <f t="shared" si="872"/>
        <v>0.10045626597778996</v>
      </c>
      <c r="E3437">
        <v>26.939373481000001</v>
      </c>
      <c r="F3437">
        <f t="shared" si="873"/>
        <v>1.1730866856308417</v>
      </c>
      <c r="G3437">
        <v>25.835085793192807</v>
      </c>
      <c r="H3437">
        <f t="shared" si="874"/>
        <v>1.1249999999999998</v>
      </c>
      <c r="I3437">
        <v>0</v>
      </c>
      <c r="J3437">
        <f t="shared" si="875"/>
        <v>0</v>
      </c>
      <c r="K3437">
        <v>0</v>
      </c>
      <c r="L3437">
        <v>2002</v>
      </c>
      <c r="M3437" s="2" t="str">
        <f>VLOOKUP(A3437,Bransje!$A$2:$B$418,2,TRUE)</f>
        <v>Utilities</v>
      </c>
      <c r="N3437" t="s">
        <v>462</v>
      </c>
      <c r="O3437">
        <f>IFERROR(VLOOKUP(A3437,Størrelse!$A$2:$B$409,2,TRUE),0)</f>
        <v>0</v>
      </c>
    </row>
    <row r="3438" spans="1:15" x14ac:dyDescent="0.3">
      <c r="A3438" t="s">
        <v>316</v>
      </c>
      <c r="B3438" s="1">
        <v>36964</v>
      </c>
      <c r="C3438">
        <v>3.3872300000000002</v>
      </c>
      <c r="D3438">
        <f t="shared" si="872"/>
        <v>0.1573316238443066</v>
      </c>
      <c r="E3438">
        <v>26.880986782000001</v>
      </c>
      <c r="F3438">
        <f t="shared" si="873"/>
        <v>1.2485804923047452</v>
      </c>
      <c r="G3438">
        <v>22.964520705060277</v>
      </c>
      <c r="H3438">
        <f t="shared" si="874"/>
        <v>1.0666666666666669</v>
      </c>
      <c r="I3438">
        <v>0</v>
      </c>
      <c r="J3438">
        <f t="shared" si="875"/>
        <v>0</v>
      </c>
      <c r="K3438">
        <v>0</v>
      </c>
      <c r="L3438">
        <v>2001</v>
      </c>
      <c r="M3438" s="2" t="str">
        <f>VLOOKUP(A3438,Bransje!$A$2:$B$418,2,TRUE)</f>
        <v>Utilities</v>
      </c>
      <c r="N3438" t="s">
        <v>462</v>
      </c>
      <c r="O3438">
        <f>IFERROR(VLOOKUP(A3438,Størrelse!$A$2:$B$409,2,TRUE),0)</f>
        <v>0</v>
      </c>
    </row>
    <row r="3439" spans="1:15" x14ac:dyDescent="0.3">
      <c r="A3439" t="s">
        <v>316</v>
      </c>
      <c r="B3439" s="1">
        <v>36601</v>
      </c>
      <c r="C3439">
        <v>4.3022799999999997</v>
      </c>
      <c r="D3439" t="e">
        <f t="shared" si="872"/>
        <v>#DIV/0!</v>
      </c>
      <c r="E3439">
        <v>51.493680185000002</v>
      </c>
      <c r="F3439" t="e">
        <f t="shared" si="873"/>
        <v>#DIV/0!</v>
      </c>
      <c r="G3439">
        <v>21.529238160994005</v>
      </c>
      <c r="H3439" t="e">
        <f t="shared" si="874"/>
        <v>#DIV/0!</v>
      </c>
      <c r="I3439">
        <v>0</v>
      </c>
      <c r="J3439" t="e">
        <f t="shared" si="875"/>
        <v>#DIV/0!</v>
      </c>
      <c r="K3439">
        <v>0</v>
      </c>
      <c r="L3439">
        <v>2000</v>
      </c>
      <c r="M3439" s="2" t="str">
        <f>VLOOKUP(A3439,Bransje!$A$2:$B$418,2,TRUE)</f>
        <v>Utilities</v>
      </c>
      <c r="N3439" t="s">
        <v>462</v>
      </c>
      <c r="O3439">
        <f>IFERROR(VLOOKUP(A3439,Størrelse!$A$2:$B$409,2,TRUE),0)</f>
        <v>0</v>
      </c>
    </row>
    <row r="3440" spans="1:15" x14ac:dyDescent="0.3">
      <c r="A3440" t="s">
        <v>316</v>
      </c>
      <c r="B3440" s="1">
        <v>36159</v>
      </c>
      <c r="C3440">
        <v>7.8675699999999997</v>
      </c>
      <c r="D3440" t="e">
        <f t="shared" si="872"/>
        <v>#DIV/0!</v>
      </c>
      <c r="E3440">
        <v>51.425253785000002</v>
      </c>
      <c r="F3440" t="e">
        <f t="shared" si="873"/>
        <v>#DIV/0!</v>
      </c>
      <c r="G3440" t="e">
        <v>#DIV/0!</v>
      </c>
      <c r="H3440" t="e">
        <f t="shared" si="874"/>
        <v>#DIV/0!</v>
      </c>
      <c r="I3440">
        <v>0</v>
      </c>
      <c r="J3440" t="e">
        <f t="shared" si="875"/>
        <v>#DIV/0!</v>
      </c>
      <c r="K3440">
        <v>0</v>
      </c>
      <c r="L3440">
        <v>1998</v>
      </c>
      <c r="M3440" s="2" t="str">
        <f>VLOOKUP(A3440,Bransje!$A$2:$B$418,2,TRUE)</f>
        <v>Utilities</v>
      </c>
      <c r="N3440" t="s">
        <v>462</v>
      </c>
      <c r="O3440">
        <f>IFERROR(VLOOKUP(A3440,Størrelse!$A$2:$B$409,2,TRUE),0)</f>
        <v>0</v>
      </c>
    </row>
    <row r="3441" spans="1:15" x14ac:dyDescent="0.3">
      <c r="A3441" t="s">
        <v>316</v>
      </c>
      <c r="B3441" s="1">
        <v>35793</v>
      </c>
      <c r="C3441">
        <v>6.7013499999999997</v>
      </c>
      <c r="D3441" t="e">
        <f>C3441/#REF!</f>
        <v>#REF!</v>
      </c>
      <c r="E3441" t="s">
        <v>13</v>
      </c>
      <c r="F3441" t="e">
        <f>E3441/#REF!</f>
        <v>#VALUE!</v>
      </c>
      <c r="G3441" t="e">
        <v>#DIV/0!</v>
      </c>
      <c r="H3441" t="e">
        <f>G3441/#REF!</f>
        <v>#DIV/0!</v>
      </c>
      <c r="I3441">
        <v>0</v>
      </c>
      <c r="J3441" t="e">
        <f>+I3441/#REF!</f>
        <v>#REF!</v>
      </c>
      <c r="K3441">
        <v>0</v>
      </c>
      <c r="L3441">
        <v>1997</v>
      </c>
      <c r="M3441" s="2" t="str">
        <f>VLOOKUP(A3441,Bransje!$A$2:$B$418,2,TRUE)</f>
        <v>Utilities</v>
      </c>
      <c r="N3441" t="s">
        <v>462</v>
      </c>
      <c r="O3441">
        <f>IFERROR(VLOOKUP(A3441,Størrelse!$A$2:$B$409,2,TRUE),0)</f>
        <v>0</v>
      </c>
    </row>
    <row r="3442" spans="1:15" x14ac:dyDescent="0.3">
      <c r="A3442" t="s">
        <v>317</v>
      </c>
      <c r="B3442" s="1">
        <v>39869</v>
      </c>
      <c r="C3442">
        <v>-1.3794999999999999</v>
      </c>
      <c r="D3442">
        <f t="shared" ref="D3442:D3452" si="876">C3442/G3443</f>
        <v>-0.13335865211987294</v>
      </c>
      <c r="E3442">
        <v>5.1621818839999998</v>
      </c>
      <c r="F3442">
        <f t="shared" ref="F3442:F3452" si="877">E3442/G3443</f>
        <v>0.49903705548957322</v>
      </c>
      <c r="G3442">
        <v>5.4750000000000005</v>
      </c>
      <c r="H3442">
        <f t="shared" ref="H3442:H3452" si="878">G3442/G3443</f>
        <v>0.52927772407126095</v>
      </c>
      <c r="I3442">
        <v>7.6465590484287027E-4</v>
      </c>
      <c r="J3442">
        <f t="shared" ref="J3442:J3452" si="879">+I3442/G3443</f>
        <v>7.3920609500070325E-5</v>
      </c>
      <c r="K3442">
        <v>1</v>
      </c>
      <c r="L3442">
        <v>2009</v>
      </c>
      <c r="M3442" s="2" t="str">
        <f>VLOOKUP(A3442,Bransje!$A$2:$B$418,2,TRUE)</f>
        <v>Software &amp; IT Services</v>
      </c>
      <c r="N3442" t="s">
        <v>465</v>
      </c>
      <c r="O3442">
        <f>IFERROR(VLOOKUP(A3442,Størrelse!$A$2:$B$409,2,TRUE),0)</f>
        <v>0</v>
      </c>
    </row>
    <row r="3443" spans="1:15" x14ac:dyDescent="0.3">
      <c r="A3443" t="s">
        <v>317</v>
      </c>
      <c r="B3443" s="1">
        <v>39490</v>
      </c>
      <c r="C3443">
        <v>-2.7906499999999999</v>
      </c>
      <c r="D3443">
        <f t="shared" si="876"/>
        <v>-0.16468381798681658</v>
      </c>
      <c r="E3443">
        <v>7.0556341590000002</v>
      </c>
      <c r="F3443">
        <f t="shared" si="877"/>
        <v>0.41637208952119459</v>
      </c>
      <c r="G3443">
        <v>10.344285714285714</v>
      </c>
      <c r="H3443">
        <f t="shared" si="878"/>
        <v>0.61044432866000953</v>
      </c>
      <c r="I3443">
        <v>5.5257588928988577E-2</v>
      </c>
      <c r="J3443">
        <f t="shared" si="879"/>
        <v>3.2609000475057374E-3</v>
      </c>
      <c r="K3443">
        <v>1</v>
      </c>
      <c r="L3443">
        <v>2008</v>
      </c>
      <c r="M3443" s="2" t="str">
        <f>VLOOKUP(A3443,Bransje!$A$2:$B$418,2,TRUE)</f>
        <v>Software &amp; IT Services</v>
      </c>
      <c r="N3443" t="s">
        <v>465</v>
      </c>
      <c r="O3443">
        <f>IFERROR(VLOOKUP(A3443,Størrelse!$A$2:$B$409,2,TRUE),0)</f>
        <v>0</v>
      </c>
    </row>
    <row r="3444" spans="1:15" x14ac:dyDescent="0.3">
      <c r="A3444" t="s">
        <v>317</v>
      </c>
      <c r="B3444" s="1">
        <v>39118</v>
      </c>
      <c r="C3444">
        <v>-11.10027</v>
      </c>
      <c r="D3444">
        <f t="shared" si="876"/>
        <v>-0.48055614224265369</v>
      </c>
      <c r="E3444">
        <v>7.8744845679999997</v>
      </c>
      <c r="F3444">
        <f t="shared" si="877"/>
        <v>0.34090449386793198</v>
      </c>
      <c r="G3444">
        <v>16.9455022</v>
      </c>
      <c r="H3444">
        <f t="shared" si="878"/>
        <v>0.73360964783707072</v>
      </c>
      <c r="I3444">
        <v>1.6191283468711126E-2</v>
      </c>
      <c r="J3444">
        <f t="shared" si="879"/>
        <v>7.0095778946647883E-4</v>
      </c>
      <c r="K3444">
        <v>1</v>
      </c>
      <c r="L3444">
        <v>2007</v>
      </c>
      <c r="M3444" s="2" t="str">
        <f>VLOOKUP(A3444,Bransje!$A$2:$B$418,2,TRUE)</f>
        <v>Software &amp; IT Services</v>
      </c>
      <c r="N3444" t="s">
        <v>465</v>
      </c>
      <c r="O3444">
        <f>IFERROR(VLOOKUP(A3444,Størrelse!$A$2:$B$409,2,TRUE),0)</f>
        <v>0</v>
      </c>
    </row>
    <row r="3445" spans="1:15" x14ac:dyDescent="0.3">
      <c r="A3445" t="s">
        <v>317</v>
      </c>
      <c r="B3445" s="1">
        <v>38748</v>
      </c>
      <c r="C3445">
        <v>-2.5250000000000002E-2</v>
      </c>
      <c r="D3445">
        <f t="shared" si="876"/>
        <v>-1.3344839315450438E-3</v>
      </c>
      <c r="E3445">
        <v>18.137388391000002</v>
      </c>
      <c r="F3445">
        <f t="shared" si="877"/>
        <v>0.95857637100915316</v>
      </c>
      <c r="G3445">
        <v>23.098799545454547</v>
      </c>
      <c r="H3445">
        <f t="shared" si="878"/>
        <v>1.2207911616391705</v>
      </c>
      <c r="I3445">
        <v>-2.0777182410628869E-2</v>
      </c>
      <c r="J3445">
        <f t="shared" si="879"/>
        <v>-1.0980917255352294E-3</v>
      </c>
      <c r="K3445">
        <v>1</v>
      </c>
      <c r="L3445">
        <v>2006</v>
      </c>
      <c r="M3445" s="2" t="str">
        <f>VLOOKUP(A3445,Bransje!$A$2:$B$418,2,TRUE)</f>
        <v>Software &amp; IT Services</v>
      </c>
      <c r="N3445" t="s">
        <v>465</v>
      </c>
      <c r="O3445">
        <f>IFERROR(VLOOKUP(A3445,Størrelse!$A$2:$B$409,2,TRUE),0)</f>
        <v>0</v>
      </c>
    </row>
    <row r="3446" spans="1:15" x14ac:dyDescent="0.3">
      <c r="A3446" t="s">
        <v>317</v>
      </c>
      <c r="B3446" s="1">
        <v>38377</v>
      </c>
      <c r="C3446">
        <v>-0.17910000000000001</v>
      </c>
      <c r="D3446">
        <f t="shared" si="876"/>
        <v>-5.074768513691103E-3</v>
      </c>
      <c r="E3446">
        <v>18.782061532</v>
      </c>
      <c r="F3446">
        <f t="shared" si="877"/>
        <v>0.53218656887103555</v>
      </c>
      <c r="G3446">
        <v>18.921172000000002</v>
      </c>
      <c r="H3446">
        <f t="shared" si="878"/>
        <v>0.53612824069086384</v>
      </c>
      <c r="I3446">
        <v>-0.11583287879256299</v>
      </c>
      <c r="J3446">
        <f t="shared" si="879"/>
        <v>-3.282105226949729E-3</v>
      </c>
      <c r="K3446">
        <v>1</v>
      </c>
      <c r="L3446">
        <v>2005</v>
      </c>
      <c r="M3446" s="2" t="str">
        <f>VLOOKUP(A3446,Bransje!$A$2:$B$418,2,TRUE)</f>
        <v>Software &amp; IT Services</v>
      </c>
      <c r="N3446" t="s">
        <v>465</v>
      </c>
      <c r="O3446">
        <f>IFERROR(VLOOKUP(A3446,Størrelse!$A$2:$B$409,2,TRUE),0)</f>
        <v>0</v>
      </c>
    </row>
    <row r="3447" spans="1:15" x14ac:dyDescent="0.3">
      <c r="A3447" t="s">
        <v>317</v>
      </c>
      <c r="B3447" s="1">
        <v>38013</v>
      </c>
      <c r="C3447">
        <v>1.5750900000000001</v>
      </c>
      <c r="D3447">
        <f t="shared" si="876"/>
        <v>0.16467178397725893</v>
      </c>
      <c r="E3447">
        <v>19.041679924</v>
      </c>
      <c r="F3447">
        <f t="shared" si="877"/>
        <v>1.9907607838339625</v>
      </c>
      <c r="G3447">
        <v>35.292250181818183</v>
      </c>
      <c r="H3447">
        <f t="shared" si="878"/>
        <v>3.6897179196183969</v>
      </c>
      <c r="I3447">
        <v>0.24203917544650111</v>
      </c>
      <c r="J3447">
        <f t="shared" si="879"/>
        <v>2.5304600253420503E-2</v>
      </c>
      <c r="K3447">
        <v>0</v>
      </c>
      <c r="L3447">
        <v>2004</v>
      </c>
      <c r="M3447" s="2" t="str">
        <f>VLOOKUP(A3447,Bransje!$A$2:$B$418,2,TRUE)</f>
        <v>Software &amp; IT Services</v>
      </c>
      <c r="N3447" t="s">
        <v>465</v>
      </c>
      <c r="O3447">
        <f>IFERROR(VLOOKUP(A3447,Størrelse!$A$2:$B$409,2,TRUE),0)</f>
        <v>0</v>
      </c>
    </row>
    <row r="3448" spans="1:15" x14ac:dyDescent="0.3">
      <c r="A3448" t="s">
        <v>317</v>
      </c>
      <c r="B3448" s="1">
        <v>37656</v>
      </c>
      <c r="C3448">
        <v>-7.45547</v>
      </c>
      <c r="D3448">
        <f t="shared" si="876"/>
        <v>-0.11734475293109194</v>
      </c>
      <c r="E3448">
        <v>17.840333504</v>
      </c>
      <c r="F3448">
        <f t="shared" si="877"/>
        <v>0.28079645243494528</v>
      </c>
      <c r="G3448">
        <v>9.5650266363636351</v>
      </c>
      <c r="H3448">
        <f t="shared" si="878"/>
        <v>0.15054794498849891</v>
      </c>
      <c r="I3448">
        <v>3.1361175926294171E-2</v>
      </c>
      <c r="J3448">
        <f t="shared" si="879"/>
        <v>4.9360663253953101E-4</v>
      </c>
      <c r="K3448">
        <v>0</v>
      </c>
      <c r="L3448">
        <v>2003</v>
      </c>
      <c r="M3448" s="2" t="str">
        <f>VLOOKUP(A3448,Bransje!$A$2:$B$418,2,TRUE)</f>
        <v>Software &amp; IT Services</v>
      </c>
      <c r="N3448" t="s">
        <v>465</v>
      </c>
      <c r="O3448">
        <f>IFERROR(VLOOKUP(A3448,Størrelse!$A$2:$B$409,2,TRUE),0)</f>
        <v>0</v>
      </c>
    </row>
    <row r="3449" spans="1:15" x14ac:dyDescent="0.3">
      <c r="A3449" t="s">
        <v>317</v>
      </c>
      <c r="B3449" s="1">
        <v>37328</v>
      </c>
      <c r="C3449">
        <v>-37.792009999999998</v>
      </c>
      <c r="D3449">
        <f t="shared" si="876"/>
        <v>-0.43227643281945044</v>
      </c>
      <c r="E3449">
        <v>15.537559291000001</v>
      </c>
      <c r="F3449">
        <f t="shared" si="877"/>
        <v>0.17772329931734751</v>
      </c>
      <c r="G3449">
        <v>63.534753909090909</v>
      </c>
      <c r="H3449">
        <f t="shared" si="878"/>
        <v>0.72672971826276123</v>
      </c>
      <c r="I3449">
        <v>-1.3682845779491859E-2</v>
      </c>
      <c r="J3449">
        <f t="shared" si="879"/>
        <v>-1.5650852559515659E-4</v>
      </c>
      <c r="K3449">
        <v>0</v>
      </c>
      <c r="L3449">
        <v>2002</v>
      </c>
      <c r="M3449" s="2" t="str">
        <f>VLOOKUP(A3449,Bransje!$A$2:$B$418,2,TRUE)</f>
        <v>Software &amp; IT Services</v>
      </c>
      <c r="N3449" t="s">
        <v>465</v>
      </c>
      <c r="O3449">
        <f>IFERROR(VLOOKUP(A3449,Størrelse!$A$2:$B$409,2,TRUE),0)</f>
        <v>0</v>
      </c>
    </row>
    <row r="3450" spans="1:15" x14ac:dyDescent="0.3">
      <c r="A3450" t="s">
        <v>317</v>
      </c>
      <c r="B3450" s="1">
        <v>36978</v>
      </c>
      <c r="C3450">
        <v>2.89439</v>
      </c>
      <c r="D3450">
        <f t="shared" si="876"/>
        <v>1.3515906833394264E-2</v>
      </c>
      <c r="E3450">
        <v>60.879433478999999</v>
      </c>
      <c r="F3450">
        <f t="shared" si="877"/>
        <v>0.28428814049661161</v>
      </c>
      <c r="G3450">
        <v>87.425561818181848</v>
      </c>
      <c r="H3450">
        <f t="shared" si="878"/>
        <v>0.40825035616889804</v>
      </c>
      <c r="I3450">
        <v>-6.8581446774691135E-2</v>
      </c>
      <c r="J3450">
        <f t="shared" si="879"/>
        <v>-3.2025416239902463E-4</v>
      </c>
      <c r="K3450">
        <v>0</v>
      </c>
      <c r="L3450">
        <v>2001</v>
      </c>
      <c r="M3450" s="2" t="str">
        <f>VLOOKUP(A3450,Bransje!$A$2:$B$418,2,TRUE)</f>
        <v>Software &amp; IT Services</v>
      </c>
      <c r="N3450" t="s">
        <v>465</v>
      </c>
      <c r="O3450">
        <f>IFERROR(VLOOKUP(A3450,Størrelse!$A$2:$B$409,2,TRUE),0)</f>
        <v>0</v>
      </c>
    </row>
    <row r="3451" spans="1:15" x14ac:dyDescent="0.3">
      <c r="A3451" t="s">
        <v>317</v>
      </c>
      <c r="B3451" s="1">
        <v>36579</v>
      </c>
      <c r="C3451">
        <v>2.9764900000000001</v>
      </c>
      <c r="D3451">
        <f t="shared" si="876"/>
        <v>5.8476888535780154E-2</v>
      </c>
      <c r="E3451">
        <v>31.746486103999999</v>
      </c>
      <c r="F3451">
        <f t="shared" si="877"/>
        <v>0.62369963591555877</v>
      </c>
      <c r="G3451">
        <v>214.14693336363644</v>
      </c>
      <c r="H3451">
        <f t="shared" si="878"/>
        <v>4.2071857632931771</v>
      </c>
      <c r="I3451">
        <v>0.21416456792080574</v>
      </c>
      <c r="J3451">
        <f t="shared" si="879"/>
        <v>4.2075322163415549E-3</v>
      </c>
      <c r="K3451">
        <v>0</v>
      </c>
      <c r="L3451">
        <v>2000</v>
      </c>
      <c r="M3451" s="2" t="str">
        <f>VLOOKUP(A3451,Bransje!$A$2:$B$418,2,TRUE)</f>
        <v>Software &amp; IT Services</v>
      </c>
      <c r="N3451" t="s">
        <v>465</v>
      </c>
      <c r="O3451">
        <f>IFERROR(VLOOKUP(A3451,Størrelse!$A$2:$B$409,2,TRUE),0)</f>
        <v>0</v>
      </c>
    </row>
    <row r="3452" spans="1:15" x14ac:dyDescent="0.3">
      <c r="A3452" t="s">
        <v>317</v>
      </c>
      <c r="B3452" s="1">
        <v>36159</v>
      </c>
      <c r="C3452">
        <v>2.4900500000000001</v>
      </c>
      <c r="D3452" t="e">
        <f t="shared" si="876"/>
        <v>#DIV/0!</v>
      </c>
      <c r="E3452">
        <v>16.045830515999999</v>
      </c>
      <c r="F3452" t="e">
        <f t="shared" si="877"/>
        <v>#DIV/0!</v>
      </c>
      <c r="G3452">
        <v>50.900280000000002</v>
      </c>
      <c r="H3452" t="e">
        <f t="shared" si="878"/>
        <v>#DIV/0!</v>
      </c>
      <c r="I3452">
        <v>-1.2499999510378501E-2</v>
      </c>
      <c r="J3452" t="e">
        <f t="shared" si="879"/>
        <v>#DIV/0!</v>
      </c>
      <c r="K3452">
        <v>0</v>
      </c>
      <c r="L3452">
        <v>1998</v>
      </c>
      <c r="M3452" s="2" t="str">
        <f>VLOOKUP(A3452,Bransje!$A$2:$B$418,2,TRUE)</f>
        <v>Software &amp; IT Services</v>
      </c>
      <c r="N3452" t="s">
        <v>465</v>
      </c>
      <c r="O3452">
        <f>IFERROR(VLOOKUP(A3452,Størrelse!$A$2:$B$409,2,TRUE),0)</f>
        <v>0</v>
      </c>
    </row>
    <row r="3453" spans="1:15" x14ac:dyDescent="0.3">
      <c r="A3453" t="s">
        <v>317</v>
      </c>
      <c r="B3453" s="1">
        <v>35793</v>
      </c>
      <c r="C3453">
        <v>0.85089000000000004</v>
      </c>
      <c r="D3453" t="e">
        <f>C3453/#REF!</f>
        <v>#REF!</v>
      </c>
      <c r="E3453" t="s">
        <v>13</v>
      </c>
      <c r="F3453" t="e">
        <f>E3453/#REF!</f>
        <v>#VALUE!</v>
      </c>
      <c r="G3453" t="e">
        <v>#DIV/0!</v>
      </c>
      <c r="H3453" t="e">
        <f>G3453/#REF!</f>
        <v>#DIV/0!</v>
      </c>
      <c r="I3453">
        <v>0</v>
      </c>
      <c r="J3453" t="e">
        <f>+I3453/#REF!</f>
        <v>#REF!</v>
      </c>
      <c r="K3453">
        <v>0</v>
      </c>
      <c r="L3453">
        <v>1997</v>
      </c>
      <c r="M3453" s="2" t="str">
        <f>VLOOKUP(A3453,Bransje!$A$2:$B$418,2,TRUE)</f>
        <v>Software &amp; IT Services</v>
      </c>
      <c r="N3453" t="s">
        <v>465</v>
      </c>
      <c r="O3453">
        <f>IFERROR(VLOOKUP(A3453,Størrelse!$A$2:$B$409,2,TRUE),0)</f>
        <v>0</v>
      </c>
    </row>
    <row r="3454" spans="1:15" x14ac:dyDescent="0.3">
      <c r="A3454" t="s">
        <v>318</v>
      </c>
      <c r="B3454" s="1">
        <v>43158</v>
      </c>
      <c r="C3454">
        <v>1.30461</v>
      </c>
      <c r="D3454">
        <f t="shared" ref="D3454:D3469" si="880">C3454/G3455</f>
        <v>5.2506142365904111E-2</v>
      </c>
      <c r="E3454">
        <v>9.5386330146000002</v>
      </c>
      <c r="F3454">
        <f t="shared" ref="F3454:F3469" si="881">E3454/G3455</f>
        <v>0.38389773421995899</v>
      </c>
      <c r="G3454">
        <v>24.513636363636365</v>
      </c>
      <c r="H3454">
        <f t="shared" ref="H3454:H3469" si="882">G3454/G3455</f>
        <v>0.98659099716780874</v>
      </c>
      <c r="I3454">
        <v>0.10845132214943898</v>
      </c>
      <c r="J3454">
        <f t="shared" ref="J3454:J3469" si="883">+I3454/G3455</f>
        <v>4.3647991051340802E-3</v>
      </c>
      <c r="K3454">
        <v>1</v>
      </c>
      <c r="L3454">
        <v>2018</v>
      </c>
      <c r="M3454" s="2" t="str">
        <f>VLOOKUP(A3454,Bransje!$A$2:$B$418,2,TRUE)</f>
        <v>Pharmaceuticals &amp; Medical Research</v>
      </c>
      <c r="N3454" t="s">
        <v>463</v>
      </c>
      <c r="O3454">
        <f>IFERROR(VLOOKUP(A3454,Størrelse!$A$2:$B$409,2,TRUE),0)</f>
        <v>0</v>
      </c>
    </row>
    <row r="3455" spans="1:15" x14ac:dyDescent="0.3">
      <c r="A3455" t="s">
        <v>318</v>
      </c>
      <c r="B3455" s="1">
        <v>42793</v>
      </c>
      <c r="C3455">
        <v>0.65886</v>
      </c>
      <c r="D3455">
        <f t="shared" si="880"/>
        <v>1.0004398896847356E-2</v>
      </c>
      <c r="E3455">
        <v>14.667643235</v>
      </c>
      <c r="F3455">
        <f t="shared" si="881"/>
        <v>0.22271947576053272</v>
      </c>
      <c r="G3455">
        <v>24.846807272727276</v>
      </c>
      <c r="H3455">
        <f t="shared" si="882"/>
        <v>0.37728405316676022</v>
      </c>
      <c r="I3455">
        <v>1.7399267399267559E-2</v>
      </c>
      <c r="J3455">
        <f t="shared" si="883"/>
        <v>2.6419757091822928E-4</v>
      </c>
      <c r="K3455">
        <v>1</v>
      </c>
      <c r="L3455">
        <v>2017</v>
      </c>
      <c r="M3455" s="2" t="str">
        <f>VLOOKUP(A3455,Bransje!$A$2:$B$418,2,TRUE)</f>
        <v>Pharmaceuticals &amp; Medical Research</v>
      </c>
      <c r="N3455" t="s">
        <v>463</v>
      </c>
      <c r="O3455">
        <f>IFERROR(VLOOKUP(A3455,Størrelse!$A$2:$B$409,2,TRUE),0)</f>
        <v>0</v>
      </c>
    </row>
    <row r="3456" spans="1:15" x14ac:dyDescent="0.3">
      <c r="A3456" t="s">
        <v>318</v>
      </c>
      <c r="B3456" s="1">
        <v>42411</v>
      </c>
      <c r="C3456">
        <v>26.707899999999999</v>
      </c>
      <c r="D3456">
        <f t="shared" si="880"/>
        <v>0.13107559847871925</v>
      </c>
      <c r="E3456">
        <v>63.089694270000003</v>
      </c>
      <c r="F3456">
        <f t="shared" si="881"/>
        <v>0.30962821615625619</v>
      </c>
      <c r="G3456">
        <v>65.857030171760115</v>
      </c>
      <c r="H3456">
        <f t="shared" si="882"/>
        <v>0.32320959880015004</v>
      </c>
      <c r="I3456">
        <v>-4.4608182374035743E-2</v>
      </c>
      <c r="J3456">
        <f t="shared" si="883"/>
        <v>-2.1892564378796499E-4</v>
      </c>
      <c r="K3456">
        <v>1</v>
      </c>
      <c r="L3456">
        <v>2016</v>
      </c>
      <c r="M3456" s="2" t="str">
        <f>VLOOKUP(A3456,Bransje!$A$2:$B$418,2,TRUE)</f>
        <v>Pharmaceuticals &amp; Medical Research</v>
      </c>
      <c r="N3456" t="s">
        <v>463</v>
      </c>
      <c r="O3456">
        <f>IFERROR(VLOOKUP(A3456,Størrelse!$A$2:$B$409,2,TRUE),0)</f>
        <v>0</v>
      </c>
    </row>
    <row r="3457" spans="1:15" x14ac:dyDescent="0.3">
      <c r="A3457" t="s">
        <v>318</v>
      </c>
      <c r="B3457" s="1">
        <v>42059</v>
      </c>
      <c r="C3457">
        <v>-26.436499999999999</v>
      </c>
      <c r="D3457">
        <f t="shared" si="880"/>
        <v>-0.1220551243518038</v>
      </c>
      <c r="E3457">
        <v>62.325579587999997</v>
      </c>
      <c r="F3457">
        <f t="shared" si="881"/>
        <v>0.28775202341125278</v>
      </c>
      <c r="G3457">
        <v>203.75951214394917</v>
      </c>
      <c r="H3457">
        <f t="shared" si="882"/>
        <v>0.94074074074074077</v>
      </c>
      <c r="I3457">
        <v>-9.8119944606137044E-2</v>
      </c>
      <c r="J3457">
        <f t="shared" si="883"/>
        <v>-4.53011633169828E-4</v>
      </c>
      <c r="K3457">
        <v>1</v>
      </c>
      <c r="L3457">
        <v>2015</v>
      </c>
      <c r="M3457" s="2" t="str">
        <f>VLOOKUP(A3457,Bransje!$A$2:$B$418,2,TRUE)</f>
        <v>Pharmaceuticals &amp; Medical Research</v>
      </c>
      <c r="N3457" t="s">
        <v>463</v>
      </c>
      <c r="O3457">
        <f>IFERROR(VLOOKUP(A3457,Størrelse!$A$2:$B$409,2,TRUE),0)</f>
        <v>0</v>
      </c>
    </row>
    <row r="3458" spans="1:15" x14ac:dyDescent="0.3">
      <c r="A3458" t="s">
        <v>318</v>
      </c>
      <c r="B3458" s="1">
        <v>41673</v>
      </c>
      <c r="C3458">
        <v>-37.570480000000003</v>
      </c>
      <c r="D3458">
        <f t="shared" si="880"/>
        <v>-0.21303284311872081</v>
      </c>
      <c r="E3458">
        <v>79.158036386000006</v>
      </c>
      <c r="F3458">
        <f t="shared" si="881"/>
        <v>0.44884338839974181</v>
      </c>
      <c r="G3458">
        <v>216.59475700341054</v>
      </c>
      <c r="H3458">
        <f t="shared" si="882"/>
        <v>1.2281396694704196</v>
      </c>
      <c r="I3458">
        <v>5.0906053203459534E-2</v>
      </c>
      <c r="J3458">
        <f t="shared" si="883"/>
        <v>2.8864846139537874E-4</v>
      </c>
      <c r="K3458">
        <v>1</v>
      </c>
      <c r="L3458">
        <v>2014</v>
      </c>
      <c r="M3458" s="2" t="str">
        <f>VLOOKUP(A3458,Bransje!$A$2:$B$418,2,TRUE)</f>
        <v>Pharmaceuticals &amp; Medical Research</v>
      </c>
      <c r="N3458" t="s">
        <v>463</v>
      </c>
      <c r="O3458">
        <f>IFERROR(VLOOKUP(A3458,Størrelse!$A$2:$B$409,2,TRUE),0)</f>
        <v>0</v>
      </c>
    </row>
    <row r="3459" spans="1:15" x14ac:dyDescent="0.3">
      <c r="A3459" t="s">
        <v>318</v>
      </c>
      <c r="B3459" s="1">
        <v>41319</v>
      </c>
      <c r="C3459">
        <v>-31.702570000000001</v>
      </c>
      <c r="D3459">
        <f t="shared" si="880"/>
        <v>-0.13382235536634782</v>
      </c>
      <c r="E3459">
        <v>91.599990503000001</v>
      </c>
      <c r="F3459">
        <f t="shared" si="881"/>
        <v>0.38666033954491857</v>
      </c>
      <c r="G3459">
        <v>176.36003655578307</v>
      </c>
      <c r="H3459">
        <f t="shared" si="882"/>
        <v>0.74444802059864834</v>
      </c>
      <c r="I3459">
        <v>9.9179726612472985E-2</v>
      </c>
      <c r="J3459">
        <f t="shared" si="883"/>
        <v>4.1865579414765371E-4</v>
      </c>
      <c r="K3459">
        <v>1</v>
      </c>
      <c r="L3459">
        <v>2013</v>
      </c>
      <c r="M3459" s="2" t="str">
        <f>VLOOKUP(A3459,Bransje!$A$2:$B$418,2,TRUE)</f>
        <v>Pharmaceuticals &amp; Medical Research</v>
      </c>
      <c r="N3459" t="s">
        <v>463</v>
      </c>
      <c r="O3459">
        <f>IFERROR(VLOOKUP(A3459,Størrelse!$A$2:$B$409,2,TRUE),0)</f>
        <v>0</v>
      </c>
    </row>
    <row r="3460" spans="1:15" x14ac:dyDescent="0.3">
      <c r="A3460" t="s">
        <v>318</v>
      </c>
      <c r="B3460" s="1">
        <v>40955</v>
      </c>
      <c r="C3460">
        <v>24.532710000000002</v>
      </c>
      <c r="D3460">
        <f t="shared" si="880"/>
        <v>0.15904685835087246</v>
      </c>
      <c r="E3460">
        <v>101.754122563</v>
      </c>
      <c r="F3460">
        <f t="shared" si="881"/>
        <v>0.65967736617335682</v>
      </c>
      <c r="G3460">
        <v>236.90040362248936</v>
      </c>
      <c r="H3460">
        <f t="shared" si="882"/>
        <v>1.5358378645575874</v>
      </c>
      <c r="I3460">
        <v>-2.8201062369695773E-2</v>
      </c>
      <c r="J3460">
        <f t="shared" si="883"/>
        <v>-1.8282898106475488E-4</v>
      </c>
      <c r="K3460">
        <v>1</v>
      </c>
      <c r="L3460">
        <v>2012</v>
      </c>
      <c r="M3460" s="2" t="str">
        <f>VLOOKUP(A3460,Bransje!$A$2:$B$418,2,TRUE)</f>
        <v>Pharmaceuticals &amp; Medical Research</v>
      </c>
      <c r="N3460" t="s">
        <v>463</v>
      </c>
      <c r="O3460">
        <f>IFERROR(VLOOKUP(A3460,Størrelse!$A$2:$B$409,2,TRUE),0)</f>
        <v>0</v>
      </c>
    </row>
    <row r="3461" spans="1:15" x14ac:dyDescent="0.3">
      <c r="A3461" t="s">
        <v>318</v>
      </c>
      <c r="B3461" s="1">
        <v>40588</v>
      </c>
      <c r="C3461">
        <v>-25.472829999999998</v>
      </c>
      <c r="D3461">
        <f t="shared" si="880"/>
        <v>-0.16754346612468074</v>
      </c>
      <c r="E3461">
        <v>81.982533266999994</v>
      </c>
      <c r="F3461">
        <f t="shared" si="881"/>
        <v>0.53922700325150863</v>
      </c>
      <c r="G3461">
        <v>154.24831558683491</v>
      </c>
      <c r="H3461">
        <f t="shared" si="882"/>
        <v>1.0145436308926783</v>
      </c>
      <c r="I3461">
        <v>-0.12304312388416971</v>
      </c>
      <c r="J3461">
        <f t="shared" si="883"/>
        <v>-8.0929647229468756E-4</v>
      </c>
      <c r="K3461">
        <v>1</v>
      </c>
      <c r="L3461">
        <v>2011</v>
      </c>
      <c r="M3461" s="2" t="str">
        <f>VLOOKUP(A3461,Bransje!$A$2:$B$418,2,TRUE)</f>
        <v>Pharmaceuticals &amp; Medical Research</v>
      </c>
      <c r="N3461" t="s">
        <v>463</v>
      </c>
      <c r="O3461">
        <f>IFERROR(VLOOKUP(A3461,Størrelse!$A$2:$B$409,2,TRUE),0)</f>
        <v>0</v>
      </c>
    </row>
    <row r="3462" spans="1:15" x14ac:dyDescent="0.3">
      <c r="A3462" t="s">
        <v>318</v>
      </c>
      <c r="B3462" s="1">
        <v>40231</v>
      </c>
      <c r="C3462">
        <v>2.4325999999999999</v>
      </c>
      <c r="D3462">
        <f t="shared" si="880"/>
        <v>1.2564450267040032E-2</v>
      </c>
      <c r="E3462">
        <v>19.266668059000001</v>
      </c>
      <c r="F3462">
        <f t="shared" si="881"/>
        <v>9.9512904973638988E-2</v>
      </c>
      <c r="G3462">
        <v>152.03714348994006</v>
      </c>
      <c r="H3462">
        <f t="shared" si="882"/>
        <v>0.78527630030509787</v>
      </c>
      <c r="I3462">
        <v>-0.12242939275619635</v>
      </c>
      <c r="J3462">
        <f t="shared" si="883"/>
        <v>-6.3235140035728863E-4</v>
      </c>
      <c r="K3462">
        <v>1</v>
      </c>
      <c r="L3462">
        <v>2010</v>
      </c>
      <c r="M3462" s="2" t="str">
        <f>VLOOKUP(A3462,Bransje!$A$2:$B$418,2,TRUE)</f>
        <v>Pharmaceuticals &amp; Medical Research</v>
      </c>
      <c r="N3462" t="s">
        <v>463</v>
      </c>
      <c r="O3462">
        <f>IFERROR(VLOOKUP(A3462,Størrelse!$A$2:$B$409,2,TRUE),0)</f>
        <v>0</v>
      </c>
    </row>
    <row r="3463" spans="1:15" x14ac:dyDescent="0.3">
      <c r="A3463" t="s">
        <v>318</v>
      </c>
      <c r="B3463" s="1">
        <v>39869</v>
      </c>
      <c r="C3463">
        <v>-6.2569400000000002</v>
      </c>
      <c r="D3463">
        <f t="shared" si="880"/>
        <v>-3.5340245305413139E-2</v>
      </c>
      <c r="E3463">
        <v>8.5998433989999992</v>
      </c>
      <c r="F3463">
        <f t="shared" si="881"/>
        <v>4.8573356194689075E-2</v>
      </c>
      <c r="G3463">
        <v>193.60974402368967</v>
      </c>
      <c r="H3463">
        <f t="shared" si="882"/>
        <v>1.0935402684563762</v>
      </c>
      <c r="I3463">
        <v>0.1551861778591761</v>
      </c>
      <c r="J3463">
        <f t="shared" si="883"/>
        <v>8.7651752990323647E-4</v>
      </c>
      <c r="K3463">
        <v>1</v>
      </c>
      <c r="L3463">
        <v>2009</v>
      </c>
      <c r="M3463" s="2" t="str">
        <f>VLOOKUP(A3463,Bransje!$A$2:$B$418,2,TRUE)</f>
        <v>Pharmaceuticals &amp; Medical Research</v>
      </c>
      <c r="N3463" t="s">
        <v>463</v>
      </c>
      <c r="O3463">
        <f>IFERROR(VLOOKUP(A3463,Størrelse!$A$2:$B$409,2,TRUE),0)</f>
        <v>0</v>
      </c>
    </row>
    <row r="3464" spans="1:15" x14ac:dyDescent="0.3">
      <c r="A3464" t="s">
        <v>318</v>
      </c>
      <c r="B3464" s="1">
        <v>39503</v>
      </c>
      <c r="C3464">
        <v>-31.775539999999999</v>
      </c>
      <c r="D3464">
        <f t="shared" si="880"/>
        <v>-0.11084585445836923</v>
      </c>
      <c r="E3464">
        <v>14.305788591000001</v>
      </c>
      <c r="F3464">
        <f t="shared" si="881"/>
        <v>4.9904340258896784E-2</v>
      </c>
      <c r="G3464">
        <v>177.04857297755123</v>
      </c>
      <c r="H3464">
        <f t="shared" si="882"/>
        <v>0.61761658031088085</v>
      </c>
      <c r="I3464">
        <v>-0.11890375585071056</v>
      </c>
      <c r="J3464">
        <f t="shared" si="883"/>
        <v>-4.1478408913212271E-4</v>
      </c>
      <c r="K3464">
        <v>1</v>
      </c>
      <c r="L3464">
        <v>2008</v>
      </c>
      <c r="M3464" s="2" t="str">
        <f>VLOOKUP(A3464,Bransje!$A$2:$B$418,2,TRUE)</f>
        <v>Pharmaceuticals &amp; Medical Research</v>
      </c>
      <c r="N3464" t="s">
        <v>463</v>
      </c>
      <c r="O3464">
        <f>IFERROR(VLOOKUP(A3464,Størrelse!$A$2:$B$409,2,TRUE),0)</f>
        <v>0</v>
      </c>
    </row>
    <row r="3465" spans="1:15" x14ac:dyDescent="0.3">
      <c r="A3465" t="s">
        <v>318</v>
      </c>
      <c r="B3465" s="1">
        <v>39139</v>
      </c>
      <c r="C3465">
        <v>-12.761340000000001</v>
      </c>
      <c r="D3465">
        <f t="shared" si="880"/>
        <v>-4.4888818122415859E-2</v>
      </c>
      <c r="E3465">
        <v>28.950072841000001</v>
      </c>
      <c r="F3465">
        <f t="shared" si="881"/>
        <v>0.10183370667894907</v>
      </c>
      <c r="G3465">
        <v>286.66421631432371</v>
      </c>
      <c r="H3465">
        <f t="shared" si="882"/>
        <v>1.0083594566353185</v>
      </c>
      <c r="I3465">
        <v>0.20307729425394561</v>
      </c>
      <c r="J3465">
        <f t="shared" si="883"/>
        <v>7.1433718767446766E-4</v>
      </c>
      <c r="K3465">
        <v>1</v>
      </c>
      <c r="L3465">
        <v>2007</v>
      </c>
      <c r="M3465" s="2" t="str">
        <f>VLOOKUP(A3465,Bransje!$A$2:$B$418,2,TRUE)</f>
        <v>Pharmaceuticals &amp; Medical Research</v>
      </c>
      <c r="N3465" t="s">
        <v>463</v>
      </c>
      <c r="O3465">
        <f>IFERROR(VLOOKUP(A3465,Størrelse!$A$2:$B$409,2,TRUE),0)</f>
        <v>0</v>
      </c>
    </row>
    <row r="3466" spans="1:15" x14ac:dyDescent="0.3">
      <c r="A3466" t="s">
        <v>318</v>
      </c>
      <c r="B3466" s="1">
        <v>38770</v>
      </c>
      <c r="C3466">
        <v>-12.57634</v>
      </c>
      <c r="D3466">
        <f t="shared" si="880"/>
        <v>-6.013612498862865E-2</v>
      </c>
      <c r="E3466">
        <v>21.779475982000001</v>
      </c>
      <c r="F3466">
        <f t="shared" si="881"/>
        <v>0.10414264323645732</v>
      </c>
      <c r="G3466">
        <v>284.28772540187344</v>
      </c>
      <c r="H3466">
        <f t="shared" si="882"/>
        <v>1.359375</v>
      </c>
      <c r="I3466">
        <v>0.12084219248107941</v>
      </c>
      <c r="J3466">
        <f t="shared" si="883"/>
        <v>5.7782957449799483E-4</v>
      </c>
      <c r="K3466">
        <v>1</v>
      </c>
      <c r="L3466">
        <v>2006</v>
      </c>
      <c r="M3466" s="2" t="str">
        <f>VLOOKUP(A3466,Bransje!$A$2:$B$418,2,TRUE)</f>
        <v>Pharmaceuticals &amp; Medical Research</v>
      </c>
      <c r="N3466" t="s">
        <v>463</v>
      </c>
      <c r="O3466">
        <f>IFERROR(VLOOKUP(A3466,Størrelse!$A$2:$B$409,2,TRUE),0)</f>
        <v>0</v>
      </c>
    </row>
    <row r="3467" spans="1:15" x14ac:dyDescent="0.3">
      <c r="A3467" t="s">
        <v>318</v>
      </c>
      <c r="B3467" s="1">
        <v>38019</v>
      </c>
      <c r="C3467">
        <v>-12.880570000000001</v>
      </c>
      <c r="D3467">
        <f t="shared" si="880"/>
        <v>-0.13904108971429632</v>
      </c>
      <c r="E3467">
        <v>42.406915382000001</v>
      </c>
      <c r="F3467">
        <f t="shared" si="881"/>
        <v>0.45776729804156452</v>
      </c>
      <c r="G3467">
        <v>209.13120029563103</v>
      </c>
      <c r="H3467">
        <f t="shared" si="882"/>
        <v>2.2574955908289236</v>
      </c>
      <c r="I3467">
        <v>-1.5883785322927668E-2</v>
      </c>
      <c r="J3467">
        <f t="shared" si="883"/>
        <v>-1.7145971180528572E-4</v>
      </c>
      <c r="K3467">
        <v>0</v>
      </c>
      <c r="L3467">
        <v>2004</v>
      </c>
      <c r="M3467" s="2" t="str">
        <f>VLOOKUP(A3467,Bransje!$A$2:$B$418,2,TRUE)</f>
        <v>Pharmaceuticals &amp; Medical Research</v>
      </c>
      <c r="N3467" t="s">
        <v>463</v>
      </c>
      <c r="O3467">
        <f>IFERROR(VLOOKUP(A3467,Størrelse!$A$2:$B$409,2,TRUE),0)</f>
        <v>0</v>
      </c>
    </row>
    <row r="3468" spans="1:15" x14ac:dyDescent="0.3">
      <c r="A3468" t="s">
        <v>318</v>
      </c>
      <c r="B3468" s="1">
        <v>37655</v>
      </c>
      <c r="C3468">
        <v>-81.52713</v>
      </c>
      <c r="D3468">
        <f t="shared" si="880"/>
        <v>-0.25289409828707859</v>
      </c>
      <c r="E3468">
        <v>296.51414788199997</v>
      </c>
      <c r="F3468">
        <f t="shared" si="881"/>
        <v>0.91977576124634663</v>
      </c>
      <c r="G3468">
        <v>92.638586380955331</v>
      </c>
      <c r="H3468">
        <f t="shared" si="882"/>
        <v>0.28736141906873625</v>
      </c>
      <c r="I3468">
        <v>9.3749430357588648E-2</v>
      </c>
      <c r="J3468">
        <f t="shared" si="883"/>
        <v>2.9080721540436483E-4</v>
      </c>
      <c r="K3468">
        <v>0</v>
      </c>
      <c r="L3468">
        <v>2003</v>
      </c>
      <c r="M3468" s="2" t="str">
        <f>VLOOKUP(A3468,Bransje!$A$2:$B$418,2,TRUE)</f>
        <v>Pharmaceuticals &amp; Medical Research</v>
      </c>
      <c r="N3468" t="s">
        <v>463</v>
      </c>
      <c r="O3468">
        <f>IFERROR(VLOOKUP(A3468,Størrelse!$A$2:$B$409,2,TRUE),0)</f>
        <v>0</v>
      </c>
    </row>
    <row r="3469" spans="1:15" x14ac:dyDescent="0.3">
      <c r="A3469" t="s">
        <v>318</v>
      </c>
      <c r="B3469" s="1">
        <v>37336</v>
      </c>
      <c r="C3469">
        <v>-155.59195</v>
      </c>
      <c r="D3469">
        <f t="shared" si="880"/>
        <v>-0.15871830356451491</v>
      </c>
      <c r="E3469">
        <v>362.204356362</v>
      </c>
      <c r="F3469">
        <f t="shared" si="881"/>
        <v>0.36948223211710923</v>
      </c>
      <c r="G3469">
        <v>322.37656217446636</v>
      </c>
      <c r="H3469">
        <f t="shared" si="882"/>
        <v>0.32885416666666667</v>
      </c>
      <c r="I3469">
        <v>-8.811527439900213E-3</v>
      </c>
      <c r="J3469">
        <f t="shared" si="883"/>
        <v>-8.9885799816323083E-6</v>
      </c>
      <c r="K3469">
        <v>0</v>
      </c>
      <c r="L3469">
        <v>2002</v>
      </c>
      <c r="M3469" s="2" t="str">
        <f>VLOOKUP(A3469,Bransje!$A$2:$B$418,2,TRUE)</f>
        <v>Pharmaceuticals &amp; Medical Research</v>
      </c>
      <c r="N3469" t="s">
        <v>463</v>
      </c>
      <c r="O3469">
        <f>IFERROR(VLOOKUP(A3469,Størrelse!$A$2:$B$409,2,TRUE),0)</f>
        <v>0</v>
      </c>
    </row>
    <row r="3470" spans="1:15" x14ac:dyDescent="0.3">
      <c r="A3470" t="s">
        <v>318</v>
      </c>
      <c r="B3470" s="1">
        <v>36966</v>
      </c>
      <c r="C3470">
        <v>-77.809700000000007</v>
      </c>
      <c r="D3470" t="e">
        <f>C3470/#REF!</f>
        <v>#REF!</v>
      </c>
      <c r="E3470">
        <v>600.68471870400003</v>
      </c>
      <c r="F3470" t="e">
        <f>E3470/#REF!</f>
        <v>#REF!</v>
      </c>
      <c r="G3470">
        <v>980.30250138577037</v>
      </c>
      <c r="H3470" t="e">
        <f>G3470/#REF!</f>
        <v>#REF!</v>
      </c>
      <c r="I3470">
        <v>1.6639985368857357E-2</v>
      </c>
      <c r="J3470" t="e">
        <f>+I3470/#REF!</f>
        <v>#REF!</v>
      </c>
      <c r="K3470">
        <v>0</v>
      </c>
      <c r="L3470">
        <v>2001</v>
      </c>
      <c r="M3470" s="2" t="str">
        <f>VLOOKUP(A3470,Bransje!$A$2:$B$418,2,TRUE)</f>
        <v>Pharmaceuticals &amp; Medical Research</v>
      </c>
      <c r="N3470" t="s">
        <v>463</v>
      </c>
      <c r="O3470">
        <f>IFERROR(VLOOKUP(A3470,Størrelse!$A$2:$B$409,2,TRUE),0)</f>
        <v>0</v>
      </c>
    </row>
    <row r="3471" spans="1:15" x14ac:dyDescent="0.3">
      <c r="A3471" t="s">
        <v>319</v>
      </c>
      <c r="B3471" s="1">
        <v>43152</v>
      </c>
      <c r="C3471">
        <v>-1.2893600000000001</v>
      </c>
      <c r="D3471">
        <f t="shared" ref="D3471:D3490" si="884">C3471/G3472</f>
        <v>-9.9008446771378711E-2</v>
      </c>
      <c r="E3471">
        <v>16.9215667434</v>
      </c>
      <c r="F3471">
        <f t="shared" ref="F3471:F3490" si="885">E3471/G3472</f>
        <v>1.2993873241005234</v>
      </c>
      <c r="G3471">
        <v>5.8345454545454549</v>
      </c>
      <c r="H3471">
        <f t="shared" ref="H3471:H3490" si="886">G3471/G3472</f>
        <v>0.4480279232111693</v>
      </c>
      <c r="I3471">
        <v>-4.9914552198430551E-2</v>
      </c>
      <c r="J3471">
        <f t="shared" ref="J3471:J3490" si="887">+I3471/G3472</f>
        <v>-3.8328800990068833E-3</v>
      </c>
      <c r="K3471">
        <v>1</v>
      </c>
      <c r="L3471">
        <v>2018</v>
      </c>
      <c r="M3471" s="2" t="str">
        <f>VLOOKUP(A3471,Bransje!$A$2:$B$418,2,TRUE)</f>
        <v>Energy - Fossil Fuels</v>
      </c>
      <c r="N3471" t="s">
        <v>462</v>
      </c>
      <c r="O3471">
        <f>IFERROR(VLOOKUP(A3471,Størrelse!$A$2:$B$409,2,TRUE),0)</f>
        <v>0</v>
      </c>
    </row>
    <row r="3472" spans="1:15" x14ac:dyDescent="0.3">
      <c r="A3472" t="s">
        <v>319</v>
      </c>
      <c r="B3472" s="1">
        <v>42788</v>
      </c>
      <c r="C3472">
        <v>-9.7734100000000002</v>
      </c>
      <c r="D3472">
        <f t="shared" si="884"/>
        <v>-0.58342797845844796</v>
      </c>
      <c r="E3472">
        <v>38.306745556999999</v>
      </c>
      <c r="F3472">
        <f t="shared" si="885"/>
        <v>2.286737906385043</v>
      </c>
      <c r="G3472">
        <v>13.022727272727273</v>
      </c>
      <c r="H3472">
        <f t="shared" si="886"/>
        <v>0.77739739218378945</v>
      </c>
      <c r="I3472">
        <v>-4.1190725693813435E-2</v>
      </c>
      <c r="J3472">
        <f t="shared" si="887"/>
        <v>-2.4588983602220741E-3</v>
      </c>
      <c r="K3472">
        <v>1</v>
      </c>
      <c r="L3472">
        <v>2017</v>
      </c>
      <c r="M3472" s="2" t="str">
        <f>VLOOKUP(A3472,Bransje!$A$2:$B$418,2,TRUE)</f>
        <v>Energy - Fossil Fuels</v>
      </c>
      <c r="N3472" t="s">
        <v>462</v>
      </c>
      <c r="O3472">
        <f>IFERROR(VLOOKUP(A3472,Størrelse!$A$2:$B$409,2,TRUE),0)</f>
        <v>0</v>
      </c>
    </row>
    <row r="3473" spans="1:15" x14ac:dyDescent="0.3">
      <c r="A3473" t="s">
        <v>319</v>
      </c>
      <c r="B3473" s="1">
        <v>42423</v>
      </c>
      <c r="C3473">
        <v>-41.086179999999999</v>
      </c>
      <c r="D3473">
        <f t="shared" si="884"/>
        <v>-0.7214155696656811</v>
      </c>
      <c r="E3473">
        <v>98.290843267</v>
      </c>
      <c r="F3473">
        <f t="shared" si="885"/>
        <v>1.7258490492029921</v>
      </c>
      <c r="G3473">
        <v>16.751699200000001</v>
      </c>
      <c r="H3473">
        <f t="shared" si="886"/>
        <v>0.29413629160063398</v>
      </c>
      <c r="I3473">
        <v>-2.2165574272881128E-2</v>
      </c>
      <c r="J3473">
        <f t="shared" si="887"/>
        <v>-3.8919632808495473E-4</v>
      </c>
      <c r="K3473">
        <v>1</v>
      </c>
      <c r="L3473">
        <v>2016</v>
      </c>
      <c r="M3473" s="2" t="str">
        <f>VLOOKUP(A3473,Bransje!$A$2:$B$418,2,TRUE)</f>
        <v>Energy - Fossil Fuels</v>
      </c>
      <c r="N3473" t="s">
        <v>462</v>
      </c>
      <c r="O3473">
        <f>IFERROR(VLOOKUP(A3473,Størrelse!$A$2:$B$409,2,TRUE),0)</f>
        <v>0</v>
      </c>
    </row>
    <row r="3474" spans="1:15" x14ac:dyDescent="0.3">
      <c r="A3474" t="s">
        <v>319</v>
      </c>
      <c r="B3474" s="1">
        <v>42058</v>
      </c>
      <c r="C3474">
        <v>3.9163700000000001</v>
      </c>
      <c r="D3474">
        <f t="shared" si="884"/>
        <v>3.5277492608955581E-2</v>
      </c>
      <c r="E3474">
        <v>132.90814633400001</v>
      </c>
      <c r="F3474">
        <f t="shared" si="885"/>
        <v>1.1971969323551328</v>
      </c>
      <c r="G3474">
        <v>56.952166999999989</v>
      </c>
      <c r="H3474">
        <f t="shared" si="886"/>
        <v>0.51300813008130064</v>
      </c>
      <c r="I3474">
        <v>-0.10632082218788297</v>
      </c>
      <c r="J3474">
        <f t="shared" si="887"/>
        <v>-9.5770624811014322E-4</v>
      </c>
      <c r="K3474">
        <v>1</v>
      </c>
      <c r="L3474">
        <v>2015</v>
      </c>
      <c r="M3474" s="2" t="str">
        <f>VLOOKUP(A3474,Bransje!$A$2:$B$418,2,TRUE)</f>
        <v>Energy - Fossil Fuels</v>
      </c>
      <c r="N3474" t="s">
        <v>462</v>
      </c>
      <c r="O3474">
        <f>IFERROR(VLOOKUP(A3474,Størrelse!$A$2:$B$409,2,TRUE),0)</f>
        <v>0</v>
      </c>
    </row>
    <row r="3475" spans="1:15" x14ac:dyDescent="0.3">
      <c r="A3475" t="s">
        <v>319</v>
      </c>
      <c r="B3475" s="1">
        <v>41696</v>
      </c>
      <c r="C3475">
        <v>12.679679999999999</v>
      </c>
      <c r="D3475">
        <f t="shared" si="884"/>
        <v>0.12280085050064107</v>
      </c>
      <c r="E3475">
        <v>129.21588107400001</v>
      </c>
      <c r="F3475">
        <f t="shared" si="885"/>
        <v>1.2514369522004414</v>
      </c>
      <c r="G3475">
        <v>111.01611000000001</v>
      </c>
      <c r="H3475">
        <f t="shared" si="886"/>
        <v>1.0751748251748252</v>
      </c>
      <c r="I3475">
        <v>-3.5600176360087943E-2</v>
      </c>
      <c r="J3475">
        <f t="shared" si="887"/>
        <v>-3.4478251304383205E-4</v>
      </c>
      <c r="K3475">
        <v>1</v>
      </c>
      <c r="L3475">
        <v>2014</v>
      </c>
      <c r="M3475" s="2" t="str">
        <f>VLOOKUP(A3475,Bransje!$A$2:$B$418,2,TRUE)</f>
        <v>Energy - Fossil Fuels</v>
      </c>
      <c r="N3475" t="s">
        <v>462</v>
      </c>
      <c r="O3475">
        <f>IFERROR(VLOOKUP(A3475,Størrelse!$A$2:$B$409,2,TRUE),0)</f>
        <v>0</v>
      </c>
    </row>
    <row r="3476" spans="1:15" x14ac:dyDescent="0.3">
      <c r="A3476" t="s">
        <v>319</v>
      </c>
      <c r="B3476" s="1">
        <v>41330</v>
      </c>
      <c r="C3476">
        <v>9.7708499999999994</v>
      </c>
      <c r="D3476">
        <f t="shared" si="884"/>
        <v>9.3996587089392764E-2</v>
      </c>
      <c r="E3476">
        <v>119.841200345</v>
      </c>
      <c r="F3476">
        <f t="shared" si="885"/>
        <v>1.152884736243639</v>
      </c>
      <c r="G3476">
        <v>103.25400800000001</v>
      </c>
      <c r="H3476">
        <f t="shared" si="886"/>
        <v>0.99331423113658057</v>
      </c>
      <c r="I3476">
        <v>9.9870194530388146E-3</v>
      </c>
      <c r="J3476">
        <f t="shared" si="887"/>
        <v>9.6076159574757847E-5</v>
      </c>
      <c r="K3476">
        <v>1</v>
      </c>
      <c r="L3476">
        <v>2013</v>
      </c>
      <c r="M3476" s="2" t="str">
        <f>VLOOKUP(A3476,Bransje!$A$2:$B$418,2,TRUE)</f>
        <v>Energy - Fossil Fuels</v>
      </c>
      <c r="N3476" t="s">
        <v>462</v>
      </c>
      <c r="O3476">
        <f>IFERROR(VLOOKUP(A3476,Størrelse!$A$2:$B$409,2,TRUE),0)</f>
        <v>0</v>
      </c>
    </row>
    <row r="3477" spans="1:15" x14ac:dyDescent="0.3">
      <c r="A3477" t="s">
        <v>319</v>
      </c>
      <c r="B3477" s="1">
        <v>40966</v>
      </c>
      <c r="C3477">
        <v>-9.3678899999999992</v>
      </c>
      <c r="D3477">
        <f t="shared" si="884"/>
        <v>-7.7819145181998714E-2</v>
      </c>
      <c r="E3477">
        <v>115.84887635600001</v>
      </c>
      <c r="F3477">
        <f t="shared" si="885"/>
        <v>0.96235764172284077</v>
      </c>
      <c r="G3477">
        <v>103.94898690000002</v>
      </c>
      <c r="H3477">
        <f t="shared" si="886"/>
        <v>0.86350515463917532</v>
      </c>
      <c r="I3477">
        <v>-8.422472023389449E-2</v>
      </c>
      <c r="J3477">
        <f t="shared" si="887"/>
        <v>-6.9965549678686022E-4</v>
      </c>
      <c r="K3477">
        <v>1</v>
      </c>
      <c r="L3477">
        <v>2012</v>
      </c>
      <c r="M3477" s="2" t="str">
        <f>VLOOKUP(A3477,Bransje!$A$2:$B$418,2,TRUE)</f>
        <v>Energy - Fossil Fuels</v>
      </c>
      <c r="N3477" t="s">
        <v>462</v>
      </c>
      <c r="O3477">
        <f>IFERROR(VLOOKUP(A3477,Størrelse!$A$2:$B$409,2,TRUE),0)</f>
        <v>0</v>
      </c>
    </row>
    <row r="3478" spans="1:15" x14ac:dyDescent="0.3">
      <c r="A3478" t="s">
        <v>319</v>
      </c>
      <c r="B3478" s="1">
        <v>40602</v>
      </c>
      <c r="C3478">
        <v>1.27895</v>
      </c>
      <c r="D3478">
        <f t="shared" si="884"/>
        <v>1.1716145413552549E-2</v>
      </c>
      <c r="E3478">
        <v>120.57568231899999</v>
      </c>
      <c r="F3478">
        <f t="shared" si="885"/>
        <v>1.104564077866782</v>
      </c>
      <c r="G3478">
        <v>120.38027375000001</v>
      </c>
      <c r="H3478">
        <f t="shared" si="886"/>
        <v>1.102773988176444</v>
      </c>
      <c r="I3478">
        <v>-3.8640435623873315E-2</v>
      </c>
      <c r="J3478">
        <f t="shared" si="887"/>
        <v>-3.5397549756621905E-4</v>
      </c>
      <c r="K3478">
        <v>1</v>
      </c>
      <c r="L3478">
        <v>2011</v>
      </c>
      <c r="M3478" s="2" t="str">
        <f>VLOOKUP(A3478,Bransje!$A$2:$B$418,2,TRUE)</f>
        <v>Energy - Fossil Fuels</v>
      </c>
      <c r="N3478" t="s">
        <v>462</v>
      </c>
      <c r="O3478">
        <f>IFERROR(VLOOKUP(A3478,Størrelse!$A$2:$B$409,2,TRUE),0)</f>
        <v>0</v>
      </c>
    </row>
    <row r="3479" spans="1:15" x14ac:dyDescent="0.3">
      <c r="A3479" t="s">
        <v>319</v>
      </c>
      <c r="B3479" s="1">
        <v>40238</v>
      </c>
      <c r="C3479">
        <v>27.087630000000001</v>
      </c>
      <c r="D3479">
        <f t="shared" si="884"/>
        <v>0.43392975507149767</v>
      </c>
      <c r="E3479">
        <v>121.584091071</v>
      </c>
      <c r="F3479">
        <f t="shared" si="885"/>
        <v>1.9477139513139279</v>
      </c>
      <c r="G3479">
        <v>109.16132865</v>
      </c>
      <c r="H3479">
        <f t="shared" si="886"/>
        <v>1.7487077534791253</v>
      </c>
      <c r="I3479">
        <v>9.7214171920177561E-2</v>
      </c>
      <c r="J3479">
        <f t="shared" si="887"/>
        <v>1.5573205116431786E-3</v>
      </c>
      <c r="K3479">
        <v>1</v>
      </c>
      <c r="L3479">
        <v>2010</v>
      </c>
      <c r="M3479" s="2" t="str">
        <f>VLOOKUP(A3479,Bransje!$A$2:$B$418,2,TRUE)</f>
        <v>Energy - Fossil Fuels</v>
      </c>
      <c r="N3479" t="s">
        <v>462</v>
      </c>
      <c r="O3479">
        <f>IFERROR(VLOOKUP(A3479,Størrelse!$A$2:$B$409,2,TRUE),0)</f>
        <v>0</v>
      </c>
    </row>
    <row r="3480" spans="1:15" x14ac:dyDescent="0.3">
      <c r="A3480" t="s">
        <v>319</v>
      </c>
      <c r="B3480" s="1">
        <v>39869</v>
      </c>
      <c r="C3480">
        <v>1.2003299999999999</v>
      </c>
      <c r="D3480">
        <f t="shared" si="884"/>
        <v>8.5866631575564224E-3</v>
      </c>
      <c r="E3480">
        <v>97.002623928999995</v>
      </c>
      <c r="F3480">
        <f t="shared" si="885"/>
        <v>0.69391655384556361</v>
      </c>
      <c r="G3480">
        <v>62.423997624999998</v>
      </c>
      <c r="H3480">
        <f t="shared" si="886"/>
        <v>0.44655539772727265</v>
      </c>
      <c r="I3480">
        <v>-3.8097323296564456E-2</v>
      </c>
      <c r="J3480">
        <f t="shared" si="887"/>
        <v>-2.7253245553483297E-4</v>
      </c>
      <c r="K3480">
        <v>1</v>
      </c>
      <c r="L3480">
        <v>2009</v>
      </c>
      <c r="M3480" s="2" t="str">
        <f>VLOOKUP(A3480,Bransje!$A$2:$B$418,2,TRUE)</f>
        <v>Energy - Fossil Fuels</v>
      </c>
      <c r="N3480" t="s">
        <v>462</v>
      </c>
      <c r="O3480">
        <f>IFERROR(VLOOKUP(A3480,Størrelse!$A$2:$B$409,2,TRUE),0)</f>
        <v>0</v>
      </c>
    </row>
    <row r="3481" spans="1:15" x14ac:dyDescent="0.3">
      <c r="A3481" t="s">
        <v>319</v>
      </c>
      <c r="B3481" s="1">
        <v>39504</v>
      </c>
      <c r="C3481">
        <v>17.886610000000001</v>
      </c>
      <c r="D3481">
        <f t="shared" si="884"/>
        <v>0.13336084363014775</v>
      </c>
      <c r="E3481">
        <v>96.800080976999993</v>
      </c>
      <c r="F3481">
        <f t="shared" si="885"/>
        <v>0.72173209247360648</v>
      </c>
      <c r="G3481">
        <v>139.79004160000002</v>
      </c>
      <c r="H3481">
        <f t="shared" si="886"/>
        <v>1.0422611036339167</v>
      </c>
      <c r="I3481">
        <v>-4.6357157659729697E-2</v>
      </c>
      <c r="J3481">
        <f t="shared" si="887"/>
        <v>-3.4563450837231413E-4</v>
      </c>
      <c r="K3481">
        <v>1</v>
      </c>
      <c r="L3481">
        <v>2008</v>
      </c>
      <c r="M3481" s="2" t="str">
        <f>VLOOKUP(A3481,Bransje!$A$2:$B$418,2,TRUE)</f>
        <v>Energy - Fossil Fuels</v>
      </c>
      <c r="N3481" t="s">
        <v>462</v>
      </c>
      <c r="O3481">
        <f>IFERROR(VLOOKUP(A3481,Størrelse!$A$2:$B$409,2,TRUE),0)</f>
        <v>0</v>
      </c>
    </row>
    <row r="3482" spans="1:15" x14ac:dyDescent="0.3">
      <c r="A3482" t="s">
        <v>319</v>
      </c>
      <c r="B3482" s="1">
        <v>39133</v>
      </c>
      <c r="C3482">
        <v>22.749980000000001</v>
      </c>
      <c r="D3482">
        <f t="shared" si="884"/>
        <v>0.2354580014306234</v>
      </c>
      <c r="E3482">
        <v>82.993354371999999</v>
      </c>
      <c r="F3482">
        <f t="shared" si="885"/>
        <v>0.85896556183586137</v>
      </c>
      <c r="G3482">
        <v>134.12190200000001</v>
      </c>
      <c r="H3482">
        <f t="shared" si="886"/>
        <v>1.3881363848668848</v>
      </c>
      <c r="I3482">
        <v>3.7998055413079879E-3</v>
      </c>
      <c r="J3482">
        <f t="shared" si="887"/>
        <v>3.9327270555024088E-5</v>
      </c>
      <c r="K3482">
        <v>1</v>
      </c>
      <c r="L3482">
        <v>2007</v>
      </c>
      <c r="M3482" s="2" t="str">
        <f>VLOOKUP(A3482,Bransje!$A$2:$B$418,2,TRUE)</f>
        <v>Energy - Fossil Fuels</v>
      </c>
      <c r="N3482" t="s">
        <v>462</v>
      </c>
      <c r="O3482">
        <f>IFERROR(VLOOKUP(A3482,Størrelse!$A$2:$B$409,2,TRUE),0)</f>
        <v>0</v>
      </c>
    </row>
    <row r="3483" spans="1:15" x14ac:dyDescent="0.3">
      <c r="A3483" t="s">
        <v>319</v>
      </c>
      <c r="B3483" s="1">
        <v>38771</v>
      </c>
      <c r="C3483">
        <v>6.8587400000000001</v>
      </c>
      <c r="D3483">
        <f t="shared" si="884"/>
        <v>9.0681652813050462E-2</v>
      </c>
      <c r="E3483">
        <v>64.589687658000003</v>
      </c>
      <c r="F3483">
        <f t="shared" si="885"/>
        <v>0.85396146107100235</v>
      </c>
      <c r="G3483">
        <v>96.62011849999999</v>
      </c>
      <c r="H3483">
        <f t="shared" si="886"/>
        <v>1.2774463007159904</v>
      </c>
      <c r="I3483">
        <v>-9.1551025091510807E-3</v>
      </c>
      <c r="J3483">
        <f t="shared" si="887"/>
        <v>-1.2104261529125253E-4</v>
      </c>
      <c r="K3483">
        <v>1</v>
      </c>
      <c r="L3483">
        <v>2006</v>
      </c>
      <c r="M3483" s="2" t="str">
        <f>VLOOKUP(A3483,Bransje!$A$2:$B$418,2,TRUE)</f>
        <v>Energy - Fossil Fuels</v>
      </c>
      <c r="N3483" t="s">
        <v>462</v>
      </c>
      <c r="O3483">
        <f>IFERROR(VLOOKUP(A3483,Størrelse!$A$2:$B$409,2,TRUE),0)</f>
        <v>0</v>
      </c>
    </row>
    <row r="3484" spans="1:15" x14ac:dyDescent="0.3">
      <c r="A3484" t="s">
        <v>319</v>
      </c>
      <c r="B3484" s="1">
        <v>38411</v>
      </c>
      <c r="C3484">
        <v>1.68292</v>
      </c>
      <c r="D3484">
        <f t="shared" si="884"/>
        <v>2.6243303029662025E-2</v>
      </c>
      <c r="E3484">
        <v>56.167213046999997</v>
      </c>
      <c r="F3484">
        <f t="shared" si="885"/>
        <v>0.87586646562166204</v>
      </c>
      <c r="G3484">
        <v>75.635365999999991</v>
      </c>
      <c r="H3484">
        <f t="shared" si="886"/>
        <v>1.1794510907811397</v>
      </c>
      <c r="I3484">
        <v>-6.3382319360986039E-2</v>
      </c>
      <c r="J3484">
        <f t="shared" si="887"/>
        <v>-9.8837818417582004E-4</v>
      </c>
      <c r="K3484">
        <v>1</v>
      </c>
      <c r="L3484">
        <v>2005</v>
      </c>
      <c r="M3484" s="2" t="str">
        <f>VLOOKUP(A3484,Bransje!$A$2:$B$418,2,TRUE)</f>
        <v>Energy - Fossil Fuels</v>
      </c>
      <c r="N3484" t="s">
        <v>462</v>
      </c>
      <c r="O3484">
        <f>IFERROR(VLOOKUP(A3484,Størrelse!$A$2:$B$409,2,TRUE),0)</f>
        <v>0</v>
      </c>
    </row>
    <row r="3485" spans="1:15" x14ac:dyDescent="0.3">
      <c r="A3485" t="s">
        <v>319</v>
      </c>
      <c r="B3485" s="1">
        <v>38040</v>
      </c>
      <c r="C3485">
        <v>4.6010499999999999</v>
      </c>
      <c r="D3485">
        <f t="shared" si="884"/>
        <v>0.17347616269684263</v>
      </c>
      <c r="E3485">
        <v>49.148771801000002</v>
      </c>
      <c r="F3485">
        <f t="shared" si="885"/>
        <v>1.8530857811369728</v>
      </c>
      <c r="G3485">
        <v>64.127598500000005</v>
      </c>
      <c r="H3485">
        <f t="shared" si="886"/>
        <v>2.4178415167719982</v>
      </c>
      <c r="I3485">
        <v>4.9122844545732014E-2</v>
      </c>
      <c r="J3485">
        <f t="shared" si="887"/>
        <v>1.8521082301968281E-3</v>
      </c>
      <c r="K3485">
        <v>0</v>
      </c>
      <c r="L3485">
        <v>2004</v>
      </c>
      <c r="M3485" s="2" t="str">
        <f>VLOOKUP(A3485,Bransje!$A$2:$B$418,2,TRUE)</f>
        <v>Energy - Fossil Fuels</v>
      </c>
      <c r="N3485" t="s">
        <v>462</v>
      </c>
      <c r="O3485">
        <f>IFERROR(VLOOKUP(A3485,Størrelse!$A$2:$B$409,2,TRUE),0)</f>
        <v>0</v>
      </c>
    </row>
    <row r="3486" spans="1:15" x14ac:dyDescent="0.3">
      <c r="A3486" t="s">
        <v>319</v>
      </c>
      <c r="B3486" s="1">
        <v>37676</v>
      </c>
      <c r="C3486">
        <v>7.9999799999999999</v>
      </c>
      <c r="D3486">
        <f t="shared" si="884"/>
        <v>0.20959539307242761</v>
      </c>
      <c r="E3486">
        <v>47.71836717</v>
      </c>
      <c r="F3486">
        <f t="shared" si="885"/>
        <v>1.2501968659634868</v>
      </c>
      <c r="G3486">
        <v>26.522664142857142</v>
      </c>
      <c r="H3486">
        <f t="shared" si="886"/>
        <v>0.69488026424442606</v>
      </c>
      <c r="I3486">
        <v>1.4245014245014564E-3</v>
      </c>
      <c r="J3486">
        <f t="shared" si="887"/>
        <v>3.7321210303102736E-5</v>
      </c>
      <c r="K3486">
        <v>0</v>
      </c>
      <c r="L3486">
        <v>2003</v>
      </c>
      <c r="M3486" s="2" t="str">
        <f>VLOOKUP(A3486,Bransje!$A$2:$B$418,2,TRUE)</f>
        <v>Energy - Fossil Fuels</v>
      </c>
      <c r="N3486" t="s">
        <v>462</v>
      </c>
      <c r="O3486">
        <f>IFERROR(VLOOKUP(A3486,Størrelse!$A$2:$B$409,2,TRUE),0)</f>
        <v>0</v>
      </c>
    </row>
    <row r="3487" spans="1:15" x14ac:dyDescent="0.3">
      <c r="A3487" t="s">
        <v>319</v>
      </c>
      <c r="B3487" s="1">
        <v>37258</v>
      </c>
      <c r="C3487">
        <v>8.6584800000000008</v>
      </c>
      <c r="D3487">
        <f t="shared" si="884"/>
        <v>0.21065304326484599</v>
      </c>
      <c r="E3487">
        <v>38.258326984999997</v>
      </c>
      <c r="F3487">
        <f t="shared" si="885"/>
        <v>0.93079074036226084</v>
      </c>
      <c r="G3487">
        <v>38.168682444444443</v>
      </c>
      <c r="H3487">
        <f t="shared" si="886"/>
        <v>0.92860976918947924</v>
      </c>
      <c r="I3487">
        <v>-2.4017210859316074E-2</v>
      </c>
      <c r="J3487">
        <f t="shared" si="887"/>
        <v>-5.8431717325078275E-4</v>
      </c>
      <c r="K3487">
        <v>0</v>
      </c>
      <c r="L3487">
        <v>2002</v>
      </c>
      <c r="M3487" s="2" t="str">
        <f>VLOOKUP(A3487,Bransje!$A$2:$B$418,2,TRUE)</f>
        <v>Energy - Fossil Fuels</v>
      </c>
      <c r="N3487" t="s">
        <v>462</v>
      </c>
      <c r="O3487">
        <f>IFERROR(VLOOKUP(A3487,Størrelse!$A$2:$B$409,2,TRUE),0)</f>
        <v>0</v>
      </c>
    </row>
    <row r="3488" spans="1:15" x14ac:dyDescent="0.3">
      <c r="A3488" t="s">
        <v>319</v>
      </c>
      <c r="B3488" s="1">
        <v>36941</v>
      </c>
      <c r="C3488">
        <v>4.2602799999999998</v>
      </c>
      <c r="D3488">
        <f t="shared" si="884"/>
        <v>0.20693405299942927</v>
      </c>
      <c r="E3488">
        <v>32.238346849000003</v>
      </c>
      <c r="F3488">
        <f t="shared" si="885"/>
        <v>1.5659092302536335</v>
      </c>
      <c r="G3488">
        <v>41.103037800000003</v>
      </c>
      <c r="H3488">
        <f t="shared" si="886"/>
        <v>1.9964927663305569</v>
      </c>
      <c r="I3488">
        <v>5.3898233430586528E-2</v>
      </c>
      <c r="J3488">
        <f t="shared" si="887"/>
        <v>2.6179922195960366E-3</v>
      </c>
      <c r="K3488">
        <v>0</v>
      </c>
      <c r="L3488">
        <v>2001</v>
      </c>
      <c r="M3488" s="2" t="str">
        <f>VLOOKUP(A3488,Bransje!$A$2:$B$418,2,TRUE)</f>
        <v>Energy - Fossil Fuels</v>
      </c>
      <c r="N3488" t="s">
        <v>462</v>
      </c>
      <c r="O3488">
        <f>IFERROR(VLOOKUP(A3488,Størrelse!$A$2:$B$409,2,TRUE),0)</f>
        <v>0</v>
      </c>
    </row>
    <row r="3489" spans="1:15" x14ac:dyDescent="0.3">
      <c r="A3489" t="s">
        <v>319</v>
      </c>
      <c r="B3489" s="1">
        <v>36199</v>
      </c>
      <c r="C3489">
        <v>8.2587399999999995</v>
      </c>
      <c r="D3489">
        <f t="shared" si="884"/>
        <v>0.21545205401860612</v>
      </c>
      <c r="E3489">
        <v>23.578520858000001</v>
      </c>
      <c r="F3489">
        <f t="shared" si="885"/>
        <v>0.61511087037207224</v>
      </c>
      <c r="G3489">
        <v>20.5876217</v>
      </c>
      <c r="H3489">
        <f t="shared" si="886"/>
        <v>0.53708500117730162</v>
      </c>
      <c r="I3489">
        <v>-0.18882878857238894</v>
      </c>
      <c r="J3489">
        <f t="shared" si="887"/>
        <v>-4.9261207346116111E-3</v>
      </c>
      <c r="K3489">
        <v>0</v>
      </c>
      <c r="L3489">
        <v>1999</v>
      </c>
      <c r="M3489" s="2" t="str">
        <f>VLOOKUP(A3489,Bransje!$A$2:$B$418,2,TRUE)</f>
        <v>Energy - Fossil Fuels</v>
      </c>
      <c r="N3489" t="s">
        <v>462</v>
      </c>
      <c r="O3489">
        <f>IFERROR(VLOOKUP(A3489,Størrelse!$A$2:$B$409,2,TRUE),0)</f>
        <v>0</v>
      </c>
    </row>
    <row r="3490" spans="1:15" x14ac:dyDescent="0.3">
      <c r="A3490" t="s">
        <v>319</v>
      </c>
      <c r="B3490" s="1">
        <v>35901</v>
      </c>
      <c r="C3490">
        <v>6.5529799999999998</v>
      </c>
      <c r="D3490" t="e">
        <f t="shared" si="884"/>
        <v>#DIV/0!</v>
      </c>
      <c r="E3490">
        <v>20.384858138999999</v>
      </c>
      <c r="F3490" t="e">
        <f t="shared" si="885"/>
        <v>#DIV/0!</v>
      </c>
      <c r="G3490">
        <v>38.332147900000002</v>
      </c>
      <c r="H3490" t="e">
        <f t="shared" si="886"/>
        <v>#DIV/0!</v>
      </c>
      <c r="I3490">
        <v>-7.3483475483103744E-3</v>
      </c>
      <c r="J3490" t="e">
        <f t="shared" si="887"/>
        <v>#DIV/0!</v>
      </c>
      <c r="K3490">
        <v>0</v>
      </c>
      <c r="L3490">
        <v>1998</v>
      </c>
      <c r="M3490" s="2" t="str">
        <f>VLOOKUP(A3490,Bransje!$A$2:$B$418,2,TRUE)</f>
        <v>Energy - Fossil Fuels</v>
      </c>
      <c r="N3490" t="s">
        <v>462</v>
      </c>
      <c r="O3490">
        <f>IFERROR(VLOOKUP(A3490,Størrelse!$A$2:$B$409,2,TRUE),0)</f>
        <v>0</v>
      </c>
    </row>
    <row r="3491" spans="1:15" x14ac:dyDescent="0.3">
      <c r="A3491" t="s">
        <v>319</v>
      </c>
      <c r="B3491" s="1">
        <v>35531</v>
      </c>
      <c r="C3491">
        <v>2.00684</v>
      </c>
      <c r="D3491" t="e">
        <f>C3491/#REF!</f>
        <v>#REF!</v>
      </c>
      <c r="E3491">
        <v>6.7637902350000001</v>
      </c>
      <c r="F3491" t="e">
        <f>E3491/#REF!</f>
        <v>#REF!</v>
      </c>
      <c r="G3491" t="e">
        <v>#DIV/0!</v>
      </c>
      <c r="H3491" t="e">
        <f>G3491/#REF!</f>
        <v>#DIV/0!</v>
      </c>
      <c r="I3491">
        <v>0</v>
      </c>
      <c r="J3491" t="e">
        <f>+I3491/#REF!</f>
        <v>#REF!</v>
      </c>
      <c r="K3491">
        <v>0</v>
      </c>
      <c r="L3491">
        <v>1997</v>
      </c>
      <c r="M3491" s="2" t="str">
        <f>VLOOKUP(A3491,Bransje!$A$2:$B$418,2,TRUE)</f>
        <v>Energy - Fossil Fuels</v>
      </c>
      <c r="N3491" t="s">
        <v>462</v>
      </c>
      <c r="O3491">
        <f>IFERROR(VLOOKUP(A3491,Størrelse!$A$2:$B$409,2,TRUE),0)</f>
        <v>0</v>
      </c>
    </row>
    <row r="3492" spans="1:15" x14ac:dyDescent="0.3">
      <c r="A3492" t="s">
        <v>320</v>
      </c>
      <c r="B3492" s="1">
        <v>43167</v>
      </c>
      <c r="C3492">
        <v>0</v>
      </c>
      <c r="D3492">
        <f t="shared" ref="D3492:D3510" si="888">C3492/G3493</f>
        <v>0</v>
      </c>
      <c r="E3492">
        <v>48.684984077999999</v>
      </c>
      <c r="F3492">
        <f t="shared" ref="F3492:F3510" si="889">E3492/G3493</f>
        <v>1.7719739427843493</v>
      </c>
      <c r="G3492" t="e">
        <v>#DIV/0!</v>
      </c>
      <c r="H3492" t="e">
        <f t="shared" ref="H3492:H3510" si="890">G3492/G3493</f>
        <v>#DIV/0!</v>
      </c>
      <c r="I3492">
        <v>0</v>
      </c>
      <c r="J3492">
        <f t="shared" ref="J3492:J3510" si="891">+I3492/G3493</f>
        <v>0</v>
      </c>
      <c r="K3492">
        <v>1</v>
      </c>
      <c r="L3492">
        <v>2018</v>
      </c>
      <c r="M3492" s="2" t="str">
        <f>VLOOKUP(A3492,Bransje!$A$2:$B$418,2,TRUE)</f>
        <v>Energy - Fossil Fuels</v>
      </c>
      <c r="N3492" t="s">
        <v>462</v>
      </c>
      <c r="O3492">
        <f>IFERROR(VLOOKUP(A3492,Størrelse!$A$2:$B$409,2,TRUE),0)</f>
        <v>0</v>
      </c>
    </row>
    <row r="3493" spans="1:15" x14ac:dyDescent="0.3">
      <c r="A3493" t="s">
        <v>320</v>
      </c>
      <c r="B3493" s="1">
        <v>42793</v>
      </c>
      <c r="C3493">
        <v>4.3355499999999996</v>
      </c>
      <c r="D3493">
        <f t="shared" si="888"/>
        <v>0.14563486731608999</v>
      </c>
      <c r="E3493">
        <v>48.684984077999999</v>
      </c>
      <c r="F3493">
        <f t="shared" si="889"/>
        <v>1.635370644205576</v>
      </c>
      <c r="G3493">
        <v>27.475000000000001</v>
      </c>
      <c r="H3493">
        <f t="shared" si="890"/>
        <v>0.92290896876049711</v>
      </c>
      <c r="I3493">
        <v>0.11170057226163033</v>
      </c>
      <c r="J3493">
        <f t="shared" si="891"/>
        <v>3.7521186517175116E-3</v>
      </c>
      <c r="K3493">
        <v>1</v>
      </c>
      <c r="L3493">
        <v>2017</v>
      </c>
      <c r="M3493" s="2" t="str">
        <f>VLOOKUP(A3493,Bransje!$A$2:$B$418,2,TRUE)</f>
        <v>Energy - Fossil Fuels</v>
      </c>
      <c r="N3493" t="s">
        <v>462</v>
      </c>
      <c r="O3493">
        <f>IFERROR(VLOOKUP(A3493,Størrelse!$A$2:$B$409,2,TRUE),0)</f>
        <v>0</v>
      </c>
    </row>
    <row r="3494" spans="1:15" x14ac:dyDescent="0.3">
      <c r="A3494" t="s">
        <v>320</v>
      </c>
      <c r="B3494" s="1">
        <v>42429</v>
      </c>
      <c r="C3494">
        <v>6.91</v>
      </c>
      <c r="D3494">
        <f t="shared" si="888"/>
        <v>0.27761139517896277</v>
      </c>
      <c r="E3494">
        <v>47.669221362999998</v>
      </c>
      <c r="F3494">
        <f t="shared" si="889"/>
        <v>1.9151257669576334</v>
      </c>
      <c r="G3494">
        <v>29.770000000000003</v>
      </c>
      <c r="H3494">
        <f t="shared" si="890"/>
        <v>1.196018991964938</v>
      </c>
      <c r="I3494">
        <v>-3.6155454381413432E-2</v>
      </c>
      <c r="J3494">
        <f t="shared" si="891"/>
        <v>-1.4525566040743162E-3</v>
      </c>
      <c r="K3494">
        <v>1</v>
      </c>
      <c r="L3494">
        <v>2016</v>
      </c>
      <c r="M3494" s="2" t="str">
        <f>VLOOKUP(A3494,Bransje!$A$2:$B$418,2,TRUE)</f>
        <v>Energy - Fossil Fuels</v>
      </c>
      <c r="N3494" t="s">
        <v>462</v>
      </c>
      <c r="O3494">
        <f>IFERROR(VLOOKUP(A3494,Størrelse!$A$2:$B$409,2,TRUE),0)</f>
        <v>0</v>
      </c>
    </row>
    <row r="3495" spans="1:15" x14ac:dyDescent="0.3">
      <c r="A3495" t="s">
        <v>320</v>
      </c>
      <c r="B3495" s="1">
        <v>42060</v>
      </c>
      <c r="C3495">
        <v>4.21</v>
      </c>
      <c r="D3495">
        <f t="shared" si="888"/>
        <v>0.1859839357429719</v>
      </c>
      <c r="E3495">
        <v>34.803220295999999</v>
      </c>
      <c r="F3495">
        <f t="shared" si="889"/>
        <v>1.5374916596626504</v>
      </c>
      <c r="G3495">
        <v>24.890909090909091</v>
      </c>
      <c r="H3495">
        <f t="shared" si="890"/>
        <v>1.0995983935742972</v>
      </c>
      <c r="I3495">
        <v>-3.4238712616653011E-2</v>
      </c>
      <c r="J3495">
        <f t="shared" si="891"/>
        <v>-1.5125535694103739E-3</v>
      </c>
      <c r="K3495">
        <v>1</v>
      </c>
      <c r="L3495">
        <v>2015</v>
      </c>
      <c r="M3495" s="2" t="str">
        <f>VLOOKUP(A3495,Bransje!$A$2:$B$418,2,TRUE)</f>
        <v>Energy - Fossil Fuels</v>
      </c>
      <c r="N3495" t="s">
        <v>462</v>
      </c>
      <c r="O3495">
        <f>IFERROR(VLOOKUP(A3495,Størrelse!$A$2:$B$409,2,TRUE),0)</f>
        <v>0</v>
      </c>
    </row>
    <row r="3496" spans="1:15" x14ac:dyDescent="0.3">
      <c r="A3496" t="s">
        <v>320</v>
      </c>
      <c r="B3496" s="1">
        <v>41696</v>
      </c>
      <c r="C3496">
        <v>2.69407</v>
      </c>
      <c r="D3496">
        <f t="shared" si="888"/>
        <v>0.1605737086092715</v>
      </c>
      <c r="E3496">
        <v>25.689293755000001</v>
      </c>
      <c r="F3496">
        <f t="shared" si="889"/>
        <v>1.5311499589072848</v>
      </c>
      <c r="G3496">
        <v>22.636363636363637</v>
      </c>
      <c r="H3496">
        <f t="shared" si="890"/>
        <v>1.3491872366044551</v>
      </c>
      <c r="I3496">
        <v>-2.1739130434782594E-2</v>
      </c>
      <c r="J3496">
        <f t="shared" si="891"/>
        <v>-1.2957097610135321E-3</v>
      </c>
      <c r="K3496">
        <v>1</v>
      </c>
      <c r="L3496">
        <v>2014</v>
      </c>
      <c r="M3496" s="2" t="str">
        <f>VLOOKUP(A3496,Bransje!$A$2:$B$418,2,TRUE)</f>
        <v>Energy - Fossil Fuels</v>
      </c>
      <c r="N3496" t="s">
        <v>462</v>
      </c>
      <c r="O3496">
        <f>IFERROR(VLOOKUP(A3496,Størrelse!$A$2:$B$409,2,TRUE),0)</f>
        <v>0</v>
      </c>
    </row>
    <row r="3497" spans="1:15" x14ac:dyDescent="0.3">
      <c r="A3497" t="s">
        <v>320</v>
      </c>
      <c r="B3497" s="1">
        <v>41393</v>
      </c>
      <c r="C3497">
        <v>2.2897799999999999</v>
      </c>
      <c r="D3497">
        <f t="shared" si="888"/>
        <v>0.12478365122615802</v>
      </c>
      <c r="E3497">
        <v>21.957016150000001</v>
      </c>
      <c r="F3497">
        <f t="shared" si="889"/>
        <v>1.1965676376021799</v>
      </c>
      <c r="G3497">
        <v>16.777777777777779</v>
      </c>
      <c r="H3497">
        <f t="shared" si="890"/>
        <v>0.91432031486527399</v>
      </c>
      <c r="I3497">
        <v>3.6764705882352811E-3</v>
      </c>
      <c r="J3497">
        <f t="shared" si="891"/>
        <v>2.0035262061227687E-4</v>
      </c>
      <c r="K3497">
        <v>1</v>
      </c>
      <c r="L3497">
        <v>2013</v>
      </c>
      <c r="M3497" s="2" t="str">
        <f>VLOOKUP(A3497,Bransje!$A$2:$B$418,2,TRUE)</f>
        <v>Energy - Fossil Fuels</v>
      </c>
      <c r="N3497" t="s">
        <v>462</v>
      </c>
      <c r="O3497">
        <f>IFERROR(VLOOKUP(A3497,Størrelse!$A$2:$B$409,2,TRUE),0)</f>
        <v>0</v>
      </c>
    </row>
    <row r="3498" spans="1:15" x14ac:dyDescent="0.3">
      <c r="A3498" t="s">
        <v>320</v>
      </c>
      <c r="B3498" s="1">
        <v>40966</v>
      </c>
      <c r="C3498">
        <v>-0.92623999999999995</v>
      </c>
      <c r="D3498">
        <f t="shared" si="888"/>
        <v>-4.8367624020887727E-2</v>
      </c>
      <c r="E3498">
        <v>20.495042506000001</v>
      </c>
      <c r="F3498">
        <f t="shared" si="889"/>
        <v>1.0702372065796346</v>
      </c>
      <c r="G3498">
        <v>18.350000000000001</v>
      </c>
      <c r="H3498">
        <f t="shared" si="890"/>
        <v>0.95822454308094007</v>
      </c>
      <c r="I3498">
        <v>0.13285653922861096</v>
      </c>
      <c r="J3498">
        <f t="shared" si="891"/>
        <v>6.937678288700312E-3</v>
      </c>
      <c r="K3498">
        <v>1</v>
      </c>
      <c r="L3498">
        <v>2012</v>
      </c>
      <c r="M3498" s="2" t="str">
        <f>VLOOKUP(A3498,Bransje!$A$2:$B$418,2,TRUE)</f>
        <v>Energy - Fossil Fuels</v>
      </c>
      <c r="N3498" t="s">
        <v>462</v>
      </c>
      <c r="O3498">
        <f>IFERROR(VLOOKUP(A3498,Størrelse!$A$2:$B$409,2,TRUE),0)</f>
        <v>0</v>
      </c>
    </row>
    <row r="3499" spans="1:15" x14ac:dyDescent="0.3">
      <c r="A3499" t="s">
        <v>320</v>
      </c>
      <c r="B3499" s="1">
        <v>40602</v>
      </c>
      <c r="C3499">
        <v>0.57040999999999997</v>
      </c>
      <c r="D3499">
        <f t="shared" si="888"/>
        <v>3.1689444444444444E-2</v>
      </c>
      <c r="E3499">
        <v>21.124749272999999</v>
      </c>
      <c r="F3499">
        <f t="shared" si="889"/>
        <v>1.1735971818333333</v>
      </c>
      <c r="G3499">
        <v>19.149999999999999</v>
      </c>
      <c r="H3499">
        <f t="shared" si="890"/>
        <v>1.0638888888888889</v>
      </c>
      <c r="I3499">
        <v>5.9297052154195118E-2</v>
      </c>
      <c r="J3499">
        <f t="shared" si="891"/>
        <v>3.2942806752330623E-3</v>
      </c>
      <c r="K3499">
        <v>1</v>
      </c>
      <c r="L3499">
        <v>2011</v>
      </c>
      <c r="M3499" s="2" t="str">
        <f>VLOOKUP(A3499,Bransje!$A$2:$B$418,2,TRUE)</f>
        <v>Energy - Fossil Fuels</v>
      </c>
      <c r="N3499" t="s">
        <v>462</v>
      </c>
      <c r="O3499">
        <f>IFERROR(VLOOKUP(A3499,Størrelse!$A$2:$B$409,2,TRUE),0)</f>
        <v>0</v>
      </c>
    </row>
    <row r="3500" spans="1:15" x14ac:dyDescent="0.3">
      <c r="A3500" t="s">
        <v>320</v>
      </c>
      <c r="B3500" s="1">
        <v>40218</v>
      </c>
      <c r="C3500">
        <v>4.94367</v>
      </c>
      <c r="D3500">
        <f t="shared" si="888"/>
        <v>0.28910350877192981</v>
      </c>
      <c r="E3500">
        <v>20.964767045999999</v>
      </c>
      <c r="F3500">
        <f t="shared" si="889"/>
        <v>1.2260097687719296</v>
      </c>
      <c r="G3500">
        <v>18</v>
      </c>
      <c r="H3500">
        <f t="shared" si="890"/>
        <v>1.0526315789473684</v>
      </c>
      <c r="I3500">
        <v>0</v>
      </c>
      <c r="J3500">
        <f t="shared" si="891"/>
        <v>0</v>
      </c>
      <c r="K3500">
        <v>1</v>
      </c>
      <c r="L3500">
        <v>2010</v>
      </c>
      <c r="M3500" s="2" t="str">
        <f>VLOOKUP(A3500,Bransje!$A$2:$B$418,2,TRUE)</f>
        <v>Energy - Fossil Fuels</v>
      </c>
      <c r="N3500" t="s">
        <v>462</v>
      </c>
      <c r="O3500">
        <f>IFERROR(VLOOKUP(A3500,Størrelse!$A$2:$B$409,2,TRUE),0)</f>
        <v>0</v>
      </c>
    </row>
    <row r="3501" spans="1:15" x14ac:dyDescent="0.3">
      <c r="A3501" t="s">
        <v>320</v>
      </c>
      <c r="B3501" s="1">
        <v>39923</v>
      </c>
      <c r="C3501">
        <v>-6.2506899999999996</v>
      </c>
      <c r="D3501">
        <f t="shared" si="888"/>
        <v>-0.22191798816568045</v>
      </c>
      <c r="E3501">
        <v>18.526668555000001</v>
      </c>
      <c r="F3501">
        <f t="shared" si="889"/>
        <v>0.6577515463313609</v>
      </c>
      <c r="G3501">
        <v>17.100000000000001</v>
      </c>
      <c r="H3501">
        <f t="shared" si="890"/>
        <v>0.6071005917159763</v>
      </c>
      <c r="I3501">
        <v>0</v>
      </c>
      <c r="J3501">
        <f t="shared" si="891"/>
        <v>0</v>
      </c>
      <c r="K3501">
        <v>1</v>
      </c>
      <c r="L3501">
        <v>2009</v>
      </c>
      <c r="M3501" s="2" t="str">
        <f>VLOOKUP(A3501,Bransje!$A$2:$B$418,2,TRUE)</f>
        <v>Energy - Fossil Fuels</v>
      </c>
      <c r="N3501" t="s">
        <v>462</v>
      </c>
      <c r="O3501">
        <f>IFERROR(VLOOKUP(A3501,Størrelse!$A$2:$B$409,2,TRUE),0)</f>
        <v>0</v>
      </c>
    </row>
    <row r="3502" spans="1:15" x14ac:dyDescent="0.3">
      <c r="A3502" t="s">
        <v>320</v>
      </c>
      <c r="B3502" s="1">
        <v>39491</v>
      </c>
      <c r="C3502">
        <v>1.9490799999999999</v>
      </c>
      <c r="D3502">
        <f t="shared" si="888"/>
        <v>6.2023229912490055E-2</v>
      </c>
      <c r="E3502">
        <v>25.344148032</v>
      </c>
      <c r="F3502">
        <f t="shared" si="889"/>
        <v>0.80649635742243431</v>
      </c>
      <c r="G3502">
        <v>28.166666666666668</v>
      </c>
      <c r="H3502">
        <f t="shared" si="890"/>
        <v>0.89631397507292498</v>
      </c>
      <c r="I3502">
        <v>3.6688311688311548E-2</v>
      </c>
      <c r="J3502">
        <f t="shared" si="891"/>
        <v>1.1674880409963898E-3</v>
      </c>
      <c r="K3502">
        <v>1</v>
      </c>
      <c r="L3502">
        <v>2008</v>
      </c>
      <c r="M3502" s="2" t="str">
        <f>VLOOKUP(A3502,Bransje!$A$2:$B$418,2,TRUE)</f>
        <v>Energy - Fossil Fuels</v>
      </c>
      <c r="N3502" t="s">
        <v>462</v>
      </c>
      <c r="O3502">
        <f>IFERROR(VLOOKUP(A3502,Størrelse!$A$2:$B$409,2,TRUE),0)</f>
        <v>0</v>
      </c>
    </row>
    <row r="3503" spans="1:15" x14ac:dyDescent="0.3">
      <c r="A3503" t="s">
        <v>320</v>
      </c>
      <c r="B3503" s="1">
        <v>39119</v>
      </c>
      <c r="C3503">
        <v>3.69259</v>
      </c>
      <c r="D3503">
        <f t="shared" si="888"/>
        <v>0.11816288</v>
      </c>
      <c r="E3503">
        <v>24.225615287</v>
      </c>
      <c r="F3503">
        <f t="shared" si="889"/>
        <v>0.77521968918399997</v>
      </c>
      <c r="G3503">
        <v>31.425000000000001</v>
      </c>
      <c r="H3503">
        <f t="shared" si="890"/>
        <v>1.0056</v>
      </c>
      <c r="I3503">
        <v>1.2871782546982846E-2</v>
      </c>
      <c r="J3503">
        <f t="shared" si="891"/>
        <v>4.1189704150345106E-4</v>
      </c>
      <c r="K3503">
        <v>1</v>
      </c>
      <c r="L3503">
        <v>2007</v>
      </c>
      <c r="M3503" s="2" t="str">
        <f>VLOOKUP(A3503,Bransje!$A$2:$B$418,2,TRUE)</f>
        <v>Energy - Fossil Fuels</v>
      </c>
      <c r="N3503" t="s">
        <v>462</v>
      </c>
      <c r="O3503">
        <f>IFERROR(VLOOKUP(A3503,Størrelse!$A$2:$B$409,2,TRUE),0)</f>
        <v>0</v>
      </c>
    </row>
    <row r="3504" spans="1:15" x14ac:dyDescent="0.3">
      <c r="A3504" t="s">
        <v>320</v>
      </c>
      <c r="B3504" s="1">
        <v>38754</v>
      </c>
      <c r="C3504">
        <v>4.8684000000000003</v>
      </c>
      <c r="D3504">
        <f t="shared" si="888"/>
        <v>0.19185812807881775</v>
      </c>
      <c r="E3504">
        <v>21.588628195999998</v>
      </c>
      <c r="F3504">
        <f t="shared" si="889"/>
        <v>0.85078337718226593</v>
      </c>
      <c r="G3504">
        <v>31.25</v>
      </c>
      <c r="H3504">
        <f t="shared" si="890"/>
        <v>1.2315270935960592</v>
      </c>
      <c r="I3504">
        <v>5.330851943755166E-2</v>
      </c>
      <c r="J3504">
        <f t="shared" si="891"/>
        <v>2.1008283522187849E-3</v>
      </c>
      <c r="K3504">
        <v>1</v>
      </c>
      <c r="L3504">
        <v>2006</v>
      </c>
      <c r="M3504" s="2" t="str">
        <f>VLOOKUP(A3504,Bransje!$A$2:$B$418,2,TRUE)</f>
        <v>Energy - Fossil Fuels</v>
      </c>
      <c r="N3504" t="s">
        <v>462</v>
      </c>
      <c r="O3504">
        <f>IFERROR(VLOOKUP(A3504,Størrelse!$A$2:$B$409,2,TRUE),0)</f>
        <v>0</v>
      </c>
    </row>
    <row r="3505" spans="1:15" x14ac:dyDescent="0.3">
      <c r="A3505" t="s">
        <v>320</v>
      </c>
      <c r="B3505" s="1">
        <v>38385</v>
      </c>
      <c r="C3505">
        <v>2.6639300000000001</v>
      </c>
      <c r="D3505">
        <f t="shared" si="888"/>
        <v>0.15309942528735632</v>
      </c>
      <c r="E3505">
        <v>16.318875558999999</v>
      </c>
      <c r="F3505">
        <f t="shared" si="889"/>
        <v>0.9378664114367814</v>
      </c>
      <c r="G3505">
        <v>25.375</v>
      </c>
      <c r="H3505">
        <f t="shared" si="890"/>
        <v>1.4583333333333333</v>
      </c>
      <c r="I3505">
        <v>2.1538461538461617E-2</v>
      </c>
      <c r="J3505">
        <f t="shared" si="891"/>
        <v>1.2378426171529664E-3</v>
      </c>
      <c r="K3505">
        <v>1</v>
      </c>
      <c r="L3505">
        <v>2005</v>
      </c>
      <c r="M3505" s="2" t="str">
        <f>VLOOKUP(A3505,Bransje!$A$2:$B$418,2,TRUE)</f>
        <v>Energy - Fossil Fuels</v>
      </c>
      <c r="N3505" t="s">
        <v>462</v>
      </c>
      <c r="O3505">
        <f>IFERROR(VLOOKUP(A3505,Størrelse!$A$2:$B$409,2,TRUE),0)</f>
        <v>0</v>
      </c>
    </row>
    <row r="3506" spans="1:15" x14ac:dyDescent="0.3">
      <c r="A3506" t="s">
        <v>320</v>
      </c>
      <c r="B3506" s="1">
        <v>38019</v>
      </c>
      <c r="C3506">
        <v>1.29593</v>
      </c>
      <c r="D3506">
        <f t="shared" si="888"/>
        <v>0.1036744</v>
      </c>
      <c r="E3506">
        <v>14.45277961</v>
      </c>
      <c r="F3506">
        <f t="shared" si="889"/>
        <v>1.1562223688</v>
      </c>
      <c r="G3506">
        <v>17.400000000000002</v>
      </c>
      <c r="H3506">
        <f t="shared" si="890"/>
        <v>1.3920000000000001</v>
      </c>
      <c r="I3506">
        <v>6.1116834748119464E-2</v>
      </c>
      <c r="J3506">
        <f t="shared" si="891"/>
        <v>4.8893467798495575E-3</v>
      </c>
      <c r="K3506">
        <v>0</v>
      </c>
      <c r="L3506">
        <v>2004</v>
      </c>
      <c r="M3506" s="2" t="str">
        <f>VLOOKUP(A3506,Bransje!$A$2:$B$418,2,TRUE)</f>
        <v>Energy - Fossil Fuels</v>
      </c>
      <c r="N3506" t="s">
        <v>462</v>
      </c>
      <c r="O3506">
        <f>IFERROR(VLOOKUP(A3506,Størrelse!$A$2:$B$409,2,TRUE),0)</f>
        <v>0</v>
      </c>
    </row>
    <row r="3507" spans="1:15" x14ac:dyDescent="0.3">
      <c r="A3507" t="s">
        <v>320</v>
      </c>
      <c r="B3507" s="1">
        <v>37649</v>
      </c>
      <c r="C3507">
        <v>0.14834</v>
      </c>
      <c r="D3507">
        <f t="shared" si="888"/>
        <v>1.0595714285714286E-2</v>
      </c>
      <c r="E3507">
        <v>12.892705401000001</v>
      </c>
      <c r="F3507">
        <f t="shared" si="889"/>
        <v>0.92090752864285719</v>
      </c>
      <c r="G3507">
        <v>12.5</v>
      </c>
      <c r="H3507">
        <f t="shared" si="890"/>
        <v>0.8928571428571429</v>
      </c>
      <c r="I3507">
        <v>0</v>
      </c>
      <c r="J3507">
        <f t="shared" si="891"/>
        <v>0</v>
      </c>
      <c r="K3507">
        <v>0</v>
      </c>
      <c r="L3507">
        <v>2003</v>
      </c>
      <c r="M3507" s="2" t="str">
        <f>VLOOKUP(A3507,Bransje!$A$2:$B$418,2,TRUE)</f>
        <v>Energy - Fossil Fuels</v>
      </c>
      <c r="N3507" t="s">
        <v>462</v>
      </c>
      <c r="O3507">
        <f>IFERROR(VLOOKUP(A3507,Størrelse!$A$2:$B$409,2,TRUE),0)</f>
        <v>0</v>
      </c>
    </row>
    <row r="3508" spans="1:15" x14ac:dyDescent="0.3">
      <c r="A3508" t="s">
        <v>320</v>
      </c>
      <c r="B3508" s="1">
        <v>37390</v>
      </c>
      <c r="C3508">
        <v>1.1921999999999999</v>
      </c>
      <c r="D3508">
        <f t="shared" si="888"/>
        <v>7.4512499999999995E-2</v>
      </c>
      <c r="E3508">
        <v>13.166175977</v>
      </c>
      <c r="F3508">
        <f t="shared" si="889"/>
        <v>0.8228859985625</v>
      </c>
      <c r="G3508">
        <v>14</v>
      </c>
      <c r="H3508">
        <f t="shared" si="890"/>
        <v>0.875</v>
      </c>
      <c r="I3508">
        <v>0</v>
      </c>
      <c r="J3508">
        <f t="shared" si="891"/>
        <v>0</v>
      </c>
      <c r="K3508">
        <v>0</v>
      </c>
      <c r="L3508">
        <v>2002</v>
      </c>
      <c r="M3508" s="2" t="str">
        <f>VLOOKUP(A3508,Bransje!$A$2:$B$418,2,TRUE)</f>
        <v>Energy - Fossil Fuels</v>
      </c>
      <c r="N3508" t="s">
        <v>462</v>
      </c>
      <c r="O3508">
        <f>IFERROR(VLOOKUP(A3508,Størrelse!$A$2:$B$409,2,TRUE),0)</f>
        <v>0</v>
      </c>
    </row>
    <row r="3509" spans="1:15" x14ac:dyDescent="0.3">
      <c r="A3509" t="s">
        <v>320</v>
      </c>
      <c r="B3509" s="1">
        <v>36976</v>
      </c>
      <c r="C3509">
        <v>0.53746000000000005</v>
      </c>
      <c r="D3509">
        <f t="shared" si="888"/>
        <v>4.478833333333334E-2</v>
      </c>
      <c r="E3509">
        <v>12.31454812</v>
      </c>
      <c r="F3509">
        <f t="shared" si="889"/>
        <v>1.0262123433333332</v>
      </c>
      <c r="G3509">
        <v>16</v>
      </c>
      <c r="H3509">
        <f t="shared" si="890"/>
        <v>1.3333333333333333</v>
      </c>
      <c r="I3509">
        <v>0</v>
      </c>
      <c r="J3509">
        <f t="shared" si="891"/>
        <v>0</v>
      </c>
      <c r="K3509">
        <v>0</v>
      </c>
      <c r="L3509">
        <v>2001</v>
      </c>
      <c r="M3509" s="2" t="str">
        <f>VLOOKUP(A3509,Bransje!$A$2:$B$418,2,TRUE)</f>
        <v>Energy - Fossil Fuels</v>
      </c>
      <c r="N3509" t="s">
        <v>462</v>
      </c>
      <c r="O3509">
        <f>IFERROR(VLOOKUP(A3509,Størrelse!$A$2:$B$409,2,TRUE),0)</f>
        <v>0</v>
      </c>
    </row>
    <row r="3510" spans="1:15" x14ac:dyDescent="0.3">
      <c r="A3510" t="s">
        <v>320</v>
      </c>
      <c r="B3510" s="1">
        <v>36524</v>
      </c>
      <c r="C3510">
        <v>0.23154</v>
      </c>
      <c r="D3510">
        <f t="shared" si="888"/>
        <v>2.1438888888888886E-2</v>
      </c>
      <c r="E3510">
        <v>12.203786663000001</v>
      </c>
      <c r="F3510">
        <f t="shared" si="889"/>
        <v>1.129980246574074</v>
      </c>
      <c r="G3510">
        <v>12</v>
      </c>
      <c r="H3510">
        <f t="shared" si="890"/>
        <v>1.1111111111111109</v>
      </c>
      <c r="I3510">
        <v>0</v>
      </c>
      <c r="J3510">
        <f t="shared" si="891"/>
        <v>0</v>
      </c>
      <c r="K3510">
        <v>0</v>
      </c>
      <c r="L3510">
        <v>1999</v>
      </c>
      <c r="M3510" s="2" t="str">
        <f>VLOOKUP(A3510,Bransje!$A$2:$B$418,2,TRUE)</f>
        <v>Energy - Fossil Fuels</v>
      </c>
      <c r="N3510" t="s">
        <v>462</v>
      </c>
      <c r="O3510">
        <f>IFERROR(VLOOKUP(A3510,Størrelse!$A$2:$B$409,2,TRUE),0)</f>
        <v>0</v>
      </c>
    </row>
    <row r="3511" spans="1:15" x14ac:dyDescent="0.3">
      <c r="A3511" t="s">
        <v>320</v>
      </c>
      <c r="B3511" s="1">
        <v>36157</v>
      </c>
      <c r="C3511">
        <v>-0.39751999999999998</v>
      </c>
      <c r="D3511" t="e">
        <f>C3511/#REF!</f>
        <v>#REF!</v>
      </c>
      <c r="E3511" t="s">
        <v>13</v>
      </c>
      <c r="F3511" t="e">
        <f>E3511/#REF!</f>
        <v>#VALUE!</v>
      </c>
      <c r="G3511">
        <v>10.8</v>
      </c>
      <c r="H3511" t="e">
        <f>G3511/#REF!</f>
        <v>#REF!</v>
      </c>
      <c r="I3511">
        <v>0.10000000000000009</v>
      </c>
      <c r="J3511" t="e">
        <f>+I3511/#REF!</f>
        <v>#REF!</v>
      </c>
      <c r="K3511">
        <v>0</v>
      </c>
      <c r="L3511">
        <v>1998</v>
      </c>
      <c r="M3511" s="2" t="str">
        <f>VLOOKUP(A3511,Bransje!$A$2:$B$418,2,TRUE)</f>
        <v>Energy - Fossil Fuels</v>
      </c>
      <c r="N3511" t="s">
        <v>462</v>
      </c>
      <c r="O3511">
        <f>IFERROR(VLOOKUP(A3511,Størrelse!$A$2:$B$409,2,TRUE),0)</f>
        <v>0</v>
      </c>
    </row>
    <row r="3512" spans="1:15" x14ac:dyDescent="0.3">
      <c r="A3512" t="s">
        <v>321</v>
      </c>
      <c r="B3512" s="1">
        <v>43167</v>
      </c>
      <c r="C3512">
        <v>0</v>
      </c>
      <c r="D3512">
        <f t="shared" ref="D3512:D3523" si="892">C3512/G3513</f>
        <v>0</v>
      </c>
      <c r="E3512">
        <v>10.241630128000001</v>
      </c>
      <c r="F3512">
        <f t="shared" ref="F3512:F3523" si="893">E3512/G3513</f>
        <v>0.31354837575285277</v>
      </c>
      <c r="G3512">
        <v>51.339999999999996</v>
      </c>
      <c r="H3512">
        <f t="shared" ref="H3512:H3523" si="894">G3512/G3513</f>
        <v>1.5717784581129974</v>
      </c>
      <c r="I3512">
        <v>-8.2284741135054462E-2</v>
      </c>
      <c r="J3512">
        <f t="shared" ref="J3512:J3523" si="895">+I3512/G3513</f>
        <v>-2.5191543347776206E-3</v>
      </c>
      <c r="K3512">
        <v>1</v>
      </c>
      <c r="L3512">
        <v>2018</v>
      </c>
      <c r="M3512" s="2" t="str">
        <f>VLOOKUP(A3512,Bransje!$A$2:$B$418,2,TRUE)</f>
        <v>Energy - Fossil Fuels</v>
      </c>
      <c r="N3512" t="s">
        <v>462</v>
      </c>
      <c r="O3512">
        <f>IFERROR(VLOOKUP(A3512,Størrelse!$A$2:$B$409,2,TRUE),0)</f>
        <v>0</v>
      </c>
    </row>
    <row r="3513" spans="1:15" x14ac:dyDescent="0.3">
      <c r="A3513" t="s">
        <v>321</v>
      </c>
      <c r="B3513" s="1">
        <v>42789</v>
      </c>
      <c r="C3513">
        <v>-0.59894000000000003</v>
      </c>
      <c r="D3513">
        <f t="shared" si="892"/>
        <v>-1.2292988904097598E-2</v>
      </c>
      <c r="E3513">
        <v>10.241630128000001</v>
      </c>
      <c r="F3513">
        <f t="shared" si="893"/>
        <v>0.21020510489093344</v>
      </c>
      <c r="G3513">
        <v>32.663636363636364</v>
      </c>
      <c r="H3513">
        <f t="shared" si="894"/>
        <v>0.67040725178759253</v>
      </c>
      <c r="I3513">
        <v>1.6918417436755373E-2</v>
      </c>
      <c r="J3513">
        <f t="shared" si="895"/>
        <v>3.4724332625125242E-4</v>
      </c>
      <c r="K3513">
        <v>1</v>
      </c>
      <c r="L3513">
        <v>2017</v>
      </c>
      <c r="M3513" s="2" t="str">
        <f>VLOOKUP(A3513,Bransje!$A$2:$B$418,2,TRUE)</f>
        <v>Energy - Fossil Fuels</v>
      </c>
      <c r="N3513" t="s">
        <v>462</v>
      </c>
      <c r="O3513">
        <f>IFERROR(VLOOKUP(A3513,Størrelse!$A$2:$B$409,2,TRUE),0)</f>
        <v>0</v>
      </c>
    </row>
    <row r="3514" spans="1:15" x14ac:dyDescent="0.3">
      <c r="A3514" t="s">
        <v>321</v>
      </c>
      <c r="B3514" s="1">
        <v>42425</v>
      </c>
      <c r="C3514">
        <v>-33.007959999999997</v>
      </c>
      <c r="D3514">
        <f t="shared" si="892"/>
        <v>-0.35609795887287593</v>
      </c>
      <c r="E3514">
        <v>40.272268408999999</v>
      </c>
      <c r="F3514">
        <f t="shared" si="893"/>
        <v>0.43446709762207369</v>
      </c>
      <c r="G3514">
        <v>48.722080909090913</v>
      </c>
      <c r="H3514">
        <f t="shared" si="894"/>
        <v>0.5256257449344458</v>
      </c>
      <c r="I3514">
        <v>1.6922971816664689E-2</v>
      </c>
      <c r="J3514">
        <f t="shared" si="895"/>
        <v>1.8256916580053725E-4</v>
      </c>
      <c r="K3514">
        <v>1</v>
      </c>
      <c r="L3514">
        <v>2016</v>
      </c>
      <c r="M3514" s="2" t="str">
        <f>VLOOKUP(A3514,Bransje!$A$2:$B$418,2,TRUE)</f>
        <v>Energy - Fossil Fuels</v>
      </c>
      <c r="N3514" t="s">
        <v>462</v>
      </c>
      <c r="O3514">
        <f>IFERROR(VLOOKUP(A3514,Størrelse!$A$2:$B$409,2,TRUE),0)</f>
        <v>0</v>
      </c>
    </row>
    <row r="3515" spans="1:15" x14ac:dyDescent="0.3">
      <c r="A3515" t="s">
        <v>321</v>
      </c>
      <c r="B3515" s="1">
        <v>42054</v>
      </c>
      <c r="C3515">
        <v>-3.98176</v>
      </c>
      <c r="D3515">
        <f t="shared" si="892"/>
        <v>-2.2631242553589132E-2</v>
      </c>
      <c r="E3515">
        <v>72.784409404000002</v>
      </c>
      <c r="F3515">
        <f t="shared" si="893"/>
        <v>0.41368681772423699</v>
      </c>
      <c r="G3515">
        <v>92.693482727272723</v>
      </c>
      <c r="H3515">
        <f t="shared" si="894"/>
        <v>0.52684458398744116</v>
      </c>
      <c r="I3515">
        <v>-0.15323817401220396</v>
      </c>
      <c r="J3515">
        <f t="shared" si="895"/>
        <v>-8.7096416773971481E-4</v>
      </c>
      <c r="K3515">
        <v>1</v>
      </c>
      <c r="L3515">
        <v>2015</v>
      </c>
      <c r="M3515" s="2" t="str">
        <f>VLOOKUP(A3515,Bransje!$A$2:$B$418,2,TRUE)</f>
        <v>Energy - Fossil Fuels</v>
      </c>
      <c r="N3515" t="s">
        <v>462</v>
      </c>
      <c r="O3515">
        <f>IFERROR(VLOOKUP(A3515,Størrelse!$A$2:$B$409,2,TRUE),0)</f>
        <v>0</v>
      </c>
    </row>
    <row r="3516" spans="1:15" x14ac:dyDescent="0.3">
      <c r="A3516" t="s">
        <v>321</v>
      </c>
      <c r="B3516" s="1">
        <v>41687</v>
      </c>
      <c r="C3516">
        <v>-44.71508</v>
      </c>
      <c r="D3516">
        <f t="shared" si="892"/>
        <v>-0.1498074746751008</v>
      </c>
      <c r="E3516">
        <v>303.53123929100002</v>
      </c>
      <c r="F3516">
        <f t="shared" si="893"/>
        <v>1.0169108149462878</v>
      </c>
      <c r="G3516">
        <v>175.94084772727271</v>
      </c>
      <c r="H3516">
        <f t="shared" si="894"/>
        <v>0.58944888592884492</v>
      </c>
      <c r="I3516">
        <v>1.9087663492120099E-2</v>
      </c>
      <c r="J3516">
        <f t="shared" si="895"/>
        <v>6.3948776681214221E-5</v>
      </c>
      <c r="K3516">
        <v>1</v>
      </c>
      <c r="L3516">
        <v>2014</v>
      </c>
      <c r="M3516" s="2" t="str">
        <f>VLOOKUP(A3516,Bransje!$A$2:$B$418,2,TRUE)</f>
        <v>Energy - Fossil Fuels</v>
      </c>
      <c r="N3516" t="s">
        <v>462</v>
      </c>
      <c r="O3516">
        <f>IFERROR(VLOOKUP(A3516,Størrelse!$A$2:$B$409,2,TRUE),0)</f>
        <v>0</v>
      </c>
    </row>
    <row r="3517" spans="1:15" x14ac:dyDescent="0.3">
      <c r="A3517" t="s">
        <v>321</v>
      </c>
      <c r="B3517" s="1">
        <v>41330</v>
      </c>
      <c r="C3517">
        <v>-91.473060000000004</v>
      </c>
      <c r="D3517">
        <f t="shared" si="892"/>
        <v>-7.9086665374604861E-2</v>
      </c>
      <c r="E3517">
        <v>283.58602722099999</v>
      </c>
      <c r="F3517">
        <f t="shared" si="893"/>
        <v>0.24518555779964957</v>
      </c>
      <c r="G3517">
        <v>298.48363772887228</v>
      </c>
      <c r="H3517">
        <f t="shared" si="894"/>
        <v>0.25806587837837835</v>
      </c>
      <c r="I3517">
        <v>-9.9015128911163153E-2</v>
      </c>
      <c r="J3517">
        <f t="shared" si="895"/>
        <v>-8.5607460461260655E-5</v>
      </c>
      <c r="K3517">
        <v>1</v>
      </c>
      <c r="L3517">
        <v>2013</v>
      </c>
      <c r="M3517" s="2" t="str">
        <f>VLOOKUP(A3517,Bransje!$A$2:$B$418,2,TRUE)</f>
        <v>Energy - Fossil Fuels</v>
      </c>
      <c r="N3517" t="s">
        <v>462</v>
      </c>
      <c r="O3517">
        <f>IFERROR(VLOOKUP(A3517,Størrelse!$A$2:$B$409,2,TRUE),0)</f>
        <v>0</v>
      </c>
    </row>
    <row r="3518" spans="1:15" x14ac:dyDescent="0.3">
      <c r="A3518" t="s">
        <v>321</v>
      </c>
      <c r="B3518" s="1">
        <v>40952</v>
      </c>
      <c r="C3518">
        <v>39.877850000000002</v>
      </c>
      <c r="D3518">
        <f t="shared" si="892"/>
        <v>2.2059943972635273E-2</v>
      </c>
      <c r="E3518">
        <v>369.596473468</v>
      </c>
      <c r="F3518">
        <f t="shared" si="893"/>
        <v>0.20445629584312239</v>
      </c>
      <c r="G3518">
        <v>1156.6179907412366</v>
      </c>
      <c r="H3518">
        <f t="shared" si="894"/>
        <v>0.63982707376384784</v>
      </c>
      <c r="I3518">
        <v>6.6134613927855801E-2</v>
      </c>
      <c r="J3518">
        <f t="shared" si="895"/>
        <v>3.6584867988127825E-5</v>
      </c>
      <c r="K3518">
        <v>1</v>
      </c>
      <c r="L3518">
        <v>2012</v>
      </c>
      <c r="M3518" s="2" t="str">
        <f>VLOOKUP(A3518,Bransje!$A$2:$B$418,2,TRUE)</f>
        <v>Energy - Fossil Fuels</v>
      </c>
      <c r="N3518" t="s">
        <v>462</v>
      </c>
      <c r="O3518">
        <f>IFERROR(VLOOKUP(A3518,Størrelse!$A$2:$B$409,2,TRUE),0)</f>
        <v>0</v>
      </c>
    </row>
    <row r="3519" spans="1:15" x14ac:dyDescent="0.3">
      <c r="A3519" t="s">
        <v>321</v>
      </c>
      <c r="B3519" s="1">
        <v>40588</v>
      </c>
      <c r="C3519">
        <v>62.020769999999999</v>
      </c>
      <c r="D3519">
        <f t="shared" si="892"/>
        <v>3.8698684814929857E-2</v>
      </c>
      <c r="E3519">
        <v>344.19712729100002</v>
      </c>
      <c r="F3519">
        <f t="shared" si="893"/>
        <v>0.21476637815426514</v>
      </c>
      <c r="G3519">
        <v>1807.7040471846769</v>
      </c>
      <c r="H3519">
        <f t="shared" si="894"/>
        <v>1.1279409971961476</v>
      </c>
      <c r="I3519">
        <v>-2.4628737467888073E-2</v>
      </c>
      <c r="J3519">
        <f t="shared" si="895"/>
        <v>-1.5367428502733103E-5</v>
      </c>
      <c r="K3519">
        <v>1</v>
      </c>
      <c r="L3519">
        <v>2011</v>
      </c>
      <c r="M3519" s="2" t="str">
        <f>VLOOKUP(A3519,Bransje!$A$2:$B$418,2,TRUE)</f>
        <v>Energy - Fossil Fuels</v>
      </c>
      <c r="N3519" t="s">
        <v>462</v>
      </c>
      <c r="O3519">
        <f>IFERROR(VLOOKUP(A3519,Størrelse!$A$2:$B$409,2,TRUE),0)</f>
        <v>0</v>
      </c>
    </row>
    <row r="3520" spans="1:15" x14ac:dyDescent="0.3">
      <c r="A3520" t="s">
        <v>321</v>
      </c>
      <c r="B3520" s="1">
        <v>40224</v>
      </c>
      <c r="C3520">
        <v>111.75528</v>
      </c>
      <c r="D3520">
        <f t="shared" si="892"/>
        <v>0.1799323642651417</v>
      </c>
      <c r="E3520">
        <v>303.714737641</v>
      </c>
      <c r="F3520">
        <f t="shared" si="893"/>
        <v>0.48899802144392956</v>
      </c>
      <c r="G3520">
        <v>1602.6583408868855</v>
      </c>
      <c r="H3520">
        <f t="shared" si="894"/>
        <v>2.5803711859075178</v>
      </c>
      <c r="I3520">
        <v>7.142995383265871E-2</v>
      </c>
      <c r="J3520">
        <f t="shared" si="895"/>
        <v>1.1500629296853089E-4</v>
      </c>
      <c r="K3520">
        <v>1</v>
      </c>
      <c r="L3520">
        <v>2010</v>
      </c>
      <c r="M3520" s="2" t="str">
        <f>VLOOKUP(A3520,Bransje!$A$2:$B$418,2,TRUE)</f>
        <v>Energy - Fossil Fuels</v>
      </c>
      <c r="N3520" t="s">
        <v>462</v>
      </c>
      <c r="O3520">
        <f>IFERROR(VLOOKUP(A3520,Størrelse!$A$2:$B$409,2,TRUE),0)</f>
        <v>0</v>
      </c>
    </row>
    <row r="3521" spans="1:15" x14ac:dyDescent="0.3">
      <c r="A3521" t="s">
        <v>321</v>
      </c>
      <c r="B3521" s="1">
        <v>39855</v>
      </c>
      <c r="C3521">
        <v>7.3842499999999998</v>
      </c>
      <c r="D3521">
        <f t="shared" si="892"/>
        <v>1.9672260857453183E-3</v>
      </c>
      <c r="E3521">
        <v>190.143193354</v>
      </c>
      <c r="F3521">
        <f t="shared" si="893"/>
        <v>5.0655740257020646E-2</v>
      </c>
      <c r="G3521">
        <v>621.09604604162007</v>
      </c>
      <c r="H3521">
        <f t="shared" si="894"/>
        <v>0.16546519193233578</v>
      </c>
      <c r="I3521">
        <v>-0.27575903345404318</v>
      </c>
      <c r="J3521">
        <f t="shared" si="895"/>
        <v>-7.3464517586851701E-5</v>
      </c>
      <c r="K3521">
        <v>1</v>
      </c>
      <c r="L3521">
        <v>2009</v>
      </c>
      <c r="M3521" s="2" t="str">
        <f>VLOOKUP(A3521,Bransje!$A$2:$B$418,2,TRUE)</f>
        <v>Energy - Fossil Fuels</v>
      </c>
      <c r="N3521" t="s">
        <v>462</v>
      </c>
      <c r="O3521">
        <f>IFERROR(VLOOKUP(A3521,Størrelse!$A$2:$B$409,2,TRUE),0)</f>
        <v>0</v>
      </c>
    </row>
    <row r="3522" spans="1:15" x14ac:dyDescent="0.3">
      <c r="A3522" t="s">
        <v>321</v>
      </c>
      <c r="B3522" s="1">
        <v>39491</v>
      </c>
      <c r="C3522">
        <v>31.632190000000001</v>
      </c>
      <c r="D3522">
        <f t="shared" si="892"/>
        <v>1.041191539921716E-2</v>
      </c>
      <c r="E3522">
        <v>173.60794529500001</v>
      </c>
      <c r="F3522">
        <f t="shared" si="893"/>
        <v>5.7144043426758023E-2</v>
      </c>
      <c r="G3522">
        <v>3753.6356667425675</v>
      </c>
      <c r="H3522">
        <f t="shared" si="894"/>
        <v>1.235530546623794</v>
      </c>
      <c r="I3522">
        <v>5.8987432837507736E-2</v>
      </c>
      <c r="J3522">
        <f t="shared" si="895"/>
        <v>1.9416049294125217E-5</v>
      </c>
      <c r="K3522">
        <v>1</v>
      </c>
      <c r="L3522">
        <v>2008</v>
      </c>
      <c r="M3522" s="2" t="str">
        <f>VLOOKUP(A3522,Bransje!$A$2:$B$418,2,TRUE)</f>
        <v>Energy - Fossil Fuels</v>
      </c>
      <c r="N3522" t="s">
        <v>462</v>
      </c>
      <c r="O3522">
        <f>IFERROR(VLOOKUP(A3522,Størrelse!$A$2:$B$409,2,TRUE),0)</f>
        <v>0</v>
      </c>
    </row>
    <row r="3523" spans="1:15" x14ac:dyDescent="0.3">
      <c r="A3523" t="s">
        <v>321</v>
      </c>
      <c r="B3523" s="1">
        <v>39127</v>
      </c>
      <c r="C3523">
        <v>-15.054869999999999</v>
      </c>
      <c r="D3523">
        <f t="shared" si="892"/>
        <v>-4.7255751783836369E-3</v>
      </c>
      <c r="E3523">
        <v>117.29634387999999</v>
      </c>
      <c r="F3523">
        <f t="shared" si="893"/>
        <v>3.6818165228559227E-2</v>
      </c>
      <c r="G3523">
        <v>3038.0759723017272</v>
      </c>
      <c r="H3523">
        <f t="shared" si="894"/>
        <v>0.95362207742430027</v>
      </c>
      <c r="I3523">
        <v>-0.13117017122107499</v>
      </c>
      <c r="J3523">
        <f t="shared" si="895"/>
        <v>-4.1173022767160641E-5</v>
      </c>
      <c r="K3523">
        <v>1</v>
      </c>
      <c r="L3523">
        <v>2007</v>
      </c>
      <c r="M3523" s="2" t="str">
        <f>VLOOKUP(A3523,Bransje!$A$2:$B$418,2,TRUE)</f>
        <v>Energy - Fossil Fuels</v>
      </c>
      <c r="N3523" t="s">
        <v>462</v>
      </c>
      <c r="O3523">
        <f>IFERROR(VLOOKUP(A3523,Størrelse!$A$2:$B$409,2,TRUE),0)</f>
        <v>0</v>
      </c>
    </row>
    <row r="3524" spans="1:15" x14ac:dyDescent="0.3">
      <c r="A3524" t="s">
        <v>321</v>
      </c>
      <c r="B3524" s="1">
        <v>38757</v>
      </c>
      <c r="C3524">
        <v>-25.41358</v>
      </c>
      <c r="D3524" t="e">
        <f>C3524/#REF!</f>
        <v>#REF!</v>
      </c>
      <c r="E3524" t="s">
        <v>13</v>
      </c>
      <c r="F3524" t="e">
        <f>E3524/#REF!</f>
        <v>#VALUE!</v>
      </c>
      <c r="G3524">
        <v>3185.8280593791028</v>
      </c>
      <c r="H3524" t="e">
        <f>G3524/#REF!</f>
        <v>#REF!</v>
      </c>
      <c r="I3524">
        <v>-2.2634274802368459E-2</v>
      </c>
      <c r="J3524" t="e">
        <f>+I3524/#REF!</f>
        <v>#REF!</v>
      </c>
      <c r="K3524">
        <v>1</v>
      </c>
      <c r="L3524">
        <v>2006</v>
      </c>
      <c r="M3524" s="2" t="str">
        <f>VLOOKUP(A3524,Bransje!$A$2:$B$418,2,TRUE)</f>
        <v>Energy - Fossil Fuels</v>
      </c>
      <c r="N3524" t="s">
        <v>462</v>
      </c>
      <c r="O3524">
        <f>IFERROR(VLOOKUP(A3524,Størrelse!$A$2:$B$409,2,TRUE),0)</f>
        <v>0</v>
      </c>
    </row>
    <row r="3525" spans="1:15" x14ac:dyDescent="0.3">
      <c r="A3525" t="s">
        <v>322</v>
      </c>
      <c r="B3525" s="1">
        <v>43137</v>
      </c>
      <c r="C3525">
        <v>8.16</v>
      </c>
      <c r="D3525">
        <f t="shared" ref="D3525:D3544" si="896">C3525/G3526</f>
        <v>0.12024112525117214</v>
      </c>
      <c r="E3525">
        <v>77.801647537600005</v>
      </c>
      <c r="F3525">
        <f t="shared" ref="F3525:F3544" si="897">E3525/G3526</f>
        <v>1.1464408880289352</v>
      </c>
      <c r="G3525">
        <v>88.581818181818193</v>
      </c>
      <c r="H3525">
        <f t="shared" ref="H3525:H3544" si="898">G3525/G3526</f>
        <v>1.3052913596784999</v>
      </c>
      <c r="I3525">
        <v>2.4114649906354035E-2</v>
      </c>
      <c r="J3525">
        <f t="shared" ref="J3525:J3544" si="899">+I3525/G3526</f>
        <v>3.5533978428652969E-4</v>
      </c>
      <c r="K3525">
        <v>1</v>
      </c>
      <c r="L3525">
        <v>2018</v>
      </c>
      <c r="M3525" s="2" t="str">
        <f>VLOOKUP(A3525,Bransje!$A$2:$B$418,2,TRUE)</f>
        <v>Banking &amp; Investment Services</v>
      </c>
      <c r="N3525" t="s">
        <v>466</v>
      </c>
      <c r="O3525">
        <f>IFERROR(VLOOKUP(A3525,Størrelse!$A$2:$B$409,2,TRUE),0)</f>
        <v>0</v>
      </c>
    </row>
    <row r="3526" spans="1:15" x14ac:dyDescent="0.3">
      <c r="A3526" t="s">
        <v>322</v>
      </c>
      <c r="B3526" s="1">
        <v>42773</v>
      </c>
      <c r="C3526">
        <v>6.87</v>
      </c>
      <c r="D3526">
        <f t="shared" si="896"/>
        <v>0.19151039026862646</v>
      </c>
      <c r="E3526">
        <v>71.588921755000001</v>
      </c>
      <c r="F3526">
        <f t="shared" si="897"/>
        <v>1.9956364402052711</v>
      </c>
      <c r="G3526">
        <v>67.86363636363636</v>
      </c>
      <c r="H3526">
        <f t="shared" si="898"/>
        <v>1.8917891535732385</v>
      </c>
      <c r="I3526">
        <v>7.9793647844838222E-2</v>
      </c>
      <c r="J3526">
        <f t="shared" si="899"/>
        <v>2.2243540960294487E-3</v>
      </c>
      <c r="K3526">
        <v>1</v>
      </c>
      <c r="L3526">
        <v>2017</v>
      </c>
      <c r="M3526" s="2" t="str">
        <f>VLOOKUP(A3526,Bransje!$A$2:$B$418,2,TRUE)</f>
        <v>Banking &amp; Investment Services</v>
      </c>
      <c r="N3526" t="s">
        <v>466</v>
      </c>
      <c r="O3526">
        <f>IFERROR(VLOOKUP(A3526,Størrelse!$A$2:$B$409,2,TRUE),0)</f>
        <v>0</v>
      </c>
    </row>
    <row r="3527" spans="1:15" x14ac:dyDescent="0.3">
      <c r="A3527" t="s">
        <v>322</v>
      </c>
      <c r="B3527" s="1">
        <v>42403</v>
      </c>
      <c r="C3527">
        <v>6.8276300000000001</v>
      </c>
      <c r="D3527">
        <f t="shared" si="896"/>
        <v>0.13231841085271318</v>
      </c>
      <c r="E3527">
        <v>66.141186915999995</v>
      </c>
      <c r="F3527">
        <f t="shared" si="897"/>
        <v>1.2818059479844961</v>
      </c>
      <c r="G3527">
        <v>35.872727272727275</v>
      </c>
      <c r="H3527">
        <f t="shared" si="898"/>
        <v>0.69520789288231155</v>
      </c>
      <c r="I3527">
        <v>8.5567724085213848E-2</v>
      </c>
      <c r="J3527">
        <f t="shared" si="899"/>
        <v>1.6582892264576327E-3</v>
      </c>
      <c r="K3527">
        <v>1</v>
      </c>
      <c r="L3527">
        <v>2016</v>
      </c>
      <c r="M3527" s="2" t="str">
        <f>VLOOKUP(A3527,Bransje!$A$2:$B$418,2,TRUE)</f>
        <v>Banking &amp; Investment Services</v>
      </c>
      <c r="N3527" t="s">
        <v>466</v>
      </c>
      <c r="O3527">
        <f>IFERROR(VLOOKUP(A3527,Størrelse!$A$2:$B$409,2,TRUE),0)</f>
        <v>0</v>
      </c>
    </row>
    <row r="3528" spans="1:15" x14ac:dyDescent="0.3">
      <c r="A3528" t="s">
        <v>322</v>
      </c>
      <c r="B3528" s="1">
        <v>42038</v>
      </c>
      <c r="C3528">
        <v>8.1989699999999992</v>
      </c>
      <c r="D3528">
        <f t="shared" si="896"/>
        <v>0.13161425757022982</v>
      </c>
      <c r="E3528">
        <v>60.280986179999999</v>
      </c>
      <c r="F3528">
        <f t="shared" si="897"/>
        <v>0.96766267490696822</v>
      </c>
      <c r="G3528">
        <v>51.6</v>
      </c>
      <c r="H3528">
        <f t="shared" si="898"/>
        <v>0.82831083546151041</v>
      </c>
      <c r="I3528">
        <v>5.5357647843044644E-2</v>
      </c>
      <c r="J3528">
        <f t="shared" si="899"/>
        <v>8.8863061112512377E-4</v>
      </c>
      <c r="K3528">
        <v>1</v>
      </c>
      <c r="L3528">
        <v>2015</v>
      </c>
      <c r="M3528" s="2" t="str">
        <f>VLOOKUP(A3528,Bransje!$A$2:$B$418,2,TRUE)</f>
        <v>Banking &amp; Investment Services</v>
      </c>
      <c r="N3528" t="s">
        <v>466</v>
      </c>
      <c r="O3528">
        <f>IFERROR(VLOOKUP(A3528,Størrelse!$A$2:$B$409,2,TRUE),0)</f>
        <v>0</v>
      </c>
    </row>
    <row r="3529" spans="1:15" x14ac:dyDescent="0.3">
      <c r="A3529" t="s">
        <v>322</v>
      </c>
      <c r="B3529" s="1">
        <v>41676</v>
      </c>
      <c r="C3529">
        <v>7.28</v>
      </c>
      <c r="D3529">
        <f t="shared" si="896"/>
        <v>0.16194135490394337</v>
      </c>
      <c r="E3529">
        <v>55.014880750000003</v>
      </c>
      <c r="F3529">
        <f t="shared" si="897"/>
        <v>1.2237890561172904</v>
      </c>
      <c r="G3529">
        <v>62.295454545454547</v>
      </c>
      <c r="H3529">
        <f t="shared" si="898"/>
        <v>1.385743174924166</v>
      </c>
      <c r="I3529">
        <v>1.2580677980362331E-2</v>
      </c>
      <c r="J3529">
        <f t="shared" si="899"/>
        <v>2.798533018887475E-4</v>
      </c>
      <c r="K3529">
        <v>1</v>
      </c>
      <c r="L3529">
        <v>2014</v>
      </c>
      <c r="M3529" s="2" t="str">
        <f>VLOOKUP(A3529,Bransje!$A$2:$B$418,2,TRUE)</f>
        <v>Banking &amp; Investment Services</v>
      </c>
      <c r="N3529" t="s">
        <v>466</v>
      </c>
      <c r="O3529">
        <f>IFERROR(VLOOKUP(A3529,Størrelse!$A$2:$B$409,2,TRUE),0)</f>
        <v>0</v>
      </c>
    </row>
    <row r="3530" spans="1:15" x14ac:dyDescent="0.3">
      <c r="A3530" t="s">
        <v>322</v>
      </c>
      <c r="B3530" s="1">
        <v>41311</v>
      </c>
      <c r="C3530">
        <v>5.3287899999999997</v>
      </c>
      <c r="D3530">
        <f t="shared" si="896"/>
        <v>0.14252310920724626</v>
      </c>
      <c r="E3530">
        <v>49.478289281000002</v>
      </c>
      <c r="F3530">
        <f t="shared" si="897"/>
        <v>1.3233397500340012</v>
      </c>
      <c r="G3530">
        <v>44.954545454545453</v>
      </c>
      <c r="H3530">
        <f t="shared" si="898"/>
        <v>1.2023482988033489</v>
      </c>
      <c r="I3530">
        <v>0.10723302112306121</v>
      </c>
      <c r="J3530">
        <f t="shared" si="899"/>
        <v>2.8680401329654573E-3</v>
      </c>
      <c r="K3530">
        <v>1</v>
      </c>
      <c r="L3530">
        <v>2013</v>
      </c>
      <c r="M3530" s="2" t="str">
        <f>VLOOKUP(A3530,Bransje!$A$2:$B$418,2,TRUE)</f>
        <v>Banking &amp; Investment Services</v>
      </c>
      <c r="N3530" t="s">
        <v>466</v>
      </c>
      <c r="O3530">
        <f>IFERROR(VLOOKUP(A3530,Størrelse!$A$2:$B$409,2,TRUE),0)</f>
        <v>0</v>
      </c>
    </row>
    <row r="3531" spans="1:15" x14ac:dyDescent="0.3">
      <c r="A3531" t="s">
        <v>322</v>
      </c>
      <c r="B3531" s="1">
        <v>40946</v>
      </c>
      <c r="C3531">
        <v>7.9812200000000004</v>
      </c>
      <c r="D3531">
        <f t="shared" si="896"/>
        <v>0.14552142643698593</v>
      </c>
      <c r="E3531">
        <v>72.037683748999996</v>
      </c>
      <c r="F3531">
        <f t="shared" si="897"/>
        <v>1.313461663300969</v>
      </c>
      <c r="G3531">
        <v>37.388954181818185</v>
      </c>
      <c r="H3531">
        <f t="shared" si="898"/>
        <v>0.68171206225680936</v>
      </c>
      <c r="I3531">
        <v>6.533378278613422E-2</v>
      </c>
      <c r="J3531">
        <f t="shared" si="899"/>
        <v>1.1912295696099653E-3</v>
      </c>
      <c r="K3531">
        <v>1</v>
      </c>
      <c r="L3531">
        <v>2012</v>
      </c>
      <c r="M3531" s="2" t="str">
        <f>VLOOKUP(A3531,Bransje!$A$2:$B$418,2,TRUE)</f>
        <v>Banking &amp; Investment Services</v>
      </c>
      <c r="N3531" t="s">
        <v>466</v>
      </c>
      <c r="O3531">
        <f>IFERROR(VLOOKUP(A3531,Størrelse!$A$2:$B$409,2,TRUE),0)</f>
        <v>0</v>
      </c>
    </row>
    <row r="3532" spans="1:15" x14ac:dyDescent="0.3">
      <c r="A3532" t="s">
        <v>322</v>
      </c>
      <c r="B3532" s="1">
        <v>40576</v>
      </c>
      <c r="C3532">
        <v>9.7236499999999992</v>
      </c>
      <c r="D3532">
        <f t="shared" si="896"/>
        <v>0.20036859001810042</v>
      </c>
      <c r="E3532">
        <v>61.007213366000002</v>
      </c>
      <c r="F3532">
        <f t="shared" si="897"/>
        <v>1.2571338255777236</v>
      </c>
      <c r="G3532">
        <v>54.845669090909091</v>
      </c>
      <c r="H3532">
        <f t="shared" si="898"/>
        <v>1.1301671064204046</v>
      </c>
      <c r="I3532">
        <v>1.7424721787172359E-2</v>
      </c>
      <c r="J3532">
        <f t="shared" si="899"/>
        <v>3.5905929727554989E-4</v>
      </c>
      <c r="K3532">
        <v>1</v>
      </c>
      <c r="L3532">
        <v>2011</v>
      </c>
      <c r="M3532" s="2" t="str">
        <f>VLOOKUP(A3532,Bransje!$A$2:$B$418,2,TRUE)</f>
        <v>Banking &amp; Investment Services</v>
      </c>
      <c r="N3532" t="s">
        <v>466</v>
      </c>
      <c r="O3532">
        <f>IFERROR(VLOOKUP(A3532,Størrelse!$A$2:$B$409,2,TRUE),0)</f>
        <v>0</v>
      </c>
    </row>
    <row r="3533" spans="1:15" x14ac:dyDescent="0.3">
      <c r="A3533" t="s">
        <v>322</v>
      </c>
      <c r="B3533" s="1">
        <v>40212</v>
      </c>
      <c r="C3533">
        <v>11.29832</v>
      </c>
      <c r="D3533">
        <f t="shared" si="896"/>
        <v>0.55239821475134721</v>
      </c>
      <c r="E3533">
        <v>72.038277785000005</v>
      </c>
      <c r="F3533">
        <f t="shared" si="897"/>
        <v>3.5221002805900024</v>
      </c>
      <c r="G3533">
        <v>48.528813818181817</v>
      </c>
      <c r="H3533">
        <f t="shared" si="898"/>
        <v>2.3726740008394294</v>
      </c>
      <c r="I3533">
        <v>4.4079801085817216E-2</v>
      </c>
      <c r="J3533">
        <f t="shared" si="899"/>
        <v>2.1551525736923653E-3</v>
      </c>
      <c r="K3533">
        <v>1</v>
      </c>
      <c r="L3533">
        <v>2010</v>
      </c>
      <c r="M3533" s="2" t="str">
        <f>VLOOKUP(A3533,Bransje!$A$2:$B$418,2,TRUE)</f>
        <v>Banking &amp; Investment Services</v>
      </c>
      <c r="N3533" t="s">
        <v>466</v>
      </c>
      <c r="O3533">
        <f>IFERROR(VLOOKUP(A3533,Størrelse!$A$2:$B$409,2,TRUE),0)</f>
        <v>0</v>
      </c>
    </row>
    <row r="3534" spans="1:15" x14ac:dyDescent="0.3">
      <c r="A3534" t="s">
        <v>322</v>
      </c>
      <c r="B3534" s="1">
        <v>39856</v>
      </c>
      <c r="C3534">
        <v>4.7643199999999997</v>
      </c>
      <c r="D3534">
        <f t="shared" si="896"/>
        <v>0.10774495392520748</v>
      </c>
      <c r="E3534">
        <v>60.483530987000002</v>
      </c>
      <c r="F3534">
        <f t="shared" si="897"/>
        <v>1.3678332394608621</v>
      </c>
      <c r="G3534">
        <v>20.453215992172876</v>
      </c>
      <c r="H3534">
        <f t="shared" si="898"/>
        <v>0.46254886630179826</v>
      </c>
      <c r="I3534">
        <v>-0.14371664938371898</v>
      </c>
      <c r="J3534">
        <f t="shared" si="899"/>
        <v>-3.2501477159666016E-3</v>
      </c>
      <c r="K3534">
        <v>1</v>
      </c>
      <c r="L3534">
        <v>2009</v>
      </c>
      <c r="M3534" s="2" t="str">
        <f>VLOOKUP(A3534,Bransje!$A$2:$B$418,2,TRUE)</f>
        <v>Banking &amp; Investment Services</v>
      </c>
      <c r="N3534" t="s">
        <v>466</v>
      </c>
      <c r="O3534">
        <f>IFERROR(VLOOKUP(A3534,Størrelse!$A$2:$B$409,2,TRUE),0)</f>
        <v>0</v>
      </c>
    </row>
    <row r="3535" spans="1:15" x14ac:dyDescent="0.3">
      <c r="A3535" t="s">
        <v>322</v>
      </c>
      <c r="B3535" s="1">
        <v>39484</v>
      </c>
      <c r="C3535">
        <v>10.682919999999999</v>
      </c>
      <c r="D3535">
        <f t="shared" si="896"/>
        <v>0.20785364480852583</v>
      </c>
      <c r="E3535">
        <v>62.603625121</v>
      </c>
      <c r="F3535">
        <f t="shared" si="897"/>
        <v>1.2180557057084056</v>
      </c>
      <c r="G3535">
        <v>44.218497724795654</v>
      </c>
      <c r="H3535">
        <f t="shared" si="898"/>
        <v>0.86034304479077672</v>
      </c>
      <c r="I3535">
        <v>-7.7604273366747023E-3</v>
      </c>
      <c r="J3535">
        <f t="shared" si="899"/>
        <v>-1.5099178007506916E-4</v>
      </c>
      <c r="K3535">
        <v>1</v>
      </c>
      <c r="L3535">
        <v>2008</v>
      </c>
      <c r="M3535" s="2" t="str">
        <f>VLOOKUP(A3535,Bransje!$A$2:$B$418,2,TRUE)</f>
        <v>Banking &amp; Investment Services</v>
      </c>
      <c r="N3535" t="s">
        <v>466</v>
      </c>
      <c r="O3535">
        <f>IFERROR(VLOOKUP(A3535,Størrelse!$A$2:$B$409,2,TRUE),0)</f>
        <v>0</v>
      </c>
    </row>
    <row r="3536" spans="1:15" x14ac:dyDescent="0.3">
      <c r="A3536" t="s">
        <v>322</v>
      </c>
      <c r="B3536" s="1">
        <v>39084</v>
      </c>
      <c r="C3536">
        <v>11.13007</v>
      </c>
      <c r="D3536">
        <f t="shared" si="896"/>
        <v>0.18512792033440342</v>
      </c>
      <c r="E3536">
        <v>52.228528857000001</v>
      </c>
      <c r="F3536">
        <f t="shared" si="897"/>
        <v>0.8687239998869537</v>
      </c>
      <c r="G3536">
        <v>51.396356363349192</v>
      </c>
      <c r="H3536">
        <f t="shared" si="898"/>
        <v>0.85488236518842364</v>
      </c>
      <c r="I3536">
        <v>6.0701278442313322E-3</v>
      </c>
      <c r="J3536">
        <f t="shared" si="899"/>
        <v>1.0096523597484132E-4</v>
      </c>
      <c r="K3536">
        <v>1</v>
      </c>
      <c r="L3536">
        <v>2007</v>
      </c>
      <c r="M3536" s="2" t="str">
        <f>VLOOKUP(A3536,Bransje!$A$2:$B$418,2,TRUE)</f>
        <v>Banking &amp; Investment Services</v>
      </c>
      <c r="N3536" t="s">
        <v>466</v>
      </c>
      <c r="O3536">
        <f>IFERROR(VLOOKUP(A3536,Størrelse!$A$2:$B$409,2,TRUE),0)</f>
        <v>0</v>
      </c>
    </row>
    <row r="3537" spans="1:15" x14ac:dyDescent="0.3">
      <c r="A3537" t="s">
        <v>322</v>
      </c>
      <c r="B3537" s="1">
        <v>38749</v>
      </c>
      <c r="C3537">
        <v>10.42379</v>
      </c>
      <c r="D3537">
        <f t="shared" si="896"/>
        <v>0.24608316983694437</v>
      </c>
      <c r="E3537">
        <v>46.553897370000001</v>
      </c>
      <c r="F3537">
        <f t="shared" si="897"/>
        <v>1.0990369753298357</v>
      </c>
      <c r="G3537">
        <v>60.120969218988371</v>
      </c>
      <c r="H3537">
        <f t="shared" si="898"/>
        <v>1.4193262411347523</v>
      </c>
      <c r="I3537">
        <v>1.8396150083753837E-2</v>
      </c>
      <c r="J3537">
        <f t="shared" si="899"/>
        <v>4.3429337365836357E-4</v>
      </c>
      <c r="K3537">
        <v>1</v>
      </c>
      <c r="L3537">
        <v>2006</v>
      </c>
      <c r="M3537" s="2" t="str">
        <f>VLOOKUP(A3537,Bransje!$A$2:$B$418,2,TRUE)</f>
        <v>Banking &amp; Investment Services</v>
      </c>
      <c r="N3537" t="s">
        <v>466</v>
      </c>
      <c r="O3537">
        <f>IFERROR(VLOOKUP(A3537,Størrelse!$A$2:$B$409,2,TRUE),0)</f>
        <v>0</v>
      </c>
    </row>
    <row r="3538" spans="1:15" x14ac:dyDescent="0.3">
      <c r="A3538" t="s">
        <v>322</v>
      </c>
      <c r="B3538" s="1">
        <v>38385</v>
      </c>
      <c r="C3538">
        <v>7.4525199999999998</v>
      </c>
      <c r="D3538">
        <f t="shared" si="896"/>
        <v>0.24215323981852765</v>
      </c>
      <c r="E3538">
        <v>37.761890155000003</v>
      </c>
      <c r="F3538">
        <f t="shared" si="897"/>
        <v>1.2269895341045196</v>
      </c>
      <c r="G3538">
        <v>42.358809043734453</v>
      </c>
      <c r="H3538">
        <f t="shared" si="898"/>
        <v>1.3763562989156215</v>
      </c>
      <c r="I3538">
        <v>4.8956192119974373E-2</v>
      </c>
      <c r="J3538">
        <f t="shared" si="899"/>
        <v>1.5907237459315867E-3</v>
      </c>
      <c r="K3538">
        <v>1</v>
      </c>
      <c r="L3538">
        <v>2005</v>
      </c>
      <c r="M3538" s="2" t="str">
        <f>VLOOKUP(A3538,Bransje!$A$2:$B$418,2,TRUE)</f>
        <v>Banking &amp; Investment Services</v>
      </c>
      <c r="N3538" t="s">
        <v>466</v>
      </c>
      <c r="O3538">
        <f>IFERROR(VLOOKUP(A3538,Størrelse!$A$2:$B$409,2,TRUE),0)</f>
        <v>0</v>
      </c>
    </row>
    <row r="3539" spans="1:15" x14ac:dyDescent="0.3">
      <c r="A3539" t="s">
        <v>322</v>
      </c>
      <c r="B3539" s="1">
        <v>38036</v>
      </c>
      <c r="C3539">
        <v>4.9724700000000004</v>
      </c>
      <c r="D3539">
        <f t="shared" si="896"/>
        <v>0.3100250843948934</v>
      </c>
      <c r="E3539">
        <v>34.234500601000001</v>
      </c>
      <c r="F3539">
        <f t="shared" si="897"/>
        <v>2.1344631416664259</v>
      </c>
      <c r="G3539">
        <v>30.776049106693769</v>
      </c>
      <c r="H3539">
        <f t="shared" si="898"/>
        <v>1.9188345473465136</v>
      </c>
      <c r="I3539">
        <v>2.7008428357206071E-2</v>
      </c>
      <c r="J3539">
        <f t="shared" si="899"/>
        <v>1.6839297734961183E-3</v>
      </c>
      <c r="K3539">
        <v>0</v>
      </c>
      <c r="L3539">
        <v>2004</v>
      </c>
      <c r="M3539" s="2" t="str">
        <f>VLOOKUP(A3539,Bransje!$A$2:$B$418,2,TRUE)</f>
        <v>Banking &amp; Investment Services</v>
      </c>
      <c r="N3539" t="s">
        <v>466</v>
      </c>
      <c r="O3539">
        <f>IFERROR(VLOOKUP(A3539,Størrelse!$A$2:$B$409,2,TRUE),0)</f>
        <v>0</v>
      </c>
    </row>
    <row r="3540" spans="1:15" x14ac:dyDescent="0.3">
      <c r="A3540" t="s">
        <v>322</v>
      </c>
      <c r="B3540" s="1">
        <v>37671</v>
      </c>
      <c r="C3540">
        <v>-0.41437000000000002</v>
      </c>
      <c r="D3540">
        <f t="shared" si="896"/>
        <v>-1.6498328118235994E-2</v>
      </c>
      <c r="E3540">
        <v>31.151220406</v>
      </c>
      <c r="F3540">
        <f t="shared" si="897"/>
        <v>1.2402998661623108</v>
      </c>
      <c r="G3540">
        <v>16.03892797805462</v>
      </c>
      <c r="H3540">
        <f t="shared" si="898"/>
        <v>0.63859713890170744</v>
      </c>
      <c r="I3540">
        <v>-9.5868693627159107E-3</v>
      </c>
      <c r="J3540">
        <f t="shared" si="899"/>
        <v>-3.8170552012151241E-4</v>
      </c>
      <c r="K3540">
        <v>0</v>
      </c>
      <c r="L3540">
        <v>2003</v>
      </c>
      <c r="M3540" s="2" t="str">
        <f>VLOOKUP(A3540,Bransje!$A$2:$B$418,2,TRUE)</f>
        <v>Banking &amp; Investment Services</v>
      </c>
      <c r="N3540" t="s">
        <v>466</v>
      </c>
      <c r="O3540">
        <f>IFERROR(VLOOKUP(A3540,Størrelse!$A$2:$B$409,2,TRUE),0)</f>
        <v>0</v>
      </c>
    </row>
    <row r="3541" spans="1:15" x14ac:dyDescent="0.3">
      <c r="A3541" t="s">
        <v>322</v>
      </c>
      <c r="B3541" s="1">
        <v>37375</v>
      </c>
      <c r="C3541">
        <v>3.5831200000000001</v>
      </c>
      <c r="D3541">
        <f t="shared" si="896"/>
        <v>0.16449358880281717</v>
      </c>
      <c r="E3541">
        <v>32.735593901000001</v>
      </c>
      <c r="F3541">
        <f t="shared" si="897"/>
        <v>1.502823048730465</v>
      </c>
      <c r="G3541">
        <v>25.115878229018065</v>
      </c>
      <c r="H3541">
        <f t="shared" si="898"/>
        <v>1.1530177459381001</v>
      </c>
      <c r="I3541">
        <v>-7.1904051944652325E-3</v>
      </c>
      <c r="J3541">
        <f t="shared" si="899"/>
        <v>-3.3009655143673795E-4</v>
      </c>
      <c r="K3541">
        <v>0</v>
      </c>
      <c r="L3541">
        <v>2002</v>
      </c>
      <c r="M3541" s="2" t="str">
        <f>VLOOKUP(A3541,Bransje!$A$2:$B$418,2,TRUE)</f>
        <v>Banking &amp; Investment Services</v>
      </c>
      <c r="N3541" t="s">
        <v>466</v>
      </c>
      <c r="O3541">
        <f>IFERROR(VLOOKUP(A3541,Størrelse!$A$2:$B$409,2,TRUE),0)</f>
        <v>0</v>
      </c>
    </row>
    <row r="3542" spans="1:15" x14ac:dyDescent="0.3">
      <c r="A3542" t="s">
        <v>322</v>
      </c>
      <c r="B3542" s="1">
        <v>37011</v>
      </c>
      <c r="C3542">
        <v>5.6793500000000003</v>
      </c>
      <c r="D3542">
        <f t="shared" si="896"/>
        <v>0.24708687121895404</v>
      </c>
      <c r="E3542">
        <v>31.144413049000001</v>
      </c>
      <c r="F3542">
        <f t="shared" si="897"/>
        <v>1.354974702426893</v>
      </c>
      <c r="G3542">
        <v>21.782733455315277</v>
      </c>
      <c r="H3542">
        <f t="shared" si="898"/>
        <v>0.94768370607028751</v>
      </c>
      <c r="I3542">
        <v>-1.2325048868805588E-2</v>
      </c>
      <c r="J3542">
        <f t="shared" si="899"/>
        <v>-5.3621589840631087E-4</v>
      </c>
      <c r="K3542">
        <v>0</v>
      </c>
      <c r="L3542">
        <v>2001</v>
      </c>
      <c r="M3542" s="2" t="str">
        <f>VLOOKUP(A3542,Bransje!$A$2:$B$418,2,TRUE)</f>
        <v>Banking &amp; Investment Services</v>
      </c>
      <c r="N3542" t="s">
        <v>466</v>
      </c>
      <c r="O3542">
        <f>IFERROR(VLOOKUP(A3542,Størrelse!$A$2:$B$409,2,TRUE),0)</f>
        <v>0</v>
      </c>
    </row>
    <row r="3543" spans="1:15" x14ac:dyDescent="0.3">
      <c r="A3543" t="s">
        <v>322</v>
      </c>
      <c r="B3543" s="1">
        <v>36524</v>
      </c>
      <c r="C3543">
        <v>5.5690999999999997</v>
      </c>
      <c r="D3543">
        <f t="shared" si="896"/>
        <v>0.25613680319748588</v>
      </c>
      <c r="E3543">
        <v>27.363906241999999</v>
      </c>
      <c r="F3543">
        <f t="shared" si="897"/>
        <v>1.258534317541723</v>
      </c>
      <c r="G3543">
        <v>22.985235807884305</v>
      </c>
      <c r="H3543">
        <f t="shared" si="898"/>
        <v>1.0571483400498944</v>
      </c>
      <c r="I3543">
        <v>-8.7196992531113349E-3</v>
      </c>
      <c r="J3543">
        <f t="shared" si="899"/>
        <v>-4.010407231932346E-4</v>
      </c>
      <c r="K3543">
        <v>0</v>
      </c>
      <c r="L3543">
        <v>1999</v>
      </c>
      <c r="M3543" s="2" t="str">
        <f>VLOOKUP(A3543,Bransje!$A$2:$B$418,2,TRUE)</f>
        <v>Banking &amp; Investment Services</v>
      </c>
      <c r="N3543" t="s">
        <v>466</v>
      </c>
      <c r="O3543">
        <f>IFERROR(VLOOKUP(A3543,Størrelse!$A$2:$B$409,2,TRUE),0)</f>
        <v>0</v>
      </c>
    </row>
    <row r="3544" spans="1:15" x14ac:dyDescent="0.3">
      <c r="A3544" t="s">
        <v>322</v>
      </c>
      <c r="B3544" s="1">
        <v>35850</v>
      </c>
      <c r="C3544">
        <v>3.8526799999999999</v>
      </c>
      <c r="D3544">
        <f t="shared" si="896"/>
        <v>0.19554422634129043</v>
      </c>
      <c r="E3544">
        <v>20.732851345</v>
      </c>
      <c r="F3544">
        <f t="shared" si="897"/>
        <v>1.052303688888516</v>
      </c>
      <c r="G3544">
        <v>21.742677859948646</v>
      </c>
      <c r="H3544">
        <f t="shared" si="898"/>
        <v>1.1035578144853875</v>
      </c>
      <c r="I3544">
        <v>8.5236822079938213E-3</v>
      </c>
      <c r="J3544">
        <f t="shared" si="899"/>
        <v>4.3262270495893093E-4</v>
      </c>
      <c r="K3544">
        <v>0</v>
      </c>
      <c r="L3544">
        <v>1998</v>
      </c>
      <c r="M3544" s="2" t="str">
        <f>VLOOKUP(A3544,Bransje!$A$2:$B$418,2,TRUE)</f>
        <v>Banking &amp; Investment Services</v>
      </c>
      <c r="N3544" t="s">
        <v>466</v>
      </c>
      <c r="O3544">
        <f>IFERROR(VLOOKUP(A3544,Størrelse!$A$2:$B$409,2,TRUE),0)</f>
        <v>0</v>
      </c>
    </row>
    <row r="3545" spans="1:15" x14ac:dyDescent="0.3">
      <c r="A3545" t="s">
        <v>322</v>
      </c>
      <c r="B3545" s="1">
        <v>35480</v>
      </c>
      <c r="C3545">
        <v>3.5069300000000001</v>
      </c>
      <c r="D3545" t="e">
        <f>C3545/#REF!</f>
        <v>#REF!</v>
      </c>
      <c r="E3545">
        <v>18.349623049000002</v>
      </c>
      <c r="F3545" t="e">
        <f>E3545/#REF!</f>
        <v>#REF!</v>
      </c>
      <c r="G3545">
        <v>19.702345970960952</v>
      </c>
      <c r="H3545" t="e">
        <f>G3545/#REF!</f>
        <v>#REF!</v>
      </c>
      <c r="I3545">
        <v>-7.3196893799030271E-2</v>
      </c>
      <c r="J3545" t="e">
        <f>+I3545/#REF!</f>
        <v>#REF!</v>
      </c>
      <c r="K3545">
        <v>0</v>
      </c>
      <c r="L3545">
        <v>1997</v>
      </c>
      <c r="M3545" s="2" t="str">
        <f>VLOOKUP(A3545,Bransje!$A$2:$B$418,2,TRUE)</f>
        <v>Banking &amp; Investment Services</v>
      </c>
      <c r="N3545" t="s">
        <v>466</v>
      </c>
      <c r="O3545">
        <f>IFERROR(VLOOKUP(A3545,Størrelse!$A$2:$B$409,2,TRUE),0)</f>
        <v>0</v>
      </c>
    </row>
    <row r="3546" spans="1:15" x14ac:dyDescent="0.3">
      <c r="A3546" t="s">
        <v>323</v>
      </c>
      <c r="B3546" s="1">
        <v>43139</v>
      </c>
      <c r="C3546">
        <v>-0.49470999999999998</v>
      </c>
      <c r="D3546">
        <f t="shared" ref="D3546:D3554" si="900">C3546/G3547</f>
        <v>-1.244695791399817E-2</v>
      </c>
      <c r="E3546">
        <v>2.8939181718000002</v>
      </c>
      <c r="F3546">
        <f t="shared" ref="F3546:F3554" si="901">E3546/G3547</f>
        <v>7.281129892451968E-2</v>
      </c>
      <c r="G3546">
        <v>44.836363636363636</v>
      </c>
      <c r="H3546">
        <f t="shared" ref="H3546:H3554" si="902">G3546/G3547</f>
        <v>1.1280878316559928</v>
      </c>
      <c r="I3546">
        <v>2.5167463041919746E-2</v>
      </c>
      <c r="J3546">
        <f t="shared" ref="J3546:J3554" si="903">+I3546/G3547</f>
        <v>6.3321613325964597E-4</v>
      </c>
      <c r="K3546">
        <v>1</v>
      </c>
      <c r="L3546">
        <v>2018</v>
      </c>
      <c r="M3546" s="2" t="str">
        <f>VLOOKUP(A3546,Bransje!$A$2:$B$418,2,TRUE)</f>
        <v>Energy - Fossil Fuels</v>
      </c>
      <c r="N3546" t="s">
        <v>462</v>
      </c>
      <c r="O3546">
        <f>IFERROR(VLOOKUP(A3546,Størrelse!$A$2:$B$409,2,TRUE),0)</f>
        <v>0</v>
      </c>
    </row>
    <row r="3547" spans="1:15" x14ac:dyDescent="0.3">
      <c r="A3547" t="s">
        <v>323</v>
      </c>
      <c r="B3547" s="1">
        <v>42775</v>
      </c>
      <c r="C3547">
        <v>-0.37947999999999998</v>
      </c>
      <c r="D3547">
        <f t="shared" si="900"/>
        <v>-1.5598953662182363E-2</v>
      </c>
      <c r="E3547">
        <v>3.4022088300000002</v>
      </c>
      <c r="F3547">
        <f t="shared" si="901"/>
        <v>0.1398516335201794</v>
      </c>
      <c r="G3547">
        <v>39.745454545454542</v>
      </c>
      <c r="H3547">
        <f t="shared" si="902"/>
        <v>1.633781763826607</v>
      </c>
      <c r="I3547">
        <v>-3.177583923893057E-2</v>
      </c>
      <c r="J3547">
        <f t="shared" si="903"/>
        <v>-1.3061817325419891E-3</v>
      </c>
      <c r="K3547">
        <v>1</v>
      </c>
      <c r="L3547">
        <v>2017</v>
      </c>
      <c r="M3547" s="2" t="str">
        <f>VLOOKUP(A3547,Bransje!$A$2:$B$418,2,TRUE)</f>
        <v>Energy - Fossil Fuels</v>
      </c>
      <c r="N3547" t="s">
        <v>462</v>
      </c>
      <c r="O3547">
        <f>IFERROR(VLOOKUP(A3547,Størrelse!$A$2:$B$409,2,TRUE),0)</f>
        <v>0</v>
      </c>
    </row>
    <row r="3548" spans="1:15" x14ac:dyDescent="0.3">
      <c r="A3548" t="s">
        <v>323</v>
      </c>
      <c r="B3548" s="1">
        <v>42411</v>
      </c>
      <c r="C3548">
        <v>-0.15891</v>
      </c>
      <c r="D3548">
        <f t="shared" si="900"/>
        <v>-5.1533313679245282E-3</v>
      </c>
      <c r="E3548">
        <v>3.7015634230000001</v>
      </c>
      <c r="F3548">
        <f t="shared" si="901"/>
        <v>0.12003890817511793</v>
      </c>
      <c r="G3548">
        <v>24.327272727272724</v>
      </c>
      <c r="H3548">
        <f t="shared" si="902"/>
        <v>0.78891509433962259</v>
      </c>
      <c r="I3548">
        <v>-3.5998215098046127E-2</v>
      </c>
      <c r="J3548">
        <f t="shared" si="903"/>
        <v>-1.167394947165411E-3</v>
      </c>
      <c r="K3548">
        <v>1</v>
      </c>
      <c r="L3548">
        <v>2016</v>
      </c>
      <c r="M3548" s="2" t="str">
        <f>VLOOKUP(A3548,Bransje!$A$2:$B$418,2,TRUE)</f>
        <v>Energy - Fossil Fuels</v>
      </c>
      <c r="N3548" t="s">
        <v>462</v>
      </c>
      <c r="O3548">
        <f>IFERROR(VLOOKUP(A3548,Størrelse!$A$2:$B$409,2,TRUE),0)</f>
        <v>0</v>
      </c>
    </row>
    <row r="3549" spans="1:15" x14ac:dyDescent="0.3">
      <c r="A3549" t="s">
        <v>323</v>
      </c>
      <c r="B3549" s="1">
        <v>42046</v>
      </c>
      <c r="C3549">
        <v>0.90149999999999997</v>
      </c>
      <c r="D3549">
        <f t="shared" si="900"/>
        <v>2.5086010624841885E-2</v>
      </c>
      <c r="E3549">
        <v>4.1094892229999997</v>
      </c>
      <c r="F3549">
        <f t="shared" si="901"/>
        <v>0.11435462042246392</v>
      </c>
      <c r="G3549">
        <v>30.836363636363636</v>
      </c>
      <c r="H3549">
        <f t="shared" si="902"/>
        <v>0.85808246901087759</v>
      </c>
      <c r="I3549">
        <v>3.6935523141008675E-2</v>
      </c>
      <c r="J3549">
        <f t="shared" si="903"/>
        <v>1.0278035784242229E-3</v>
      </c>
      <c r="K3549">
        <v>1</v>
      </c>
      <c r="L3549">
        <v>2015</v>
      </c>
      <c r="M3549" s="2" t="str">
        <f>VLOOKUP(A3549,Bransje!$A$2:$B$418,2,TRUE)</f>
        <v>Energy - Fossil Fuels</v>
      </c>
      <c r="N3549" t="s">
        <v>462</v>
      </c>
      <c r="O3549">
        <f>IFERROR(VLOOKUP(A3549,Størrelse!$A$2:$B$409,2,TRUE),0)</f>
        <v>0</v>
      </c>
    </row>
    <row r="3550" spans="1:15" x14ac:dyDescent="0.3">
      <c r="A3550" t="s">
        <v>323</v>
      </c>
      <c r="B3550" s="1">
        <v>41683</v>
      </c>
      <c r="C3550">
        <v>0.72324999999999995</v>
      </c>
      <c r="D3550">
        <f t="shared" si="900"/>
        <v>1.4237204724409449E-2</v>
      </c>
      <c r="E3550">
        <v>3.4244130300000002</v>
      </c>
      <c r="F3550">
        <f t="shared" si="901"/>
        <v>6.7409705314960641E-2</v>
      </c>
      <c r="G3550">
        <v>35.936363636363645</v>
      </c>
      <c r="H3550">
        <f t="shared" si="902"/>
        <v>0.70740873299928442</v>
      </c>
      <c r="I3550">
        <v>-0.10424915367826582</v>
      </c>
      <c r="J3550">
        <f t="shared" si="903"/>
        <v>-2.0521486944540517E-3</v>
      </c>
      <c r="K3550">
        <v>1</v>
      </c>
      <c r="L3550">
        <v>2014</v>
      </c>
      <c r="M3550" s="2" t="str">
        <f>VLOOKUP(A3550,Bransje!$A$2:$B$418,2,TRUE)</f>
        <v>Energy - Fossil Fuels</v>
      </c>
      <c r="N3550" t="s">
        <v>462</v>
      </c>
      <c r="O3550">
        <f>IFERROR(VLOOKUP(A3550,Størrelse!$A$2:$B$409,2,TRUE),0)</f>
        <v>0</v>
      </c>
    </row>
    <row r="3551" spans="1:15" x14ac:dyDescent="0.3">
      <c r="A3551" t="s">
        <v>323</v>
      </c>
      <c r="B3551" s="1">
        <v>41319</v>
      </c>
      <c r="C3551">
        <v>0.60038000000000002</v>
      </c>
      <c r="D3551">
        <f t="shared" si="900"/>
        <v>2.0617869420543129E-2</v>
      </c>
      <c r="E3551">
        <v>2.7373738240000001</v>
      </c>
      <c r="F3551">
        <f t="shared" si="901"/>
        <v>9.4005156831414791E-2</v>
      </c>
      <c r="G3551">
        <v>50.8</v>
      </c>
      <c r="H3551">
        <f t="shared" si="902"/>
        <v>1.7445414013851077</v>
      </c>
      <c r="I3551">
        <v>0.19321641912592369</v>
      </c>
      <c r="J3551">
        <f t="shared" si="903"/>
        <v>6.6353157990659689E-3</v>
      </c>
      <c r="K3551">
        <v>1</v>
      </c>
      <c r="L3551">
        <v>2013</v>
      </c>
      <c r="M3551" s="2" t="str">
        <f>VLOOKUP(A3551,Bransje!$A$2:$B$418,2,TRUE)</f>
        <v>Energy - Fossil Fuels</v>
      </c>
      <c r="N3551" t="s">
        <v>462</v>
      </c>
      <c r="O3551">
        <f>IFERROR(VLOOKUP(A3551,Størrelse!$A$2:$B$409,2,TRUE),0)</f>
        <v>0</v>
      </c>
    </row>
    <row r="3552" spans="1:15" x14ac:dyDescent="0.3">
      <c r="A3552" t="s">
        <v>323</v>
      </c>
      <c r="B3552" s="1">
        <v>40955</v>
      </c>
      <c r="C3552">
        <v>0.49214999999999998</v>
      </c>
      <c r="D3552">
        <f t="shared" si="900"/>
        <v>4.2611465009062613E-2</v>
      </c>
      <c r="E3552">
        <v>2.7187696639999999</v>
      </c>
      <c r="F3552">
        <f t="shared" si="901"/>
        <v>0.23539725369346118</v>
      </c>
      <c r="G3552">
        <v>29.119400639999999</v>
      </c>
      <c r="H3552">
        <f t="shared" si="902"/>
        <v>2.5212238574748258</v>
      </c>
      <c r="I3552">
        <v>0.11310538303825313</v>
      </c>
      <c r="J3552">
        <f t="shared" si="903"/>
        <v>9.7929210030908206E-3</v>
      </c>
      <c r="K3552">
        <v>1</v>
      </c>
      <c r="L3552">
        <v>2012</v>
      </c>
      <c r="M3552" s="2" t="str">
        <f>VLOOKUP(A3552,Bransje!$A$2:$B$418,2,TRUE)</f>
        <v>Energy - Fossil Fuels</v>
      </c>
      <c r="N3552" t="s">
        <v>462</v>
      </c>
      <c r="O3552">
        <f>IFERROR(VLOOKUP(A3552,Størrelse!$A$2:$B$409,2,TRUE),0)</f>
        <v>0</v>
      </c>
    </row>
    <row r="3553" spans="1:15" x14ac:dyDescent="0.3">
      <c r="A3553" t="s">
        <v>323</v>
      </c>
      <c r="B3553" s="1">
        <v>40589</v>
      </c>
      <c r="C3553">
        <v>5.9979999999999999E-2</v>
      </c>
      <c r="D3553">
        <f t="shared" si="900"/>
        <v>4.4024401643937804E-3</v>
      </c>
      <c r="E3553">
        <v>1.4602249949999999</v>
      </c>
      <c r="F3553">
        <f t="shared" si="901"/>
        <v>0.10717827887695411</v>
      </c>
      <c r="G3553">
        <v>11.549708509090909</v>
      </c>
      <c r="H3553">
        <f t="shared" si="902"/>
        <v>0.84773092076462864</v>
      </c>
      <c r="I3553">
        <v>0.15754555039839746</v>
      </c>
      <c r="J3553">
        <f t="shared" si="903"/>
        <v>1.1563602180650709E-2</v>
      </c>
      <c r="K3553">
        <v>1</v>
      </c>
      <c r="L3553">
        <v>2011</v>
      </c>
      <c r="M3553" s="2" t="str">
        <f>VLOOKUP(A3553,Bransje!$A$2:$B$418,2,TRUE)</f>
        <v>Energy - Fossil Fuels</v>
      </c>
      <c r="N3553" t="s">
        <v>462</v>
      </c>
      <c r="O3553">
        <f>IFERROR(VLOOKUP(A3553,Størrelse!$A$2:$B$409,2,TRUE),0)</f>
        <v>0</v>
      </c>
    </row>
    <row r="3554" spans="1:15" x14ac:dyDescent="0.3">
      <c r="A3554" t="s">
        <v>323</v>
      </c>
      <c r="B3554" s="1">
        <v>40226</v>
      </c>
      <c r="C3554">
        <v>0.30014000000000002</v>
      </c>
      <c r="D3554">
        <f t="shared" si="900"/>
        <v>0.11593243861539225</v>
      </c>
      <c r="E3554">
        <v>2.4616647189999998</v>
      </c>
      <c r="F3554">
        <f t="shared" si="901"/>
        <v>0.95084558515074391</v>
      </c>
      <c r="G3554">
        <v>13.624262399999999</v>
      </c>
      <c r="H3554">
        <f t="shared" si="902"/>
        <v>5.2625240366762061</v>
      </c>
      <c r="I3554">
        <v>-1.1322645412413457E-2</v>
      </c>
      <c r="J3554">
        <f t="shared" si="903"/>
        <v>-4.3734986814102607E-3</v>
      </c>
      <c r="K3554">
        <v>1</v>
      </c>
      <c r="L3554">
        <v>2010</v>
      </c>
      <c r="M3554" s="2" t="str">
        <f>VLOOKUP(A3554,Bransje!$A$2:$B$418,2,TRUE)</f>
        <v>Energy - Fossil Fuels</v>
      </c>
      <c r="N3554" t="s">
        <v>462</v>
      </c>
      <c r="O3554">
        <f>IFERROR(VLOOKUP(A3554,Størrelse!$A$2:$B$409,2,TRUE),0)</f>
        <v>0</v>
      </c>
    </row>
    <row r="3555" spans="1:15" x14ac:dyDescent="0.3">
      <c r="A3555" t="s">
        <v>323</v>
      </c>
      <c r="B3555" s="1">
        <v>39856</v>
      </c>
      <c r="C3555">
        <v>-0.69117300000000004</v>
      </c>
      <c r="D3555" t="e">
        <f>C3555/#REF!</f>
        <v>#REF!</v>
      </c>
      <c r="E3555" t="s">
        <v>13</v>
      </c>
      <c r="F3555" t="e">
        <f>E3555/#REF!</f>
        <v>#VALUE!</v>
      </c>
      <c r="G3555">
        <v>2.5889216476824002</v>
      </c>
      <c r="H3555" t="e">
        <f>G3555/#REF!</f>
        <v>#REF!</v>
      </c>
      <c r="I3555">
        <v>0.24481327800829855</v>
      </c>
      <c r="J3555" t="e">
        <f>+I3555/#REF!</f>
        <v>#REF!</v>
      </c>
      <c r="K3555">
        <v>1</v>
      </c>
      <c r="L3555">
        <v>2009</v>
      </c>
      <c r="M3555" s="2" t="str">
        <f>VLOOKUP(A3555,Bransje!$A$2:$B$418,2,TRUE)</f>
        <v>Energy - Fossil Fuels</v>
      </c>
      <c r="N3555" t="s">
        <v>462</v>
      </c>
      <c r="O3555">
        <f>IFERROR(VLOOKUP(A3555,Størrelse!$A$2:$B$409,2,TRUE),0)</f>
        <v>0</v>
      </c>
    </row>
    <row r="3556" spans="1:15" x14ac:dyDescent="0.3">
      <c r="A3556" t="s">
        <v>324</v>
      </c>
      <c r="B3556" s="1">
        <v>38775</v>
      </c>
      <c r="C3556">
        <v>1.17527</v>
      </c>
      <c r="D3556">
        <f t="shared" ref="D3556:D3562" si="904">C3556/G3557</f>
        <v>0.36131833426495258</v>
      </c>
      <c r="E3556">
        <v>5.8096051600000003</v>
      </c>
      <c r="F3556">
        <f t="shared" ref="F3556:F3562" si="905">E3556/G3557</f>
        <v>1.7860720167691453</v>
      </c>
      <c r="G3556">
        <v>7.8281818181818181</v>
      </c>
      <c r="H3556">
        <f t="shared" ref="H3556:H3562" si="906">G3556/G3557</f>
        <v>2.4066517607602016</v>
      </c>
      <c r="I3556">
        <v>-5.8793474051855976E-2</v>
      </c>
      <c r="J3556">
        <f t="shared" ref="J3556:J3562" si="907">+I3556/G3557</f>
        <v>-1.8075131765523084E-2</v>
      </c>
      <c r="K3556">
        <v>1</v>
      </c>
      <c r="L3556">
        <v>2006</v>
      </c>
      <c r="M3556" s="2" t="str">
        <f>VLOOKUP(A3556,Bransje!$A$2:$B$418,2,TRUE)</f>
        <v>Technology Equipment</v>
      </c>
      <c r="N3556" t="s">
        <v>465</v>
      </c>
      <c r="O3556">
        <f>IFERROR(VLOOKUP(A3556,Størrelse!$A$2:$B$409,2,TRUE),0)</f>
        <v>0</v>
      </c>
    </row>
    <row r="3557" spans="1:15" x14ac:dyDescent="0.3">
      <c r="A3557" t="s">
        <v>324</v>
      </c>
      <c r="B3557" s="1">
        <v>38399</v>
      </c>
      <c r="C3557">
        <v>0.52817000000000003</v>
      </c>
      <c r="D3557">
        <f t="shared" si="904"/>
        <v>0.29500330400938268</v>
      </c>
      <c r="E3557">
        <v>1.3419184</v>
      </c>
      <c r="F3557">
        <f t="shared" si="905"/>
        <v>0.74951315241491256</v>
      </c>
      <c r="G3557">
        <v>3.252727272727272</v>
      </c>
      <c r="H3557">
        <f t="shared" si="906"/>
        <v>1.8167735624817267</v>
      </c>
      <c r="I3557">
        <v>-2.6048608496148207E-2</v>
      </c>
      <c r="J3557">
        <f t="shared" si="907"/>
        <v>-1.4549151923075142E-2</v>
      </c>
      <c r="K3557">
        <v>1</v>
      </c>
      <c r="L3557">
        <v>2005</v>
      </c>
      <c r="M3557" s="2" t="str">
        <f>VLOOKUP(A3557,Bransje!$A$2:$B$418,2,TRUE)</f>
        <v>Technology Equipment</v>
      </c>
      <c r="N3557" t="s">
        <v>465</v>
      </c>
      <c r="O3557">
        <f>IFERROR(VLOOKUP(A3557,Størrelse!$A$2:$B$409,2,TRUE),0)</f>
        <v>0</v>
      </c>
    </row>
    <row r="3558" spans="1:15" x14ac:dyDescent="0.3">
      <c r="A3558" t="s">
        <v>324</v>
      </c>
      <c r="B3558" s="1">
        <v>37672</v>
      </c>
      <c r="C3558">
        <v>-7.1680200000000003</v>
      </c>
      <c r="D3558">
        <f t="shared" si="904"/>
        <v>-0.93701648902227452</v>
      </c>
      <c r="E3558">
        <v>-4.5030422000000001E-2</v>
      </c>
      <c r="F3558">
        <f t="shared" si="905"/>
        <v>-5.8864578951553408E-3</v>
      </c>
      <c r="G3558">
        <v>1.790386727272727</v>
      </c>
      <c r="H3558">
        <f t="shared" si="906"/>
        <v>0.23404257872901738</v>
      </c>
      <c r="I3558">
        <v>-5.9955264139826436E-2</v>
      </c>
      <c r="J3558">
        <f t="shared" si="907"/>
        <v>-7.8374601497628697E-3</v>
      </c>
      <c r="K3558">
        <v>0</v>
      </c>
      <c r="L3558">
        <v>2003</v>
      </c>
      <c r="M3558" s="2" t="str">
        <f>VLOOKUP(A3558,Bransje!$A$2:$B$418,2,TRUE)</f>
        <v>Technology Equipment</v>
      </c>
      <c r="N3558" t="s">
        <v>465</v>
      </c>
      <c r="O3558">
        <f>IFERROR(VLOOKUP(A3558,Størrelse!$A$2:$B$409,2,TRUE),0)</f>
        <v>0</v>
      </c>
    </row>
    <row r="3559" spans="1:15" x14ac:dyDescent="0.3">
      <c r="A3559" t="s">
        <v>324</v>
      </c>
      <c r="B3559" s="1">
        <v>37315</v>
      </c>
      <c r="C3559">
        <v>-3.6537199999999999</v>
      </c>
      <c r="D3559">
        <f t="shared" si="904"/>
        <v>-0.16423671075942831</v>
      </c>
      <c r="E3559">
        <v>13.013640304000001</v>
      </c>
      <c r="F3559">
        <f t="shared" si="905"/>
        <v>0.58497024362438477</v>
      </c>
      <c r="G3559">
        <v>7.649833363636362</v>
      </c>
      <c r="H3559">
        <f t="shared" si="906"/>
        <v>0.34386419033242005</v>
      </c>
      <c r="I3559">
        <v>0.31121270820515345</v>
      </c>
      <c r="J3559">
        <f t="shared" si="907"/>
        <v>1.3989181311690045E-2</v>
      </c>
      <c r="K3559">
        <v>0</v>
      </c>
      <c r="L3559">
        <v>2002</v>
      </c>
      <c r="M3559" s="2" t="str">
        <f>VLOOKUP(A3559,Bransje!$A$2:$B$418,2,TRUE)</f>
        <v>Technology Equipment</v>
      </c>
      <c r="N3559" t="s">
        <v>465</v>
      </c>
      <c r="O3559">
        <f>IFERROR(VLOOKUP(A3559,Størrelse!$A$2:$B$409,2,TRUE),0)</f>
        <v>0</v>
      </c>
    </row>
    <row r="3560" spans="1:15" x14ac:dyDescent="0.3">
      <c r="A3560" t="s">
        <v>324</v>
      </c>
      <c r="B3560" s="1">
        <v>36948</v>
      </c>
      <c r="C3560">
        <v>-6.9506800000000002</v>
      </c>
      <c r="D3560">
        <f t="shared" si="904"/>
        <v>-0.12784394538683136</v>
      </c>
      <c r="E3560">
        <v>8.7423684349999995</v>
      </c>
      <c r="F3560">
        <f t="shared" si="905"/>
        <v>0.16079849349354283</v>
      </c>
      <c r="G3560">
        <v>22.24667057142857</v>
      </c>
      <c r="H3560">
        <f t="shared" si="906"/>
        <v>0.40918329394714509</v>
      </c>
      <c r="I3560">
        <v>-0.20529437106115678</v>
      </c>
      <c r="J3560">
        <f t="shared" si="907"/>
        <v>-3.7759819704210841E-3</v>
      </c>
      <c r="K3560">
        <v>0</v>
      </c>
      <c r="L3560">
        <v>2001</v>
      </c>
      <c r="M3560" s="2" t="str">
        <f>VLOOKUP(A3560,Bransje!$A$2:$B$418,2,TRUE)</f>
        <v>Technology Equipment</v>
      </c>
      <c r="N3560" t="s">
        <v>465</v>
      </c>
      <c r="O3560">
        <f>IFERROR(VLOOKUP(A3560,Størrelse!$A$2:$B$409,2,TRUE),0)</f>
        <v>0</v>
      </c>
    </row>
    <row r="3561" spans="1:15" x14ac:dyDescent="0.3">
      <c r="A3561" t="s">
        <v>324</v>
      </c>
      <c r="B3561" s="1">
        <v>36578</v>
      </c>
      <c r="C3561">
        <v>-27.83128</v>
      </c>
      <c r="D3561">
        <f t="shared" si="904"/>
        <v>-0.57885553979727511</v>
      </c>
      <c r="E3561">
        <v>24.958081573000001</v>
      </c>
      <c r="F3561">
        <f t="shared" si="905"/>
        <v>0.51909663447902288</v>
      </c>
      <c r="G3561">
        <v>54.368472272727267</v>
      </c>
      <c r="H3561">
        <f t="shared" si="906"/>
        <v>1.1307956861985049</v>
      </c>
      <c r="I3561">
        <v>0.51175857231839872</v>
      </c>
      <c r="J3561">
        <f t="shared" si="907"/>
        <v>1.0643933179690247E-2</v>
      </c>
      <c r="K3561">
        <v>0</v>
      </c>
      <c r="L3561">
        <v>2000</v>
      </c>
      <c r="M3561" s="2" t="str">
        <f>VLOOKUP(A3561,Bransje!$A$2:$B$418,2,TRUE)</f>
        <v>Technology Equipment</v>
      </c>
      <c r="N3561" t="s">
        <v>465</v>
      </c>
      <c r="O3561">
        <f>IFERROR(VLOOKUP(A3561,Størrelse!$A$2:$B$409,2,TRUE),0)</f>
        <v>0</v>
      </c>
    </row>
    <row r="3562" spans="1:15" x14ac:dyDescent="0.3">
      <c r="A3562" t="s">
        <v>324</v>
      </c>
      <c r="B3562" s="1">
        <v>36159</v>
      </c>
      <c r="C3562">
        <v>-24.26125</v>
      </c>
      <c r="D3562">
        <f t="shared" si="904"/>
        <v>-0.17593598258183699</v>
      </c>
      <c r="E3562">
        <v>43.921901947999999</v>
      </c>
      <c r="F3562">
        <f t="shared" si="905"/>
        <v>0.31850968009003988</v>
      </c>
      <c r="G3562">
        <v>48.079836999999998</v>
      </c>
      <c r="H3562">
        <f t="shared" si="906"/>
        <v>0.34866189355328192</v>
      </c>
      <c r="I3562">
        <v>8.5925921906091829E-2</v>
      </c>
      <c r="J3562">
        <f t="shared" si="907"/>
        <v>6.2311140191863388E-4</v>
      </c>
      <c r="K3562">
        <v>0</v>
      </c>
      <c r="L3562">
        <v>1998</v>
      </c>
      <c r="M3562" s="2" t="str">
        <f>VLOOKUP(A3562,Bransje!$A$2:$B$418,2,TRUE)</f>
        <v>Technology Equipment</v>
      </c>
      <c r="N3562" t="s">
        <v>465</v>
      </c>
      <c r="O3562">
        <f>IFERROR(VLOOKUP(A3562,Størrelse!$A$2:$B$409,2,TRUE),0)</f>
        <v>0</v>
      </c>
    </row>
    <row r="3563" spans="1:15" x14ac:dyDescent="0.3">
      <c r="A3563" t="s">
        <v>324</v>
      </c>
      <c r="B3563" s="1">
        <v>35793</v>
      </c>
      <c r="C3563">
        <v>-19.722580000000001</v>
      </c>
      <c r="D3563" t="e">
        <f>C3563/#REF!</f>
        <v>#REF!</v>
      </c>
      <c r="E3563">
        <v>66.285143711000003</v>
      </c>
      <c r="F3563" t="e">
        <f>E3563/#REF!</f>
        <v>#REF!</v>
      </c>
      <c r="G3563">
        <v>137.89816980000001</v>
      </c>
      <c r="H3563" t="e">
        <f>G3563/#REF!</f>
        <v>#REF!</v>
      </c>
      <c r="I3563">
        <v>7.1007096518129753E-3</v>
      </c>
      <c r="J3563" t="e">
        <f>+I3563/#REF!</f>
        <v>#REF!</v>
      </c>
      <c r="K3563">
        <v>0</v>
      </c>
      <c r="L3563">
        <v>1997</v>
      </c>
      <c r="M3563" s="2" t="str">
        <f>VLOOKUP(A3563,Bransje!$A$2:$B$418,2,TRUE)</f>
        <v>Technology Equipment</v>
      </c>
      <c r="N3563" t="s">
        <v>465</v>
      </c>
      <c r="O3563">
        <f>IFERROR(VLOOKUP(A3563,Størrelse!$A$2:$B$409,2,TRUE),0)</f>
        <v>0</v>
      </c>
    </row>
    <row r="3564" spans="1:15" x14ac:dyDescent="0.3">
      <c r="A3564" t="s">
        <v>325</v>
      </c>
      <c r="B3564" s="1">
        <v>43137</v>
      </c>
      <c r="C3564">
        <v>1.4045300000000001</v>
      </c>
      <c r="D3564">
        <f t="shared" ref="D3564:D3587" si="908">C3564/G3565</f>
        <v>9.3845775375083536E-3</v>
      </c>
      <c r="E3564">
        <v>12.1973684211</v>
      </c>
      <c r="F3564">
        <f t="shared" ref="F3564:F3587" si="909">E3564/G3565</f>
        <v>8.1498543784304198E-2</v>
      </c>
      <c r="G3564">
        <v>175.42727272727274</v>
      </c>
      <c r="H3564">
        <f t="shared" ref="H3564:H3587" si="910">G3564/G3565</f>
        <v>1.1721435947275711</v>
      </c>
      <c r="I3564">
        <v>1.9991528993066443E-2</v>
      </c>
      <c r="J3564">
        <f t="shared" ref="J3564:J3587" si="911">+I3564/G3565</f>
        <v>1.335763948999155E-4</v>
      </c>
      <c r="K3564">
        <v>1</v>
      </c>
      <c r="L3564">
        <v>2018</v>
      </c>
      <c r="M3564" s="2" t="str">
        <f>VLOOKUP(A3564,Bransje!$A$2:$B$418,2,TRUE)</f>
        <v>Energy - Fossil Fuels</v>
      </c>
      <c r="N3564" t="s">
        <v>462</v>
      </c>
      <c r="O3564">
        <f>IFERROR(VLOOKUP(A3564,Størrelse!$A$2:$B$409,2,TRUE),0)</f>
        <v>1</v>
      </c>
    </row>
    <row r="3565" spans="1:15" x14ac:dyDescent="0.3">
      <c r="A3565" t="s">
        <v>325</v>
      </c>
      <c r="B3565" s="1">
        <v>42772</v>
      </c>
      <c r="C3565">
        <v>-0.91454999999999997</v>
      </c>
      <c r="D3565">
        <f t="shared" si="908"/>
        <v>-7.8630998905737052E-3</v>
      </c>
      <c r="E3565">
        <v>10.9771518</v>
      </c>
      <c r="F3565">
        <f t="shared" si="909"/>
        <v>9.4379138502423007E-2</v>
      </c>
      <c r="G3565">
        <v>149.66363636363636</v>
      </c>
      <c r="H3565">
        <f t="shared" si="910"/>
        <v>1.2867750508050648</v>
      </c>
      <c r="I3565">
        <v>-5.8063897247065066E-2</v>
      </c>
      <c r="J3565">
        <f t="shared" si="911"/>
        <v>-4.9922062663570088E-4</v>
      </c>
      <c r="K3565">
        <v>1</v>
      </c>
      <c r="L3565">
        <v>2017</v>
      </c>
      <c r="M3565" s="2" t="str">
        <f>VLOOKUP(A3565,Bransje!$A$2:$B$418,2,TRUE)</f>
        <v>Energy - Fossil Fuels</v>
      </c>
      <c r="N3565" t="s">
        <v>462</v>
      </c>
      <c r="O3565">
        <f>IFERROR(VLOOKUP(A3565,Størrelse!$A$2:$B$409,2,TRUE),0)</f>
        <v>1</v>
      </c>
    </row>
    <row r="3566" spans="1:15" x14ac:dyDescent="0.3">
      <c r="A3566" t="s">
        <v>325</v>
      </c>
      <c r="B3566" s="1">
        <v>42403</v>
      </c>
      <c r="C3566">
        <v>-1.6332199999999999</v>
      </c>
      <c r="D3566">
        <f t="shared" si="908"/>
        <v>-1.1291194770913204E-2</v>
      </c>
      <c r="E3566">
        <v>12.667820068999999</v>
      </c>
      <c r="F3566">
        <f t="shared" si="909"/>
        <v>8.7578417924077667E-2</v>
      </c>
      <c r="G3566">
        <v>116.30909090909091</v>
      </c>
      <c r="H3566">
        <f t="shared" si="910"/>
        <v>0.80409779397900816</v>
      </c>
      <c r="I3566">
        <v>0.10545858187303592</v>
      </c>
      <c r="J3566">
        <f t="shared" si="911"/>
        <v>7.2908327610043055E-4</v>
      </c>
      <c r="K3566">
        <v>1</v>
      </c>
      <c r="L3566">
        <v>2016</v>
      </c>
      <c r="M3566" s="2" t="str">
        <f>VLOOKUP(A3566,Bransje!$A$2:$B$418,2,TRUE)</f>
        <v>Energy - Fossil Fuels</v>
      </c>
      <c r="N3566" t="s">
        <v>462</v>
      </c>
      <c r="O3566">
        <f>IFERROR(VLOOKUP(A3566,Størrelse!$A$2:$B$409,2,TRUE),0)</f>
        <v>1</v>
      </c>
    </row>
    <row r="3567" spans="1:15" x14ac:dyDescent="0.3">
      <c r="A3567" t="s">
        <v>325</v>
      </c>
      <c r="B3567" s="1">
        <v>42040</v>
      </c>
      <c r="C3567">
        <v>1.2173</v>
      </c>
      <c r="D3567">
        <f t="shared" si="908"/>
        <v>7.7159732626483814E-3</v>
      </c>
      <c r="E3567">
        <v>16.108490566</v>
      </c>
      <c r="F3567">
        <f t="shared" si="909"/>
        <v>0.10210521852368332</v>
      </c>
      <c r="G3567">
        <v>144.64545454545456</v>
      </c>
      <c r="H3567">
        <f t="shared" si="910"/>
        <v>0.91684914140832097</v>
      </c>
      <c r="I3567">
        <v>1.9429296134249929E-2</v>
      </c>
      <c r="J3567">
        <f t="shared" si="911"/>
        <v>1.2315446437521566E-4</v>
      </c>
      <c r="K3567">
        <v>1</v>
      </c>
      <c r="L3567">
        <v>2015</v>
      </c>
      <c r="M3567" s="2" t="str">
        <f>VLOOKUP(A3567,Bransje!$A$2:$B$418,2,TRUE)</f>
        <v>Energy - Fossil Fuels</v>
      </c>
      <c r="N3567" t="s">
        <v>462</v>
      </c>
      <c r="O3567">
        <f>IFERROR(VLOOKUP(A3567,Størrelse!$A$2:$B$409,2,TRUE),0)</f>
        <v>1</v>
      </c>
    </row>
    <row r="3568" spans="1:15" x14ac:dyDescent="0.3">
      <c r="A3568" t="s">
        <v>325</v>
      </c>
      <c r="B3568" s="1">
        <v>41676</v>
      </c>
      <c r="C3568">
        <v>2.1342430000000001</v>
      </c>
      <c r="D3568">
        <f t="shared" si="908"/>
        <v>1.4781937413424004E-2</v>
      </c>
      <c r="E3568">
        <v>18.424385514000001</v>
      </c>
      <c r="F3568">
        <f t="shared" si="909"/>
        <v>0.12760876505100113</v>
      </c>
      <c r="G3568">
        <v>157.76363636363635</v>
      </c>
      <c r="H3568">
        <f t="shared" si="910"/>
        <v>1.0926835411157285</v>
      </c>
      <c r="I3568">
        <v>8.0237406654462107E-2</v>
      </c>
      <c r="J3568">
        <f t="shared" si="911"/>
        <v>5.5573068454796827E-4</v>
      </c>
      <c r="K3568">
        <v>1</v>
      </c>
      <c r="L3568">
        <v>2014</v>
      </c>
      <c r="M3568" s="2" t="str">
        <f>VLOOKUP(A3568,Bransje!$A$2:$B$418,2,TRUE)</f>
        <v>Energy - Fossil Fuels</v>
      </c>
      <c r="N3568" t="s">
        <v>462</v>
      </c>
      <c r="O3568">
        <f>IFERROR(VLOOKUP(A3568,Størrelse!$A$2:$B$409,2,TRUE),0)</f>
        <v>1</v>
      </c>
    </row>
    <row r="3569" spans="1:15" x14ac:dyDescent="0.3">
      <c r="A3569" t="s">
        <v>325</v>
      </c>
      <c r="B3569" s="1">
        <v>41311</v>
      </c>
      <c r="C3569">
        <v>3.7243460000000002</v>
      </c>
      <c r="D3569">
        <f t="shared" si="908"/>
        <v>2.4127094228504124E-2</v>
      </c>
      <c r="E3569">
        <v>18.035238720999999</v>
      </c>
      <c r="F3569">
        <f t="shared" si="909"/>
        <v>0.11683605767432272</v>
      </c>
      <c r="G3569">
        <v>144.38181818181818</v>
      </c>
      <c r="H3569">
        <f t="shared" si="910"/>
        <v>0.93533568904593634</v>
      </c>
      <c r="I3569">
        <v>2.9414458477254879E-3</v>
      </c>
      <c r="J3569">
        <f t="shared" si="911"/>
        <v>1.905530290045958E-5</v>
      </c>
      <c r="K3569">
        <v>1</v>
      </c>
      <c r="L3569">
        <v>2013</v>
      </c>
      <c r="M3569" s="2" t="str">
        <f>VLOOKUP(A3569,Bransje!$A$2:$B$418,2,TRUE)</f>
        <v>Energy - Fossil Fuels</v>
      </c>
      <c r="N3569" t="s">
        <v>462</v>
      </c>
      <c r="O3569">
        <f>IFERROR(VLOOKUP(A3569,Størrelse!$A$2:$B$409,2,TRUE),0)</f>
        <v>1</v>
      </c>
    </row>
    <row r="3570" spans="1:15" x14ac:dyDescent="0.3">
      <c r="A3570" t="s">
        <v>325</v>
      </c>
      <c r="B3570" s="1">
        <v>40946</v>
      </c>
      <c r="C3570">
        <v>4.4193179999999996</v>
      </c>
      <c r="D3570">
        <f t="shared" si="908"/>
        <v>3.1630228381807533E-2</v>
      </c>
      <c r="E3570">
        <v>14.664887172</v>
      </c>
      <c r="F3570">
        <f t="shared" si="909"/>
        <v>0.10496047816513762</v>
      </c>
      <c r="G3570">
        <v>154.36363636363637</v>
      </c>
      <c r="H3570">
        <f t="shared" si="910"/>
        <v>1.1048213937146205</v>
      </c>
      <c r="I3570">
        <v>1.9058072752780375E-2</v>
      </c>
      <c r="J3570">
        <f t="shared" si="911"/>
        <v>1.3640366990733563E-4</v>
      </c>
      <c r="K3570">
        <v>1</v>
      </c>
      <c r="L3570">
        <v>2012</v>
      </c>
      <c r="M3570" s="2" t="str">
        <f>VLOOKUP(A3570,Bransje!$A$2:$B$418,2,TRUE)</f>
        <v>Energy - Fossil Fuels</v>
      </c>
      <c r="N3570" t="s">
        <v>462</v>
      </c>
      <c r="O3570">
        <f>IFERROR(VLOOKUP(A3570,Størrelse!$A$2:$B$409,2,TRUE),0)</f>
        <v>1</v>
      </c>
    </row>
    <row r="3571" spans="1:15" x14ac:dyDescent="0.3">
      <c r="A3571" t="s">
        <v>325</v>
      </c>
      <c r="B3571" s="1">
        <v>40582</v>
      </c>
      <c r="C3571">
        <v>1.9808749999999999</v>
      </c>
      <c r="D3571">
        <f t="shared" si="908"/>
        <v>1.5035623102401321E-2</v>
      </c>
      <c r="E3571">
        <v>11.846732874000001</v>
      </c>
      <c r="F3571">
        <f t="shared" si="909"/>
        <v>8.9921378425338094E-2</v>
      </c>
      <c r="G3571">
        <v>139.71818181818182</v>
      </c>
      <c r="H3571">
        <f t="shared" si="910"/>
        <v>1.0605161468396354</v>
      </c>
      <c r="I3571">
        <v>1.6632518856591894E-3</v>
      </c>
      <c r="J3571">
        <f t="shared" si="911"/>
        <v>1.2624738298544769E-5</v>
      </c>
      <c r="K3571">
        <v>1</v>
      </c>
      <c r="L3571">
        <v>2011</v>
      </c>
      <c r="M3571" s="2" t="str">
        <f>VLOOKUP(A3571,Bransje!$A$2:$B$418,2,TRUE)</f>
        <v>Energy - Fossil Fuels</v>
      </c>
      <c r="N3571" t="s">
        <v>462</v>
      </c>
      <c r="O3571">
        <f>IFERROR(VLOOKUP(A3571,Størrelse!$A$2:$B$409,2,TRUE),0)</f>
        <v>1</v>
      </c>
    </row>
    <row r="3572" spans="1:15" x14ac:dyDescent="0.3">
      <c r="A3572" t="s">
        <v>325</v>
      </c>
      <c r="B3572" s="1">
        <v>40219</v>
      </c>
      <c r="C3572">
        <v>0.91572699999999996</v>
      </c>
      <c r="D3572">
        <f t="shared" si="908"/>
        <v>7.8627718367028313E-3</v>
      </c>
      <c r="E3572">
        <v>10.751645498</v>
      </c>
      <c r="F3572">
        <f t="shared" si="909"/>
        <v>9.2317618045429692E-2</v>
      </c>
      <c r="G3572">
        <v>131.74545454545458</v>
      </c>
      <c r="H3572">
        <f t="shared" si="910"/>
        <v>1.1312153617984546</v>
      </c>
      <c r="I3572">
        <v>6.635208081225763E-2</v>
      </c>
      <c r="J3572">
        <f t="shared" si="911"/>
        <v>5.6972358827166798E-4</v>
      </c>
      <c r="K3572">
        <v>1</v>
      </c>
      <c r="L3572">
        <v>2010</v>
      </c>
      <c r="M3572" s="2" t="str">
        <f>VLOOKUP(A3572,Bransje!$A$2:$B$418,2,TRUE)</f>
        <v>Energy - Fossil Fuels</v>
      </c>
      <c r="N3572" t="s">
        <v>462</v>
      </c>
      <c r="O3572">
        <f>IFERROR(VLOOKUP(A3572,Størrelse!$A$2:$B$409,2,TRUE),0)</f>
        <v>1</v>
      </c>
    </row>
    <row r="3573" spans="1:15" x14ac:dyDescent="0.3">
      <c r="A3573" t="s">
        <v>325</v>
      </c>
      <c r="B3573" s="1">
        <v>39860</v>
      </c>
      <c r="C3573">
        <v>2.4051119999999999</v>
      </c>
      <c r="D3573">
        <f t="shared" si="908"/>
        <v>1.5220476354849846E-2</v>
      </c>
      <c r="E3573">
        <v>9.6748361670000005</v>
      </c>
      <c r="F3573">
        <f t="shared" si="909"/>
        <v>6.1226094716948579E-2</v>
      </c>
      <c r="G3573">
        <v>116.46363636363638</v>
      </c>
      <c r="H3573">
        <f t="shared" si="910"/>
        <v>0.73702680934299869</v>
      </c>
      <c r="I3573">
        <v>-5.4642146462286378E-2</v>
      </c>
      <c r="J3573">
        <f t="shared" si="911"/>
        <v>-3.4579657754294684E-4</v>
      </c>
      <c r="K3573">
        <v>1</v>
      </c>
      <c r="L3573">
        <v>2009</v>
      </c>
      <c r="M3573" s="2" t="str">
        <f>VLOOKUP(A3573,Bransje!$A$2:$B$418,2,TRUE)</f>
        <v>Energy - Fossil Fuels</v>
      </c>
      <c r="N3573" t="s">
        <v>462</v>
      </c>
      <c r="O3573">
        <f>IFERROR(VLOOKUP(A3573,Størrelse!$A$2:$B$409,2,TRUE),0)</f>
        <v>1</v>
      </c>
    </row>
    <row r="3574" spans="1:15" x14ac:dyDescent="0.3">
      <c r="A3574" t="s">
        <v>325</v>
      </c>
      <c r="B3574" s="1">
        <v>39504</v>
      </c>
      <c r="C3574">
        <v>2.3568060000000002</v>
      </c>
      <c r="D3574">
        <f t="shared" si="908"/>
        <v>1.4734223358908781E-2</v>
      </c>
      <c r="E3574">
        <v>10.206650478</v>
      </c>
      <c r="F3574">
        <f t="shared" si="909"/>
        <v>6.380969324126172E-2</v>
      </c>
      <c r="G3574">
        <v>158.0181818181818</v>
      </c>
      <c r="H3574">
        <f t="shared" si="910"/>
        <v>0.98789428815004243</v>
      </c>
      <c r="I3574">
        <v>-3.7126639621717361E-3</v>
      </c>
      <c r="J3574">
        <f t="shared" si="911"/>
        <v>-2.3210743724858821E-5</v>
      </c>
      <c r="K3574">
        <v>1</v>
      </c>
      <c r="L3574">
        <v>2008</v>
      </c>
      <c r="M3574" s="2" t="str">
        <f>VLOOKUP(A3574,Bransje!$A$2:$B$418,2,TRUE)</f>
        <v>Energy - Fossil Fuels</v>
      </c>
      <c r="N3574" t="s">
        <v>462</v>
      </c>
      <c r="O3574">
        <f>IFERROR(VLOOKUP(A3574,Størrelse!$A$2:$B$409,2,TRUE),0)</f>
        <v>1</v>
      </c>
    </row>
    <row r="3575" spans="1:15" x14ac:dyDescent="0.3">
      <c r="A3575" t="s">
        <v>325</v>
      </c>
      <c r="B3575" s="1">
        <v>39121</v>
      </c>
      <c r="C3575">
        <v>2.4695830000000001</v>
      </c>
      <c r="D3575">
        <f t="shared" si="908"/>
        <v>1.4286307125953194E-2</v>
      </c>
      <c r="E3575">
        <v>8.3344589130000006</v>
      </c>
      <c r="F3575">
        <f t="shared" si="909"/>
        <v>4.8214066811990537E-2</v>
      </c>
      <c r="G3575">
        <v>159.95454545454547</v>
      </c>
      <c r="H3575">
        <f t="shared" si="910"/>
        <v>0.9253221141204313</v>
      </c>
      <c r="I3575">
        <v>-7.1666994432366682E-3</v>
      </c>
      <c r="J3575">
        <f t="shared" si="911"/>
        <v>-4.1458687286670177E-5</v>
      </c>
      <c r="K3575">
        <v>1</v>
      </c>
      <c r="L3575">
        <v>2007</v>
      </c>
      <c r="M3575" s="2" t="str">
        <f>VLOOKUP(A3575,Bransje!$A$2:$B$418,2,TRUE)</f>
        <v>Energy - Fossil Fuels</v>
      </c>
      <c r="N3575" t="s">
        <v>462</v>
      </c>
      <c r="O3575">
        <f>IFERROR(VLOOKUP(A3575,Størrelse!$A$2:$B$409,2,TRUE),0)</f>
        <v>1</v>
      </c>
    </row>
    <row r="3576" spans="1:15" x14ac:dyDescent="0.3">
      <c r="A3576" t="s">
        <v>325</v>
      </c>
      <c r="B3576" s="1">
        <v>38761</v>
      </c>
      <c r="C3576">
        <v>2.2030219999999998</v>
      </c>
      <c r="D3576">
        <f t="shared" si="908"/>
        <v>2.0257673563218389E-2</v>
      </c>
      <c r="E3576">
        <v>7.3020488930000003</v>
      </c>
      <c r="F3576">
        <f t="shared" si="909"/>
        <v>6.7145277177011492E-2</v>
      </c>
      <c r="G3576">
        <v>172.86363636363637</v>
      </c>
      <c r="H3576">
        <f t="shared" si="910"/>
        <v>1.5895506792058518</v>
      </c>
      <c r="I3576">
        <v>3.4710850522675751E-2</v>
      </c>
      <c r="J3576">
        <f t="shared" si="911"/>
        <v>3.1918023469127126E-4</v>
      </c>
      <c r="K3576">
        <v>1</v>
      </c>
      <c r="L3576">
        <v>2006</v>
      </c>
      <c r="M3576" s="2" t="str">
        <f>VLOOKUP(A3576,Bransje!$A$2:$B$418,2,TRUE)</f>
        <v>Energy - Fossil Fuels</v>
      </c>
      <c r="N3576" t="s">
        <v>462</v>
      </c>
      <c r="O3576">
        <f>IFERROR(VLOOKUP(A3576,Størrelse!$A$2:$B$409,2,TRUE),0)</f>
        <v>1</v>
      </c>
    </row>
    <row r="3577" spans="1:15" x14ac:dyDescent="0.3">
      <c r="A3577" t="s">
        <v>325</v>
      </c>
      <c r="B3577" s="1">
        <v>38397</v>
      </c>
      <c r="C3577">
        <v>1.707703</v>
      </c>
      <c r="D3577">
        <f t="shared" si="908"/>
        <v>2.166635870818916E-2</v>
      </c>
      <c r="E3577">
        <v>6.4605183220000004</v>
      </c>
      <c r="F3577">
        <f t="shared" si="909"/>
        <v>8.1967360486735877E-2</v>
      </c>
      <c r="G3577">
        <v>108.75</v>
      </c>
      <c r="H3577">
        <f t="shared" si="910"/>
        <v>1.3797577854671281</v>
      </c>
      <c r="I3577">
        <v>6.5003608231372745E-2</v>
      </c>
      <c r="J3577">
        <f t="shared" si="911"/>
        <v>8.247285934776243E-4</v>
      </c>
      <c r="K3577">
        <v>1</v>
      </c>
      <c r="L3577">
        <v>2005</v>
      </c>
      <c r="M3577" s="2" t="str">
        <f>VLOOKUP(A3577,Bransje!$A$2:$B$418,2,TRUE)</f>
        <v>Energy - Fossil Fuels</v>
      </c>
      <c r="N3577" t="s">
        <v>462</v>
      </c>
      <c r="O3577">
        <f>IFERROR(VLOOKUP(A3577,Størrelse!$A$2:$B$409,2,TRUE),0)</f>
        <v>1</v>
      </c>
    </row>
    <row r="3578" spans="1:15" x14ac:dyDescent="0.3">
      <c r="A3578" t="s">
        <v>325</v>
      </c>
      <c r="B3578" s="1">
        <v>38028</v>
      </c>
      <c r="C3578">
        <v>1.0803400000000001</v>
      </c>
      <c r="D3578">
        <f t="shared" si="908"/>
        <v>2.0348869863013701E-2</v>
      </c>
      <c r="E3578">
        <v>4.8574542310000002</v>
      </c>
      <c r="F3578">
        <f t="shared" si="909"/>
        <v>9.1493144761986306E-2</v>
      </c>
      <c r="G3578">
        <v>78.818181818181813</v>
      </c>
      <c r="H3578">
        <f t="shared" si="910"/>
        <v>1.4845890410958902</v>
      </c>
      <c r="I3578">
        <v>5.1756022367981713E-2</v>
      </c>
      <c r="J3578">
        <f t="shared" si="911"/>
        <v>9.7485658569828563E-4</v>
      </c>
      <c r="K3578">
        <v>0</v>
      </c>
      <c r="L3578">
        <v>2004</v>
      </c>
      <c r="M3578" s="2" t="str">
        <f>VLOOKUP(A3578,Bransje!$A$2:$B$418,2,TRUE)</f>
        <v>Energy - Fossil Fuels</v>
      </c>
      <c r="N3578" t="s">
        <v>462</v>
      </c>
      <c r="O3578">
        <f>IFERROR(VLOOKUP(A3578,Størrelse!$A$2:$B$409,2,TRUE),0)</f>
        <v>1</v>
      </c>
    </row>
    <row r="3579" spans="1:15" x14ac:dyDescent="0.3">
      <c r="A3579" t="s">
        <v>325</v>
      </c>
      <c r="B3579" s="1">
        <v>37669</v>
      </c>
      <c r="C3579">
        <v>0.97569600000000001</v>
      </c>
      <c r="D3579">
        <f t="shared" si="908"/>
        <v>1.3807018867924528E-2</v>
      </c>
      <c r="E3579">
        <v>3.8003408379999999</v>
      </c>
      <c r="F3579">
        <f t="shared" si="909"/>
        <v>5.3778408084905652E-2</v>
      </c>
      <c r="G3579">
        <v>53.090909090909093</v>
      </c>
      <c r="H3579">
        <f t="shared" si="910"/>
        <v>0.75128644939965694</v>
      </c>
      <c r="I3579">
        <v>6.5641523183214479E-2</v>
      </c>
      <c r="J3579">
        <f t="shared" si="911"/>
        <v>9.2888947900775199E-4</v>
      </c>
      <c r="K3579">
        <v>0</v>
      </c>
      <c r="L3579">
        <v>2003</v>
      </c>
      <c r="M3579" s="2" t="str">
        <f>VLOOKUP(A3579,Bransje!$A$2:$B$418,2,TRUE)</f>
        <v>Energy - Fossil Fuels</v>
      </c>
      <c r="N3579" t="s">
        <v>462</v>
      </c>
      <c r="O3579">
        <f>IFERROR(VLOOKUP(A3579,Størrelse!$A$2:$B$409,2,TRUE),0)</f>
        <v>1</v>
      </c>
    </row>
    <row r="3580" spans="1:15" x14ac:dyDescent="0.3">
      <c r="A3580" t="s">
        <v>325</v>
      </c>
      <c r="B3580" s="1">
        <v>37375</v>
      </c>
      <c r="C3580">
        <v>0.92483700000000002</v>
      </c>
      <c r="D3580" t="e">
        <f t="shared" si="908"/>
        <v>#DIV/0!</v>
      </c>
      <c r="E3580">
        <v>2.787548809</v>
      </c>
      <c r="F3580" t="e">
        <f t="shared" si="909"/>
        <v>#DIV/0!</v>
      </c>
      <c r="G3580">
        <v>70.666666666666671</v>
      </c>
      <c r="H3580" t="e">
        <f t="shared" si="910"/>
        <v>#DIV/0!</v>
      </c>
      <c r="I3580">
        <v>-5.3116573404301537E-3</v>
      </c>
      <c r="J3580" t="e">
        <f t="shared" si="911"/>
        <v>#DIV/0!</v>
      </c>
      <c r="K3580">
        <v>0</v>
      </c>
      <c r="L3580">
        <v>2002</v>
      </c>
      <c r="M3580" s="2" t="str">
        <f>VLOOKUP(A3580,Bransje!$A$2:$B$418,2,TRUE)</f>
        <v>Energy - Fossil Fuels</v>
      </c>
      <c r="N3580" t="s">
        <v>462</v>
      </c>
      <c r="O3580">
        <f>IFERROR(VLOOKUP(A3580,Størrelse!$A$2:$B$409,2,TRUE),0)</f>
        <v>1</v>
      </c>
    </row>
    <row r="3581" spans="1:15" x14ac:dyDescent="0.3">
      <c r="A3581" t="s">
        <v>325</v>
      </c>
      <c r="B3581" s="1">
        <v>37011</v>
      </c>
      <c r="C3581">
        <v>0.92903100000000005</v>
      </c>
      <c r="D3581" t="e">
        <f t="shared" si="908"/>
        <v>#DIV/0!</v>
      </c>
      <c r="E3581">
        <v>2.8826866020000002</v>
      </c>
      <c r="F3581" t="e">
        <f t="shared" si="909"/>
        <v>#DIV/0!</v>
      </c>
      <c r="G3581" t="e">
        <v>#DIV/0!</v>
      </c>
      <c r="H3581" t="e">
        <f t="shared" si="910"/>
        <v>#DIV/0!</v>
      </c>
      <c r="I3581">
        <v>0</v>
      </c>
      <c r="J3581" t="e">
        <f t="shared" si="911"/>
        <v>#DIV/0!</v>
      </c>
      <c r="K3581">
        <v>0</v>
      </c>
      <c r="L3581">
        <v>2001</v>
      </c>
      <c r="M3581" s="2" t="str">
        <f>VLOOKUP(A3581,Bransje!$A$2:$B$418,2,TRUE)</f>
        <v>Energy - Fossil Fuels</v>
      </c>
      <c r="N3581" t="s">
        <v>462</v>
      </c>
      <c r="O3581">
        <f>IFERROR(VLOOKUP(A3581,Størrelse!$A$2:$B$409,2,TRUE),0)</f>
        <v>1</v>
      </c>
    </row>
    <row r="3582" spans="1:15" x14ac:dyDescent="0.3">
      <c r="A3582" t="s">
        <v>325</v>
      </c>
      <c r="B3582" s="1">
        <v>36572</v>
      </c>
      <c r="C3582">
        <v>0.340667</v>
      </c>
      <c r="D3582" t="e">
        <f t="shared" si="908"/>
        <v>#DIV/0!</v>
      </c>
      <c r="E3582">
        <v>2.7325387870000002</v>
      </c>
      <c r="F3582" t="e">
        <f t="shared" si="909"/>
        <v>#DIV/0!</v>
      </c>
      <c r="G3582" t="e">
        <v>#DIV/0!</v>
      </c>
      <c r="H3582" t="e">
        <f t="shared" si="910"/>
        <v>#DIV/0!</v>
      </c>
      <c r="I3582">
        <v>0</v>
      </c>
      <c r="J3582" t="e">
        <f t="shared" si="911"/>
        <v>#DIV/0!</v>
      </c>
      <c r="K3582">
        <v>0</v>
      </c>
      <c r="L3582">
        <v>2000</v>
      </c>
      <c r="M3582" s="2" t="str">
        <f>VLOOKUP(A3582,Bransje!$A$2:$B$418,2,TRUE)</f>
        <v>Energy - Fossil Fuels</v>
      </c>
      <c r="N3582" t="s">
        <v>462</v>
      </c>
      <c r="O3582">
        <f>IFERROR(VLOOKUP(A3582,Størrelse!$A$2:$B$409,2,TRUE),0)</f>
        <v>1</v>
      </c>
    </row>
    <row r="3583" spans="1:15" x14ac:dyDescent="0.3">
      <c r="A3583" t="s">
        <v>325</v>
      </c>
      <c r="B3583" s="1">
        <v>35843</v>
      </c>
      <c r="C3583">
        <v>0.30833300000000002</v>
      </c>
      <c r="D3583" t="e">
        <f t="shared" si="908"/>
        <v>#DIV/0!</v>
      </c>
      <c r="E3583">
        <v>2.6320992250000002</v>
      </c>
      <c r="F3583" t="e">
        <f t="shared" si="909"/>
        <v>#DIV/0!</v>
      </c>
      <c r="G3583" t="e">
        <v>#DIV/0!</v>
      </c>
      <c r="H3583" t="e">
        <f t="shared" si="910"/>
        <v>#DIV/0!</v>
      </c>
      <c r="I3583">
        <v>0</v>
      </c>
      <c r="J3583" t="e">
        <f t="shared" si="911"/>
        <v>#DIV/0!</v>
      </c>
      <c r="K3583">
        <v>0</v>
      </c>
      <c r="L3583">
        <v>1998</v>
      </c>
      <c r="M3583" s="2" t="str">
        <f>VLOOKUP(A3583,Bransje!$A$2:$B$418,2,TRUE)</f>
        <v>Energy - Fossil Fuels</v>
      </c>
      <c r="N3583" t="s">
        <v>462</v>
      </c>
      <c r="O3583">
        <f>IFERROR(VLOOKUP(A3583,Størrelse!$A$2:$B$409,2,TRUE),0)</f>
        <v>1</v>
      </c>
    </row>
    <row r="3584" spans="1:15" x14ac:dyDescent="0.3">
      <c r="A3584" t="s">
        <v>325</v>
      </c>
      <c r="B3584" s="1">
        <v>35481</v>
      </c>
      <c r="C3584">
        <v>0.41409899999999999</v>
      </c>
      <c r="D3584" t="e">
        <f t="shared" si="908"/>
        <v>#DIV/0!</v>
      </c>
      <c r="E3584">
        <v>2.9183908010000001</v>
      </c>
      <c r="F3584" t="e">
        <f t="shared" si="909"/>
        <v>#DIV/0!</v>
      </c>
      <c r="G3584" t="e">
        <v>#DIV/0!</v>
      </c>
      <c r="H3584" t="e">
        <f t="shared" si="910"/>
        <v>#DIV/0!</v>
      </c>
      <c r="I3584">
        <v>0</v>
      </c>
      <c r="J3584" t="e">
        <f t="shared" si="911"/>
        <v>#DIV/0!</v>
      </c>
      <c r="K3584">
        <v>0</v>
      </c>
      <c r="L3584">
        <v>1997</v>
      </c>
      <c r="M3584" s="2" t="str">
        <f>VLOOKUP(A3584,Bransje!$A$2:$B$418,2,TRUE)</f>
        <v>Energy - Fossil Fuels</v>
      </c>
      <c r="N3584" t="s">
        <v>462</v>
      </c>
      <c r="O3584">
        <f>IFERROR(VLOOKUP(A3584,Størrelse!$A$2:$B$409,2,TRUE),0)</f>
        <v>1</v>
      </c>
    </row>
    <row r="3585" spans="1:15" x14ac:dyDescent="0.3">
      <c r="A3585" t="s">
        <v>325</v>
      </c>
      <c r="B3585" s="1">
        <v>35066</v>
      </c>
      <c r="C3585">
        <v>0.420796</v>
      </c>
      <c r="D3585" t="e">
        <f t="shared" si="908"/>
        <v>#DIV/0!</v>
      </c>
      <c r="E3585">
        <v>2.699254152</v>
      </c>
      <c r="F3585" t="e">
        <f t="shared" si="909"/>
        <v>#DIV/0!</v>
      </c>
      <c r="G3585" t="e">
        <v>#DIV/0!</v>
      </c>
      <c r="H3585" t="e">
        <f t="shared" si="910"/>
        <v>#DIV/0!</v>
      </c>
      <c r="I3585">
        <v>0</v>
      </c>
      <c r="J3585" t="e">
        <f t="shared" si="911"/>
        <v>#DIV/0!</v>
      </c>
      <c r="K3585">
        <v>0</v>
      </c>
      <c r="L3585">
        <v>1996</v>
      </c>
      <c r="M3585" s="2" t="str">
        <f>VLOOKUP(A3585,Bransje!$A$2:$B$418,2,TRUE)</f>
        <v>Energy - Fossil Fuels</v>
      </c>
      <c r="N3585" t="s">
        <v>462</v>
      </c>
      <c r="O3585">
        <f>IFERROR(VLOOKUP(A3585,Størrelse!$A$2:$B$409,2,TRUE),0)</f>
        <v>1</v>
      </c>
    </row>
    <row r="3586" spans="1:15" x14ac:dyDescent="0.3">
      <c r="A3586" t="s">
        <v>325</v>
      </c>
      <c r="B3586" s="1">
        <v>34746</v>
      </c>
      <c r="C3586">
        <v>0.38597300000000001</v>
      </c>
      <c r="D3586" t="e">
        <f t="shared" si="908"/>
        <v>#DIV/0!</v>
      </c>
      <c r="E3586">
        <v>2.2613091829999998</v>
      </c>
      <c r="F3586" t="e">
        <f t="shared" si="909"/>
        <v>#DIV/0!</v>
      </c>
      <c r="G3586" t="e">
        <v>#DIV/0!</v>
      </c>
      <c r="H3586" t="e">
        <f t="shared" si="910"/>
        <v>#DIV/0!</v>
      </c>
      <c r="I3586">
        <v>0</v>
      </c>
      <c r="J3586" t="e">
        <f t="shared" si="911"/>
        <v>#DIV/0!</v>
      </c>
      <c r="K3586">
        <v>0</v>
      </c>
      <c r="L3586">
        <v>1995</v>
      </c>
      <c r="M3586" s="2" t="str">
        <f>VLOOKUP(A3586,Bransje!$A$2:$B$418,2,TRUE)</f>
        <v>Energy - Fossil Fuels</v>
      </c>
      <c r="N3586" t="s">
        <v>462</v>
      </c>
      <c r="O3586">
        <f>IFERROR(VLOOKUP(A3586,Størrelse!$A$2:$B$409,2,TRUE),0)</f>
        <v>1</v>
      </c>
    </row>
    <row r="3587" spans="1:15" x14ac:dyDescent="0.3">
      <c r="A3587" t="s">
        <v>325</v>
      </c>
      <c r="B3587" s="1">
        <v>34333</v>
      </c>
      <c r="C3587">
        <v>0.242175</v>
      </c>
      <c r="D3587" t="e">
        <f t="shared" si="908"/>
        <v>#DIV/0!</v>
      </c>
      <c r="E3587">
        <v>1.7809115280000001</v>
      </c>
      <c r="F3587" t="e">
        <f t="shared" si="909"/>
        <v>#DIV/0!</v>
      </c>
      <c r="G3587" t="e">
        <v>#DIV/0!</v>
      </c>
      <c r="H3587" t="e">
        <f t="shared" si="910"/>
        <v>#DIV/0!</v>
      </c>
      <c r="I3587">
        <v>0</v>
      </c>
      <c r="J3587" t="e">
        <f t="shared" si="911"/>
        <v>#DIV/0!</v>
      </c>
      <c r="K3587">
        <v>0</v>
      </c>
      <c r="L3587">
        <v>1993</v>
      </c>
      <c r="M3587" s="2" t="str">
        <f>VLOOKUP(A3587,Bransje!$A$2:$B$418,2,TRUE)</f>
        <v>Energy - Fossil Fuels</v>
      </c>
      <c r="N3587" t="s">
        <v>462</v>
      </c>
      <c r="O3587">
        <f>IFERROR(VLOOKUP(A3587,Størrelse!$A$2:$B$409,2,TRUE),0)</f>
        <v>1</v>
      </c>
    </row>
    <row r="3588" spans="1:15" x14ac:dyDescent="0.3">
      <c r="A3588" t="s">
        <v>325</v>
      </c>
      <c r="B3588" s="1">
        <v>33966</v>
      </c>
      <c r="C3588">
        <v>0.18743599999999999</v>
      </c>
      <c r="D3588" t="e">
        <f>C3588/#REF!</f>
        <v>#REF!</v>
      </c>
      <c r="E3588">
        <v>1.7638881420000001</v>
      </c>
      <c r="F3588" t="e">
        <f>E3588/#REF!</f>
        <v>#REF!</v>
      </c>
      <c r="G3588" t="e">
        <v>#DIV/0!</v>
      </c>
      <c r="H3588" t="e">
        <f>G3588/#REF!</f>
        <v>#DIV/0!</v>
      </c>
      <c r="I3588">
        <v>0</v>
      </c>
      <c r="J3588" t="e">
        <f>+I3588/#REF!</f>
        <v>#REF!</v>
      </c>
      <c r="K3588">
        <v>0</v>
      </c>
      <c r="L3588">
        <v>1992</v>
      </c>
      <c r="M3588" s="2" t="str">
        <f>VLOOKUP(A3588,Bransje!$A$2:$B$418,2,TRUE)</f>
        <v>Energy - Fossil Fuels</v>
      </c>
      <c r="N3588" t="s">
        <v>462</v>
      </c>
      <c r="O3588">
        <f>IFERROR(VLOOKUP(A3588,Størrelse!$A$2:$B$409,2,TRUE),0)</f>
        <v>1</v>
      </c>
    </row>
    <row r="3589" spans="1:15" x14ac:dyDescent="0.3">
      <c r="A3589" t="s">
        <v>326</v>
      </c>
      <c r="B3589" s="1">
        <v>39870</v>
      </c>
      <c r="C3589">
        <v>4.4517800000000003</v>
      </c>
      <c r="D3589" t="e">
        <f t="shared" ref="D3589:D3599" si="912">C3589/G3590</f>
        <v>#DIV/0!</v>
      </c>
      <c r="E3589">
        <v>51.069468673999999</v>
      </c>
      <c r="F3589" t="e">
        <f t="shared" ref="F3589:F3599" si="913">E3589/G3590</f>
        <v>#DIV/0!</v>
      </c>
      <c r="G3589">
        <v>60</v>
      </c>
      <c r="H3589" t="e">
        <f t="shared" ref="H3589:H3599" si="914">G3589/G3590</f>
        <v>#DIV/0!</v>
      </c>
      <c r="I3589">
        <v>0</v>
      </c>
      <c r="J3589" t="e">
        <f t="shared" ref="J3589:J3599" si="915">+I3589/G3590</f>
        <v>#DIV/0!</v>
      </c>
      <c r="K3589">
        <v>1</v>
      </c>
      <c r="L3589">
        <v>2009</v>
      </c>
      <c r="M3589" s="2" t="str">
        <f>VLOOKUP(A3589,Bransje!$A$2:$B$418,2,TRUE)</f>
        <v>Cyclical Consumer Services</v>
      </c>
      <c r="N3589" t="s">
        <v>460</v>
      </c>
      <c r="O3589">
        <f>IFERROR(VLOOKUP(A3589,Størrelse!$A$2:$B$409,2,TRUE),0)</f>
        <v>0</v>
      </c>
    </row>
    <row r="3590" spans="1:15" x14ac:dyDescent="0.3">
      <c r="A3590" t="s">
        <v>326</v>
      </c>
      <c r="B3590" s="1">
        <v>39489</v>
      </c>
      <c r="C3590">
        <v>16.481580000000001</v>
      </c>
      <c r="D3590">
        <f t="shared" si="912"/>
        <v>8.9089621621621623E-2</v>
      </c>
      <c r="E3590">
        <v>53.618379259999998</v>
      </c>
      <c r="F3590">
        <f t="shared" si="913"/>
        <v>0.28982907708108108</v>
      </c>
      <c r="G3590" t="e">
        <v>#DIV/0!</v>
      </c>
      <c r="H3590" t="e">
        <f t="shared" si="914"/>
        <v>#DIV/0!</v>
      </c>
      <c r="I3590">
        <v>0</v>
      </c>
      <c r="J3590">
        <f t="shared" si="915"/>
        <v>0</v>
      </c>
      <c r="K3590">
        <v>1</v>
      </c>
      <c r="L3590">
        <v>2008</v>
      </c>
      <c r="M3590" s="2" t="str">
        <f>VLOOKUP(A3590,Bransje!$A$2:$B$418,2,TRUE)</f>
        <v>Cyclical Consumer Services</v>
      </c>
      <c r="N3590" t="s">
        <v>460</v>
      </c>
      <c r="O3590">
        <f>IFERROR(VLOOKUP(A3590,Størrelse!$A$2:$B$409,2,TRUE),0)</f>
        <v>0</v>
      </c>
    </row>
    <row r="3591" spans="1:15" x14ac:dyDescent="0.3">
      <c r="A3591" t="s">
        <v>326</v>
      </c>
      <c r="B3591" s="1">
        <v>39139</v>
      </c>
      <c r="C3591">
        <v>10.245100000000001</v>
      </c>
      <c r="D3591">
        <f t="shared" si="912"/>
        <v>9.9466990291262145E-2</v>
      </c>
      <c r="E3591">
        <v>43.568502143000003</v>
      </c>
      <c r="F3591">
        <f t="shared" si="913"/>
        <v>0.42299516643689322</v>
      </c>
      <c r="G3591">
        <v>185</v>
      </c>
      <c r="H3591">
        <f t="shared" si="914"/>
        <v>1.796116504854369</v>
      </c>
      <c r="I3591">
        <v>0</v>
      </c>
      <c r="J3591">
        <f t="shared" si="915"/>
        <v>0</v>
      </c>
      <c r="K3591">
        <v>1</v>
      </c>
      <c r="L3591">
        <v>2007</v>
      </c>
      <c r="M3591" s="2" t="str">
        <f>VLOOKUP(A3591,Bransje!$A$2:$B$418,2,TRUE)</f>
        <v>Cyclical Consumer Services</v>
      </c>
      <c r="N3591" t="s">
        <v>460</v>
      </c>
      <c r="O3591">
        <f>IFERROR(VLOOKUP(A3591,Størrelse!$A$2:$B$409,2,TRUE),0)</f>
        <v>0</v>
      </c>
    </row>
    <row r="3592" spans="1:15" x14ac:dyDescent="0.3">
      <c r="A3592" t="s">
        <v>326</v>
      </c>
      <c r="B3592" s="1">
        <v>38817</v>
      </c>
      <c r="C3592">
        <v>12.45248</v>
      </c>
      <c r="D3592">
        <f t="shared" si="912"/>
        <v>0.15762632911392405</v>
      </c>
      <c r="E3592">
        <v>36.687345200999999</v>
      </c>
      <c r="F3592">
        <f t="shared" si="913"/>
        <v>0.4643967746962025</v>
      </c>
      <c r="G3592">
        <v>103</v>
      </c>
      <c r="H3592">
        <f t="shared" si="914"/>
        <v>1.3037974683544304</v>
      </c>
      <c r="I3592">
        <v>0</v>
      </c>
      <c r="J3592">
        <f t="shared" si="915"/>
        <v>0</v>
      </c>
      <c r="K3592">
        <v>1</v>
      </c>
      <c r="L3592">
        <v>2006</v>
      </c>
      <c r="M3592" s="2" t="str">
        <f>VLOOKUP(A3592,Bransje!$A$2:$B$418,2,TRUE)</f>
        <v>Cyclical Consumer Services</v>
      </c>
      <c r="N3592" t="s">
        <v>460</v>
      </c>
      <c r="O3592">
        <f>IFERROR(VLOOKUP(A3592,Størrelse!$A$2:$B$409,2,TRUE),0)</f>
        <v>0</v>
      </c>
    </row>
    <row r="3593" spans="1:15" x14ac:dyDescent="0.3">
      <c r="A3593" t="s">
        <v>326</v>
      </c>
      <c r="B3593" s="1">
        <v>38398</v>
      </c>
      <c r="C3593">
        <v>7.6549300000000002</v>
      </c>
      <c r="D3593" t="e">
        <f t="shared" si="912"/>
        <v>#DIV/0!</v>
      </c>
      <c r="E3593">
        <v>35.434611250000003</v>
      </c>
      <c r="F3593" t="e">
        <f t="shared" si="913"/>
        <v>#DIV/0!</v>
      </c>
      <c r="G3593">
        <v>79</v>
      </c>
      <c r="H3593" t="e">
        <f t="shared" si="914"/>
        <v>#DIV/0!</v>
      </c>
      <c r="I3593">
        <v>0</v>
      </c>
      <c r="J3593" t="e">
        <f t="shared" si="915"/>
        <v>#DIV/0!</v>
      </c>
      <c r="K3593">
        <v>1</v>
      </c>
      <c r="L3593">
        <v>2005</v>
      </c>
      <c r="M3593" s="2" t="str">
        <f>VLOOKUP(A3593,Bransje!$A$2:$B$418,2,TRUE)</f>
        <v>Cyclical Consumer Services</v>
      </c>
      <c r="N3593" t="s">
        <v>460</v>
      </c>
      <c r="O3593">
        <f>IFERROR(VLOOKUP(A3593,Størrelse!$A$2:$B$409,2,TRUE),0)</f>
        <v>0</v>
      </c>
    </row>
    <row r="3594" spans="1:15" x14ac:dyDescent="0.3">
      <c r="A3594" t="s">
        <v>326</v>
      </c>
      <c r="B3594" s="1">
        <v>38040</v>
      </c>
      <c r="C3594">
        <v>5.5405800000000003</v>
      </c>
      <c r="D3594">
        <f t="shared" si="912"/>
        <v>0.14580473684210526</v>
      </c>
      <c r="E3594">
        <v>34.522178308999997</v>
      </c>
      <c r="F3594">
        <f t="shared" si="913"/>
        <v>0.90847837655263153</v>
      </c>
      <c r="G3594" t="e">
        <v>#DIV/0!</v>
      </c>
      <c r="H3594" t="e">
        <f t="shared" si="914"/>
        <v>#DIV/0!</v>
      </c>
      <c r="I3594">
        <v>0</v>
      </c>
      <c r="J3594">
        <f t="shared" si="915"/>
        <v>0</v>
      </c>
      <c r="K3594">
        <v>0</v>
      </c>
      <c r="L3594">
        <v>2004</v>
      </c>
      <c r="M3594" s="2" t="str">
        <f>VLOOKUP(A3594,Bransje!$A$2:$B$418,2,TRUE)</f>
        <v>Cyclical Consumer Services</v>
      </c>
      <c r="N3594" t="s">
        <v>460</v>
      </c>
      <c r="O3594">
        <f>IFERROR(VLOOKUP(A3594,Størrelse!$A$2:$B$409,2,TRUE),0)</f>
        <v>0</v>
      </c>
    </row>
    <row r="3595" spans="1:15" x14ac:dyDescent="0.3">
      <c r="A3595" t="s">
        <v>326</v>
      </c>
      <c r="B3595" s="1">
        <v>37669</v>
      </c>
      <c r="C3595">
        <v>-4.4060199999999998</v>
      </c>
      <c r="D3595">
        <f t="shared" si="912"/>
        <v>-8.3132452830188677E-2</v>
      </c>
      <c r="E3595">
        <v>31.203184704000002</v>
      </c>
      <c r="F3595">
        <f t="shared" si="913"/>
        <v>0.58873933403773593</v>
      </c>
      <c r="G3595">
        <v>38</v>
      </c>
      <c r="H3595">
        <f t="shared" si="914"/>
        <v>0.71698113207547165</v>
      </c>
      <c r="I3595">
        <v>0</v>
      </c>
      <c r="J3595">
        <f t="shared" si="915"/>
        <v>0</v>
      </c>
      <c r="K3595">
        <v>0</v>
      </c>
      <c r="L3595">
        <v>2003</v>
      </c>
      <c r="M3595" s="2" t="str">
        <f>VLOOKUP(A3595,Bransje!$A$2:$B$418,2,TRUE)</f>
        <v>Cyclical Consumer Services</v>
      </c>
      <c r="N3595" t="s">
        <v>460</v>
      </c>
      <c r="O3595">
        <f>IFERROR(VLOOKUP(A3595,Størrelse!$A$2:$B$409,2,TRUE),0)</f>
        <v>0</v>
      </c>
    </row>
    <row r="3596" spans="1:15" x14ac:dyDescent="0.3">
      <c r="A3596" t="s">
        <v>326</v>
      </c>
      <c r="B3596" s="1">
        <v>37313</v>
      </c>
      <c r="C3596">
        <v>2.6970000000000001</v>
      </c>
      <c r="D3596">
        <f t="shared" si="912"/>
        <v>4.3037234042553191E-2</v>
      </c>
      <c r="E3596">
        <v>46.574517178000001</v>
      </c>
      <c r="F3596">
        <f t="shared" si="913"/>
        <v>0.74321038049999999</v>
      </c>
      <c r="G3596">
        <v>53</v>
      </c>
      <c r="H3596">
        <f t="shared" si="914"/>
        <v>0.84574468085106391</v>
      </c>
      <c r="I3596">
        <v>0</v>
      </c>
      <c r="J3596">
        <f t="shared" si="915"/>
        <v>0</v>
      </c>
      <c r="K3596">
        <v>0</v>
      </c>
      <c r="L3596">
        <v>2002</v>
      </c>
      <c r="M3596" s="2" t="str">
        <f>VLOOKUP(A3596,Bransje!$A$2:$B$418,2,TRUE)</f>
        <v>Cyclical Consumer Services</v>
      </c>
      <c r="N3596" t="s">
        <v>460</v>
      </c>
      <c r="O3596">
        <f>IFERROR(VLOOKUP(A3596,Størrelse!$A$2:$B$409,2,TRUE),0)</f>
        <v>0</v>
      </c>
    </row>
    <row r="3597" spans="1:15" x14ac:dyDescent="0.3">
      <c r="A3597" t="s">
        <v>326</v>
      </c>
      <c r="B3597" s="1">
        <v>36943</v>
      </c>
      <c r="C3597">
        <v>3.7200899999999999</v>
      </c>
      <c r="D3597">
        <f t="shared" si="912"/>
        <v>5.9402634730538924E-2</v>
      </c>
      <c r="E3597">
        <v>47.611267228000003</v>
      </c>
      <c r="F3597">
        <f t="shared" si="913"/>
        <v>0.7602597561357286</v>
      </c>
      <c r="G3597">
        <v>62.666666666666664</v>
      </c>
      <c r="H3597">
        <f t="shared" si="914"/>
        <v>1.0006653359946773</v>
      </c>
      <c r="I3597">
        <v>3.2258064516129004E-2</v>
      </c>
      <c r="J3597">
        <f t="shared" si="915"/>
        <v>5.1509883458888625E-4</v>
      </c>
      <c r="K3597">
        <v>0</v>
      </c>
      <c r="L3597">
        <v>2001</v>
      </c>
      <c r="M3597" s="2" t="str">
        <f>VLOOKUP(A3597,Bransje!$A$2:$B$418,2,TRUE)</f>
        <v>Cyclical Consumer Services</v>
      </c>
      <c r="N3597" t="s">
        <v>460</v>
      </c>
      <c r="O3597">
        <f>IFERROR(VLOOKUP(A3597,Størrelse!$A$2:$B$409,2,TRUE),0)</f>
        <v>0</v>
      </c>
    </row>
    <row r="3598" spans="1:15" x14ac:dyDescent="0.3">
      <c r="A3598" t="s">
        <v>326</v>
      </c>
      <c r="B3598" s="1">
        <v>36579</v>
      </c>
      <c r="C3598">
        <v>3.91133</v>
      </c>
      <c r="D3598">
        <f t="shared" si="912"/>
        <v>4.8891625000000001E-2</v>
      </c>
      <c r="E3598">
        <v>48.012666666999998</v>
      </c>
      <c r="F3598">
        <f t="shared" si="913"/>
        <v>0.60015833333750002</v>
      </c>
      <c r="G3598">
        <v>62.625</v>
      </c>
      <c r="H3598">
        <f t="shared" si="914"/>
        <v>0.78281250000000002</v>
      </c>
      <c r="I3598">
        <v>2.8166666666666673E-2</v>
      </c>
      <c r="J3598">
        <f t="shared" si="915"/>
        <v>3.5208333333333343E-4</v>
      </c>
      <c r="K3598">
        <v>0</v>
      </c>
      <c r="L3598">
        <v>2000</v>
      </c>
      <c r="M3598" s="2" t="str">
        <f>VLOOKUP(A3598,Bransje!$A$2:$B$418,2,TRUE)</f>
        <v>Cyclical Consumer Services</v>
      </c>
      <c r="N3598" t="s">
        <v>460</v>
      </c>
      <c r="O3598">
        <f>IFERROR(VLOOKUP(A3598,Størrelse!$A$2:$B$409,2,TRUE),0)</f>
        <v>0</v>
      </c>
    </row>
    <row r="3599" spans="1:15" x14ac:dyDescent="0.3">
      <c r="A3599" t="s">
        <v>326</v>
      </c>
      <c r="B3599" s="1">
        <v>36214</v>
      </c>
      <c r="C3599">
        <v>4.8938699999999997</v>
      </c>
      <c r="D3599">
        <f t="shared" si="912"/>
        <v>3.4956214285714285E-2</v>
      </c>
      <c r="E3599">
        <v>46.239733332999997</v>
      </c>
      <c r="F3599">
        <f t="shared" si="913"/>
        <v>0.33028380952142855</v>
      </c>
      <c r="G3599">
        <v>80</v>
      </c>
      <c r="H3599">
        <f t="shared" si="914"/>
        <v>0.5714285714285714</v>
      </c>
      <c r="I3599">
        <v>-7.1428571428571397E-2</v>
      </c>
      <c r="J3599">
        <f t="shared" si="915"/>
        <v>-5.1020408163265278E-4</v>
      </c>
      <c r="K3599">
        <v>0</v>
      </c>
      <c r="L3599">
        <v>1999</v>
      </c>
      <c r="M3599" s="2" t="str">
        <f>VLOOKUP(A3599,Bransje!$A$2:$B$418,2,TRUE)</f>
        <v>Cyclical Consumer Services</v>
      </c>
      <c r="N3599" t="s">
        <v>460</v>
      </c>
      <c r="O3599">
        <f>IFERROR(VLOOKUP(A3599,Størrelse!$A$2:$B$409,2,TRUE),0)</f>
        <v>0</v>
      </c>
    </row>
    <row r="3600" spans="1:15" x14ac:dyDescent="0.3">
      <c r="A3600" t="s">
        <v>326</v>
      </c>
      <c r="B3600" s="1">
        <v>35844</v>
      </c>
      <c r="C3600">
        <v>7.5705299999999998</v>
      </c>
      <c r="D3600" t="e">
        <f>C3600/#REF!</f>
        <v>#REF!</v>
      </c>
      <c r="E3600">
        <v>42.678133332999998</v>
      </c>
      <c r="F3600" t="e">
        <f>E3600/#REF!</f>
        <v>#REF!</v>
      </c>
      <c r="G3600">
        <v>140</v>
      </c>
      <c r="H3600" t="e">
        <f>G3600/#REF!</f>
        <v>#REF!</v>
      </c>
      <c r="I3600">
        <v>0</v>
      </c>
      <c r="J3600" t="e">
        <f>+I3600/#REF!</f>
        <v>#REF!</v>
      </c>
      <c r="K3600">
        <v>0</v>
      </c>
      <c r="L3600">
        <v>1998</v>
      </c>
      <c r="M3600" s="2" t="str">
        <f>VLOOKUP(A3600,Bransje!$A$2:$B$418,2,TRUE)</f>
        <v>Cyclical Consumer Services</v>
      </c>
      <c r="N3600" t="s">
        <v>460</v>
      </c>
      <c r="O3600">
        <f>IFERROR(VLOOKUP(A3600,Størrelse!$A$2:$B$409,2,TRUE),0)</f>
        <v>0</v>
      </c>
    </row>
    <row r="3601" spans="1:15" x14ac:dyDescent="0.3">
      <c r="A3601" t="s">
        <v>327</v>
      </c>
      <c r="B3601" s="1">
        <v>39125</v>
      </c>
      <c r="C3601">
        <v>40.426259999999999</v>
      </c>
      <c r="D3601">
        <f t="shared" ref="D3601:D3612" si="916">C3601/G3602</f>
        <v>0.15548561538461539</v>
      </c>
      <c r="E3601">
        <v>227.91106969399999</v>
      </c>
      <c r="F3601">
        <f t="shared" ref="F3601:F3612" si="917">E3601/G3602</f>
        <v>0.87658103728461534</v>
      </c>
      <c r="G3601">
        <v>366.22222222222223</v>
      </c>
      <c r="H3601">
        <f t="shared" ref="H3601:H3612" si="918">G3601/G3602</f>
        <v>1.4085470085470086</v>
      </c>
      <c r="I3601">
        <v>4.5621130037325597E-2</v>
      </c>
      <c r="J3601">
        <f t="shared" ref="J3601:J3612" si="919">+I3601/G3602</f>
        <v>1.754658847589446E-4</v>
      </c>
      <c r="K3601">
        <v>1</v>
      </c>
      <c r="L3601">
        <v>2007</v>
      </c>
      <c r="M3601" s="2" t="str">
        <f>VLOOKUP(A3601,Bransje!$A$2:$B$418,2,TRUE)</f>
        <v>Real Estate</v>
      </c>
      <c r="N3601" t="s">
        <v>405</v>
      </c>
      <c r="O3601">
        <f>IFERROR(VLOOKUP(A3601,Størrelse!$A$2:$B$409,2,TRUE),0)</f>
        <v>0</v>
      </c>
    </row>
    <row r="3602" spans="1:15" x14ac:dyDescent="0.3">
      <c r="A3602" t="s">
        <v>327</v>
      </c>
      <c r="B3602" s="1">
        <v>38763</v>
      </c>
      <c r="C3602">
        <v>36.229819999999997</v>
      </c>
      <c r="D3602">
        <f t="shared" si="916"/>
        <v>0.19943020183486238</v>
      </c>
      <c r="E3602">
        <v>183.22157122600001</v>
      </c>
      <c r="F3602">
        <f t="shared" si="917"/>
        <v>1.0085591076660552</v>
      </c>
      <c r="G3602">
        <v>260</v>
      </c>
      <c r="H3602">
        <f t="shared" si="918"/>
        <v>1.4311926605504588</v>
      </c>
      <c r="I3602">
        <v>-3.5612535612535523E-2</v>
      </c>
      <c r="J3602">
        <f t="shared" si="919"/>
        <v>-1.9603230612404875E-4</v>
      </c>
      <c r="K3602">
        <v>1</v>
      </c>
      <c r="L3602">
        <v>2006</v>
      </c>
      <c r="M3602" s="2" t="str">
        <f>VLOOKUP(A3602,Bransje!$A$2:$B$418,2,TRUE)</f>
        <v>Real Estate</v>
      </c>
      <c r="N3602" t="s">
        <v>405</v>
      </c>
      <c r="O3602">
        <f>IFERROR(VLOOKUP(A3602,Størrelse!$A$2:$B$409,2,TRUE),0)</f>
        <v>0</v>
      </c>
    </row>
    <row r="3603" spans="1:15" x14ac:dyDescent="0.3">
      <c r="A3603" t="s">
        <v>327</v>
      </c>
      <c r="B3603" s="1">
        <v>38398</v>
      </c>
      <c r="C3603">
        <v>12.95149</v>
      </c>
      <c r="D3603">
        <f t="shared" si="916"/>
        <v>0.10130222917481424</v>
      </c>
      <c r="E3603">
        <v>153.9341494</v>
      </c>
      <c r="F3603">
        <f t="shared" si="917"/>
        <v>1.2040215048885412</v>
      </c>
      <c r="G3603">
        <v>181.66666666666666</v>
      </c>
      <c r="H3603">
        <f t="shared" si="918"/>
        <v>1.4209359926997784</v>
      </c>
      <c r="I3603">
        <v>-3.206553298434156E-2</v>
      </c>
      <c r="J3603">
        <f t="shared" si="919"/>
        <v>-2.5080588959203409E-4</v>
      </c>
      <c r="K3603">
        <v>1</v>
      </c>
      <c r="L3603">
        <v>2005</v>
      </c>
      <c r="M3603" s="2" t="str">
        <f>VLOOKUP(A3603,Bransje!$A$2:$B$418,2,TRUE)</f>
        <v>Real Estate</v>
      </c>
      <c r="N3603" t="s">
        <v>405</v>
      </c>
      <c r="O3603">
        <f>IFERROR(VLOOKUP(A3603,Størrelse!$A$2:$B$409,2,TRUE),0)</f>
        <v>0</v>
      </c>
    </row>
    <row r="3604" spans="1:15" x14ac:dyDescent="0.3">
      <c r="A3604" t="s">
        <v>327</v>
      </c>
      <c r="B3604" s="1">
        <v>38034</v>
      </c>
      <c r="C3604">
        <v>10.244479999999999</v>
      </c>
      <c r="D3604">
        <f t="shared" si="916"/>
        <v>0.10735233532934131</v>
      </c>
      <c r="E3604">
        <v>76.339847904999999</v>
      </c>
      <c r="F3604">
        <f t="shared" si="917"/>
        <v>0.79996846607035921</v>
      </c>
      <c r="G3604">
        <v>127.85</v>
      </c>
      <c r="H3604">
        <f t="shared" si="918"/>
        <v>1.3397455089820358</v>
      </c>
      <c r="I3604">
        <v>8.2400001369887232E-2</v>
      </c>
      <c r="J3604">
        <f t="shared" si="919"/>
        <v>8.6347306824732133E-4</v>
      </c>
      <c r="K3604">
        <v>0</v>
      </c>
      <c r="L3604">
        <v>2004</v>
      </c>
      <c r="M3604" s="2" t="str">
        <f>VLOOKUP(A3604,Bransje!$A$2:$B$418,2,TRUE)</f>
        <v>Real Estate</v>
      </c>
      <c r="N3604" t="s">
        <v>405</v>
      </c>
      <c r="O3604">
        <f>IFERROR(VLOOKUP(A3604,Størrelse!$A$2:$B$409,2,TRUE),0)</f>
        <v>0</v>
      </c>
    </row>
    <row r="3605" spans="1:15" x14ac:dyDescent="0.3">
      <c r="A3605" t="s">
        <v>327</v>
      </c>
      <c r="B3605" s="1">
        <v>37258</v>
      </c>
      <c r="C3605">
        <v>2.5673699999999999</v>
      </c>
      <c r="D3605">
        <f t="shared" si="916"/>
        <v>2.3771944444444443E-2</v>
      </c>
      <c r="E3605">
        <v>72.416506966</v>
      </c>
      <c r="F3605">
        <f t="shared" si="917"/>
        <v>0.67052321264814818</v>
      </c>
      <c r="G3605">
        <v>95.428571428571431</v>
      </c>
      <c r="H3605">
        <f t="shared" si="918"/>
        <v>0.8835978835978836</v>
      </c>
      <c r="I3605">
        <v>-1.041666666666663E-2</v>
      </c>
      <c r="J3605">
        <f t="shared" si="919"/>
        <v>-9.6450617283950273E-5</v>
      </c>
      <c r="K3605">
        <v>0</v>
      </c>
      <c r="L3605">
        <v>2002</v>
      </c>
      <c r="M3605" s="2" t="str">
        <f>VLOOKUP(A3605,Bransje!$A$2:$B$418,2,TRUE)</f>
        <v>Real Estate</v>
      </c>
      <c r="N3605" t="s">
        <v>405</v>
      </c>
      <c r="O3605">
        <f>IFERROR(VLOOKUP(A3605,Størrelse!$A$2:$B$409,2,TRUE),0)</f>
        <v>0</v>
      </c>
    </row>
    <row r="3606" spans="1:15" x14ac:dyDescent="0.3">
      <c r="A3606" t="s">
        <v>327</v>
      </c>
      <c r="B3606" s="1">
        <v>36949</v>
      </c>
      <c r="C3606">
        <v>8.0608199999999997</v>
      </c>
      <c r="D3606">
        <f t="shared" si="916"/>
        <v>7.7170600522193211E-2</v>
      </c>
      <c r="E3606">
        <v>68.891362634000004</v>
      </c>
      <c r="F3606">
        <f t="shared" si="917"/>
        <v>0.65953436812358579</v>
      </c>
      <c r="G3606">
        <v>108</v>
      </c>
      <c r="H3606">
        <f t="shared" si="918"/>
        <v>1.0339425587467364</v>
      </c>
      <c r="I3606">
        <v>2.2504469674281213E-2</v>
      </c>
      <c r="J3606">
        <f t="shared" si="919"/>
        <v>2.1544749035430231E-4</v>
      </c>
      <c r="K3606">
        <v>0</v>
      </c>
      <c r="L3606">
        <v>2001</v>
      </c>
      <c r="M3606" s="2" t="str">
        <f>VLOOKUP(A3606,Bransje!$A$2:$B$418,2,TRUE)</f>
        <v>Real Estate</v>
      </c>
      <c r="N3606" t="s">
        <v>405</v>
      </c>
      <c r="O3606">
        <f>IFERROR(VLOOKUP(A3606,Størrelse!$A$2:$B$409,2,TRUE),0)</f>
        <v>0</v>
      </c>
    </row>
    <row r="3607" spans="1:15" x14ac:dyDescent="0.3">
      <c r="A3607" t="s">
        <v>327</v>
      </c>
      <c r="B3607" s="1">
        <v>36592</v>
      </c>
      <c r="C3607">
        <v>2.7259000000000002</v>
      </c>
      <c r="D3607">
        <f t="shared" si="916"/>
        <v>2.4153544303797469E-2</v>
      </c>
      <c r="E3607">
        <v>63.978658132</v>
      </c>
      <c r="F3607">
        <f t="shared" si="917"/>
        <v>0.56689950243544296</v>
      </c>
      <c r="G3607">
        <v>104.45454545454545</v>
      </c>
      <c r="H3607">
        <f t="shared" si="918"/>
        <v>0.92554660529344068</v>
      </c>
      <c r="I3607">
        <v>-3.7822190327227889E-2</v>
      </c>
      <c r="J3607">
        <f t="shared" si="919"/>
        <v>-3.3513333201341165E-4</v>
      </c>
      <c r="K3607">
        <v>0</v>
      </c>
      <c r="L3607">
        <v>2000</v>
      </c>
      <c r="M3607" s="2" t="str">
        <f>VLOOKUP(A3607,Bransje!$A$2:$B$418,2,TRUE)</f>
        <v>Real Estate</v>
      </c>
      <c r="N3607" t="s">
        <v>405</v>
      </c>
      <c r="O3607">
        <f>IFERROR(VLOOKUP(A3607,Størrelse!$A$2:$B$409,2,TRUE),0)</f>
        <v>0</v>
      </c>
    </row>
    <row r="3608" spans="1:15" x14ac:dyDescent="0.3">
      <c r="A3608" t="s">
        <v>327</v>
      </c>
      <c r="B3608" s="1">
        <v>36228</v>
      </c>
      <c r="C3608">
        <v>3.3976299999999999</v>
      </c>
      <c r="D3608">
        <f t="shared" si="916"/>
        <v>2.7422356739305889E-2</v>
      </c>
      <c r="E3608">
        <v>63.214076423000002</v>
      </c>
      <c r="F3608">
        <f t="shared" si="917"/>
        <v>0.51020239243744958</v>
      </c>
      <c r="G3608">
        <v>112.85714285714286</v>
      </c>
      <c r="H3608">
        <f t="shared" si="918"/>
        <v>0.91087282370575351</v>
      </c>
      <c r="I3608">
        <v>2.8609517196473422E-2</v>
      </c>
      <c r="J3608">
        <f t="shared" si="919"/>
        <v>2.3090812910793722E-4</v>
      </c>
      <c r="K3608">
        <v>0</v>
      </c>
      <c r="L3608">
        <v>1999</v>
      </c>
      <c r="M3608" s="2" t="str">
        <f>VLOOKUP(A3608,Bransje!$A$2:$B$418,2,TRUE)</f>
        <v>Real Estate</v>
      </c>
      <c r="N3608" t="s">
        <v>405</v>
      </c>
      <c r="O3608">
        <f>IFERROR(VLOOKUP(A3608,Størrelse!$A$2:$B$409,2,TRUE),0)</f>
        <v>0</v>
      </c>
    </row>
    <row r="3609" spans="1:15" x14ac:dyDescent="0.3">
      <c r="A3609" t="s">
        <v>327</v>
      </c>
      <c r="B3609" s="1">
        <v>35899</v>
      </c>
      <c r="C3609">
        <v>6.3602999999999996</v>
      </c>
      <c r="D3609">
        <f t="shared" si="916"/>
        <v>6.5814332072826193E-2</v>
      </c>
      <c r="E3609">
        <v>77.964918947000001</v>
      </c>
      <c r="F3609">
        <f t="shared" si="917"/>
        <v>0.80675582372039645</v>
      </c>
      <c r="G3609">
        <v>123.9</v>
      </c>
      <c r="H3609">
        <f t="shared" si="918"/>
        <v>1.2820772202291035</v>
      </c>
      <c r="I3609">
        <v>2.5092901185135963E-2</v>
      </c>
      <c r="J3609">
        <f t="shared" si="919"/>
        <v>2.5965324454336314E-4</v>
      </c>
      <c r="K3609">
        <v>0</v>
      </c>
      <c r="L3609">
        <v>1998</v>
      </c>
      <c r="M3609" s="2" t="str">
        <f>VLOOKUP(A3609,Bransje!$A$2:$B$418,2,TRUE)</f>
        <v>Real Estate</v>
      </c>
      <c r="N3609" t="s">
        <v>405</v>
      </c>
      <c r="O3609">
        <f>IFERROR(VLOOKUP(A3609,Størrelse!$A$2:$B$409,2,TRUE),0)</f>
        <v>0</v>
      </c>
    </row>
    <row r="3610" spans="1:15" x14ac:dyDescent="0.3">
      <c r="A3610" t="s">
        <v>327</v>
      </c>
      <c r="B3610" s="1">
        <v>35523</v>
      </c>
      <c r="C3610">
        <v>43.560319999999997</v>
      </c>
      <c r="D3610">
        <f t="shared" si="916"/>
        <v>0.39180035078331077</v>
      </c>
      <c r="E3610">
        <v>55.305433291999996</v>
      </c>
      <c r="F3610">
        <f t="shared" si="917"/>
        <v>0.49744097756923256</v>
      </c>
      <c r="G3610">
        <v>96.640044799999984</v>
      </c>
      <c r="H3610">
        <f t="shared" si="918"/>
        <v>0.86922234392113884</v>
      </c>
      <c r="I3610">
        <v>-2.7634263426342343E-2</v>
      </c>
      <c r="J3610">
        <f t="shared" si="919"/>
        <v>-2.4855451254902043E-4</v>
      </c>
      <c r="K3610">
        <v>0</v>
      </c>
      <c r="L3610">
        <v>1997</v>
      </c>
      <c r="M3610" s="2" t="str">
        <f>VLOOKUP(A3610,Bransje!$A$2:$B$418,2,TRUE)</f>
        <v>Real Estate</v>
      </c>
      <c r="N3610" t="s">
        <v>405</v>
      </c>
      <c r="O3610">
        <f>IFERROR(VLOOKUP(A3610,Størrelse!$A$2:$B$409,2,TRUE),0)</f>
        <v>0</v>
      </c>
    </row>
    <row r="3611" spans="1:15" x14ac:dyDescent="0.3">
      <c r="A3611" t="s">
        <v>327</v>
      </c>
      <c r="B3611" s="1">
        <v>35151</v>
      </c>
      <c r="C3611">
        <v>10.8124</v>
      </c>
      <c r="D3611">
        <f t="shared" si="916"/>
        <v>0.16918926900772058</v>
      </c>
      <c r="E3611">
        <v>51.743815460999997</v>
      </c>
      <c r="F3611">
        <f t="shared" si="917"/>
        <v>0.80967207220570636</v>
      </c>
      <c r="G3611">
        <v>111.17989025000001</v>
      </c>
      <c r="H3611">
        <f t="shared" si="918"/>
        <v>1.7397103658536588</v>
      </c>
      <c r="I3611">
        <v>4.6647506639528991E-2</v>
      </c>
      <c r="J3611">
        <f t="shared" si="919"/>
        <v>7.2992652411811457E-4</v>
      </c>
      <c r="K3611">
        <v>0</v>
      </c>
      <c r="L3611">
        <v>1996</v>
      </c>
      <c r="M3611" s="2" t="str">
        <f>VLOOKUP(A3611,Bransje!$A$2:$B$418,2,TRUE)</f>
        <v>Real Estate</v>
      </c>
      <c r="N3611" t="s">
        <v>405</v>
      </c>
      <c r="O3611">
        <f>IFERROR(VLOOKUP(A3611,Størrelse!$A$2:$B$409,2,TRUE),0)</f>
        <v>0</v>
      </c>
    </row>
    <row r="3612" spans="1:15" x14ac:dyDescent="0.3">
      <c r="A3612" t="s">
        <v>327</v>
      </c>
      <c r="B3612" s="1">
        <v>34766</v>
      </c>
      <c r="C3612">
        <v>2.0396999999999998</v>
      </c>
      <c r="D3612" t="e">
        <f t="shared" si="916"/>
        <v>#DIV/0!</v>
      </c>
      <c r="E3612">
        <v>44.402453573999999</v>
      </c>
      <c r="F3612" t="e">
        <f t="shared" si="917"/>
        <v>#DIV/0!</v>
      </c>
      <c r="G3612">
        <v>63.907126399999996</v>
      </c>
      <c r="H3612" t="e">
        <f t="shared" si="918"/>
        <v>#DIV/0!</v>
      </c>
      <c r="I3612">
        <v>1.8309509118332734E-3</v>
      </c>
      <c r="J3612" t="e">
        <f t="shared" si="919"/>
        <v>#DIV/0!</v>
      </c>
      <c r="K3612">
        <v>0</v>
      </c>
      <c r="L3612">
        <v>1995</v>
      </c>
      <c r="M3612" s="2" t="str">
        <f>VLOOKUP(A3612,Bransje!$A$2:$B$418,2,TRUE)</f>
        <v>Real Estate</v>
      </c>
      <c r="N3612" t="s">
        <v>405</v>
      </c>
      <c r="O3612">
        <f>IFERROR(VLOOKUP(A3612,Størrelse!$A$2:$B$409,2,TRUE),0)</f>
        <v>0</v>
      </c>
    </row>
    <row r="3613" spans="1:15" x14ac:dyDescent="0.3">
      <c r="A3613" t="s">
        <v>327</v>
      </c>
      <c r="B3613" s="1">
        <v>34396</v>
      </c>
      <c r="C3613">
        <v>0.10818</v>
      </c>
      <c r="D3613" t="e">
        <f>C3613/#REF!</f>
        <v>#REF!</v>
      </c>
      <c r="E3613">
        <v>4.4954746669999999</v>
      </c>
      <c r="F3613" t="e">
        <f>E3613/#REF!</f>
        <v>#REF!</v>
      </c>
      <c r="G3613" t="e">
        <v>#DIV/0!</v>
      </c>
      <c r="H3613" t="e">
        <f>G3613/#REF!</f>
        <v>#DIV/0!</v>
      </c>
      <c r="I3613">
        <v>0</v>
      </c>
      <c r="J3613" t="e">
        <f>+I3613/#REF!</f>
        <v>#REF!</v>
      </c>
      <c r="K3613">
        <v>0</v>
      </c>
      <c r="L3613">
        <v>1994</v>
      </c>
      <c r="M3613" s="2" t="str">
        <f>VLOOKUP(A3613,Bransje!$A$2:$B$418,2,TRUE)</f>
        <v>Real Estate</v>
      </c>
      <c r="N3613" t="s">
        <v>405</v>
      </c>
      <c r="O3613">
        <f>IFERROR(VLOOKUP(A3613,Størrelse!$A$2:$B$409,2,TRUE),0)</f>
        <v>0</v>
      </c>
    </row>
    <row r="3614" spans="1:15" x14ac:dyDescent="0.3">
      <c r="A3614" t="s">
        <v>328</v>
      </c>
      <c r="B3614" s="1">
        <v>42824</v>
      </c>
      <c r="C3614">
        <v>2.0497399999999999</v>
      </c>
      <c r="D3614">
        <f t="shared" ref="D3614:D3637" si="920">C3614/G3615</f>
        <v>2.1816294146105464E-2</v>
      </c>
      <c r="E3614">
        <v>25.017602697000001</v>
      </c>
      <c r="F3614">
        <f t="shared" ref="F3614:F3637" si="921">E3614/G3615</f>
        <v>0.26627346847314953</v>
      </c>
      <c r="G3614">
        <v>143.55000000000001</v>
      </c>
      <c r="H3614">
        <f t="shared" ref="H3614:H3637" si="922">G3614/G3615</f>
        <v>1.5278664731494922</v>
      </c>
      <c r="I3614">
        <v>-4.058350265890498E-2</v>
      </c>
      <c r="J3614">
        <f t="shared" ref="J3614:J3637" si="923">+I3614/G3615</f>
        <v>-4.3194826245568921E-4</v>
      </c>
      <c r="K3614">
        <v>1</v>
      </c>
      <c r="L3614">
        <v>2017</v>
      </c>
      <c r="M3614" s="2" t="str">
        <f>VLOOKUP(A3614,Bransje!$A$2:$B$418,2,TRUE)</f>
        <v>Transportation</v>
      </c>
      <c r="N3614" t="s">
        <v>404</v>
      </c>
      <c r="O3614">
        <f>IFERROR(VLOOKUP(A3614,Størrelse!$A$2:$B$409,2,TRUE),0)</f>
        <v>1</v>
      </c>
    </row>
    <row r="3615" spans="1:15" x14ac:dyDescent="0.3">
      <c r="A3615" t="s">
        <v>328</v>
      </c>
      <c r="B3615" s="1">
        <v>42396</v>
      </c>
      <c r="C3615">
        <v>2.3633500000000001</v>
      </c>
      <c r="D3615">
        <f t="shared" si="920"/>
        <v>1.9458720059880242E-2</v>
      </c>
      <c r="E3615">
        <v>23.623707848999999</v>
      </c>
      <c r="F3615">
        <f t="shared" si="921"/>
        <v>0.19450657660104789</v>
      </c>
      <c r="G3615">
        <v>93.954545454545453</v>
      </c>
      <c r="H3615">
        <f t="shared" si="922"/>
        <v>0.77357784431137722</v>
      </c>
      <c r="I3615">
        <v>-0.18386673258637498</v>
      </c>
      <c r="J3615">
        <f t="shared" si="923"/>
        <v>-1.5138727982411113E-3</v>
      </c>
      <c r="K3615">
        <v>1</v>
      </c>
      <c r="L3615">
        <v>2016</v>
      </c>
      <c r="M3615" s="2" t="str">
        <f>VLOOKUP(A3615,Bransje!$A$2:$B$418,2,TRUE)</f>
        <v>Transportation</v>
      </c>
      <c r="N3615" t="s">
        <v>404</v>
      </c>
      <c r="O3615">
        <f>IFERROR(VLOOKUP(A3615,Størrelse!$A$2:$B$409,2,TRUE),0)</f>
        <v>1</v>
      </c>
    </row>
    <row r="3616" spans="1:15" x14ac:dyDescent="0.3">
      <c r="A3616" t="s">
        <v>328</v>
      </c>
      <c r="B3616" s="1">
        <v>42032</v>
      </c>
      <c r="C3616">
        <v>1.3271900000000001</v>
      </c>
      <c r="D3616">
        <f t="shared" si="920"/>
        <v>7.0749164041676764E-3</v>
      </c>
      <c r="E3616">
        <v>24.550611330999999</v>
      </c>
      <c r="F3616">
        <f t="shared" si="921"/>
        <v>0.13087314012163798</v>
      </c>
      <c r="G3616">
        <v>121.45454545454545</v>
      </c>
      <c r="H3616">
        <f t="shared" si="922"/>
        <v>0.6474436636782166</v>
      </c>
      <c r="I3616">
        <v>-6.8291187757605343E-2</v>
      </c>
      <c r="J3616">
        <f t="shared" si="923"/>
        <v>-3.6404316226491823E-4</v>
      </c>
      <c r="K3616">
        <v>1</v>
      </c>
      <c r="L3616">
        <v>2015</v>
      </c>
      <c r="M3616" s="2" t="str">
        <f>VLOOKUP(A3616,Bransje!$A$2:$B$418,2,TRUE)</f>
        <v>Transportation</v>
      </c>
      <c r="N3616" t="s">
        <v>404</v>
      </c>
      <c r="O3616">
        <f>IFERROR(VLOOKUP(A3616,Størrelse!$A$2:$B$409,2,TRUE),0)</f>
        <v>1</v>
      </c>
    </row>
    <row r="3617" spans="1:15" x14ac:dyDescent="0.3">
      <c r="A3617" t="s">
        <v>328</v>
      </c>
      <c r="B3617" s="1">
        <v>41668</v>
      </c>
      <c r="C3617">
        <v>1.41303</v>
      </c>
      <c r="D3617">
        <f t="shared" si="920"/>
        <v>1.1933458733205374E-2</v>
      </c>
      <c r="E3617">
        <v>26.525237027999999</v>
      </c>
      <c r="F3617">
        <f t="shared" si="921"/>
        <v>0.22401351808675624</v>
      </c>
      <c r="G3617">
        <v>187.59090909090909</v>
      </c>
      <c r="H3617">
        <f t="shared" si="922"/>
        <v>1.5842610364683303</v>
      </c>
      <c r="I3617">
        <v>7.4176810378929425E-2</v>
      </c>
      <c r="J3617">
        <f t="shared" si="923"/>
        <v>6.2644523160708149E-4</v>
      </c>
      <c r="K3617">
        <v>1</v>
      </c>
      <c r="L3617">
        <v>2014</v>
      </c>
      <c r="M3617" s="2" t="str">
        <f>VLOOKUP(A3617,Bransje!$A$2:$B$418,2,TRUE)</f>
        <v>Transportation</v>
      </c>
      <c r="N3617" t="s">
        <v>404</v>
      </c>
      <c r="O3617">
        <f>IFERROR(VLOOKUP(A3617,Størrelse!$A$2:$B$409,2,TRUE),0)</f>
        <v>1</v>
      </c>
    </row>
    <row r="3618" spans="1:15" x14ac:dyDescent="0.3">
      <c r="A3618" t="s">
        <v>328</v>
      </c>
      <c r="B3618" s="1">
        <v>41304</v>
      </c>
      <c r="C3618">
        <v>0.99943000000000004</v>
      </c>
      <c r="D3618">
        <f t="shared" si="920"/>
        <v>7.7611930815390043E-3</v>
      </c>
      <c r="E3618">
        <v>25.082129107</v>
      </c>
      <c r="F3618">
        <f t="shared" si="921"/>
        <v>0.194778270509707</v>
      </c>
      <c r="G3618">
        <v>118.40909090909091</v>
      </c>
      <c r="H3618">
        <f t="shared" si="922"/>
        <v>0.91951994352276734</v>
      </c>
      <c r="I3618">
        <v>2.1653969987970978E-2</v>
      </c>
      <c r="J3618">
        <f t="shared" si="923"/>
        <v>1.6815649125851093E-4</v>
      </c>
      <c r="K3618">
        <v>1</v>
      </c>
      <c r="L3618">
        <v>2013</v>
      </c>
      <c r="M3618" s="2" t="str">
        <f>VLOOKUP(A3618,Bransje!$A$2:$B$418,2,TRUE)</f>
        <v>Transportation</v>
      </c>
      <c r="N3618" t="s">
        <v>404</v>
      </c>
      <c r="O3618">
        <f>IFERROR(VLOOKUP(A3618,Størrelse!$A$2:$B$409,2,TRUE),0)</f>
        <v>1</v>
      </c>
    </row>
    <row r="3619" spans="1:15" x14ac:dyDescent="0.3">
      <c r="A3619" t="s">
        <v>328</v>
      </c>
      <c r="B3619" s="1">
        <v>40933</v>
      </c>
      <c r="C3619">
        <v>1.6077600000000001</v>
      </c>
      <c r="D3619">
        <f t="shared" si="920"/>
        <v>1.1311391109689799E-2</v>
      </c>
      <c r="E3619">
        <v>25.977849139</v>
      </c>
      <c r="F3619">
        <f t="shared" si="921"/>
        <v>0.18276708700287816</v>
      </c>
      <c r="G3619">
        <v>128.77272727272728</v>
      </c>
      <c r="H3619">
        <f t="shared" si="922"/>
        <v>0.90598017268947884</v>
      </c>
      <c r="I3619">
        <v>-2.6108587579060094E-3</v>
      </c>
      <c r="J3619">
        <f t="shared" si="923"/>
        <v>-1.8368689694253986E-5</v>
      </c>
      <c r="K3619">
        <v>1</v>
      </c>
      <c r="L3619">
        <v>2012</v>
      </c>
      <c r="M3619" s="2" t="str">
        <f>VLOOKUP(A3619,Bransje!$A$2:$B$418,2,TRUE)</f>
        <v>Transportation</v>
      </c>
      <c r="N3619" t="s">
        <v>404</v>
      </c>
      <c r="O3619">
        <f>IFERROR(VLOOKUP(A3619,Størrelse!$A$2:$B$409,2,TRUE),0)</f>
        <v>1</v>
      </c>
    </row>
    <row r="3620" spans="1:15" x14ac:dyDescent="0.3">
      <c r="A3620" t="s">
        <v>328</v>
      </c>
      <c r="B3620" s="1">
        <v>40574</v>
      </c>
      <c r="C3620">
        <v>1.8891</v>
      </c>
      <c r="D3620">
        <f t="shared" si="920"/>
        <v>2.0656163021868786E-2</v>
      </c>
      <c r="E3620">
        <v>25.678221224000001</v>
      </c>
      <c r="F3620">
        <f t="shared" si="921"/>
        <v>0.28077577879125248</v>
      </c>
      <c r="G3620">
        <v>142.13636363636363</v>
      </c>
      <c r="H3620">
        <f t="shared" si="922"/>
        <v>1.5541749502982107</v>
      </c>
      <c r="I3620">
        <v>0.12322335473921631</v>
      </c>
      <c r="J3620">
        <f t="shared" si="923"/>
        <v>1.3473726661345719E-3</v>
      </c>
      <c r="K3620">
        <v>1</v>
      </c>
      <c r="L3620">
        <v>2011</v>
      </c>
      <c r="M3620" s="2" t="str">
        <f>VLOOKUP(A3620,Bransje!$A$2:$B$418,2,TRUE)</f>
        <v>Transportation</v>
      </c>
      <c r="N3620" t="s">
        <v>404</v>
      </c>
      <c r="O3620">
        <f>IFERROR(VLOOKUP(A3620,Størrelse!$A$2:$B$409,2,TRUE),0)</f>
        <v>1</v>
      </c>
    </row>
    <row r="3621" spans="1:15" x14ac:dyDescent="0.3">
      <c r="A3621" t="s">
        <v>328</v>
      </c>
      <c r="B3621" s="1">
        <v>40205</v>
      </c>
      <c r="C3621">
        <v>1.61591</v>
      </c>
      <c r="D3621">
        <f t="shared" si="920"/>
        <v>2.5105946327683617E-2</v>
      </c>
      <c r="E3621">
        <v>25.360018106999998</v>
      </c>
      <c r="F3621">
        <f t="shared" si="921"/>
        <v>0.39401158075847459</v>
      </c>
      <c r="G3621">
        <v>91.454545454545453</v>
      </c>
      <c r="H3621">
        <f t="shared" si="922"/>
        <v>1.4209039548022599</v>
      </c>
      <c r="I3621">
        <v>4.6706847318800926E-2</v>
      </c>
      <c r="J3621">
        <f t="shared" si="923"/>
        <v>7.2567135664803706E-4</v>
      </c>
      <c r="K3621">
        <v>1</v>
      </c>
      <c r="L3621">
        <v>2010</v>
      </c>
      <c r="M3621" s="2" t="str">
        <f>VLOOKUP(A3621,Bransje!$A$2:$B$418,2,TRUE)</f>
        <v>Transportation</v>
      </c>
      <c r="N3621" t="s">
        <v>404</v>
      </c>
      <c r="O3621">
        <f>IFERROR(VLOOKUP(A3621,Størrelse!$A$2:$B$409,2,TRUE),0)</f>
        <v>1</v>
      </c>
    </row>
    <row r="3622" spans="1:15" x14ac:dyDescent="0.3">
      <c r="A3622" t="s">
        <v>328</v>
      </c>
      <c r="B3622" s="1">
        <v>39841</v>
      </c>
      <c r="C3622">
        <v>2.9800399999999998</v>
      </c>
      <c r="D3622">
        <f t="shared" si="920"/>
        <v>2.5235134719014625E-2</v>
      </c>
      <c r="E3622">
        <v>22.022290055999999</v>
      </c>
      <c r="F3622">
        <f t="shared" si="921"/>
        <v>0.18648590501616627</v>
      </c>
      <c r="G3622">
        <v>64.36363636363636</v>
      </c>
      <c r="H3622">
        <f t="shared" si="922"/>
        <v>0.54503464203233254</v>
      </c>
      <c r="I3622">
        <v>-0.29469932994950832</v>
      </c>
      <c r="J3622">
        <f t="shared" si="923"/>
        <v>-2.4955293529211635E-3</v>
      </c>
      <c r="K3622">
        <v>1</v>
      </c>
      <c r="L3622">
        <v>2009</v>
      </c>
      <c r="M3622" s="2" t="str">
        <f>VLOOKUP(A3622,Bransje!$A$2:$B$418,2,TRUE)</f>
        <v>Transportation</v>
      </c>
      <c r="N3622" t="s">
        <v>404</v>
      </c>
      <c r="O3622">
        <f>IFERROR(VLOOKUP(A3622,Størrelse!$A$2:$B$409,2,TRUE),0)</f>
        <v>1</v>
      </c>
    </row>
    <row r="3623" spans="1:15" x14ac:dyDescent="0.3">
      <c r="A3623" t="s">
        <v>328</v>
      </c>
      <c r="B3623" s="1">
        <v>39505</v>
      </c>
      <c r="C3623">
        <v>2.7687400000000002</v>
      </c>
      <c r="D3623">
        <f t="shared" si="920"/>
        <v>1.4707782204515274E-2</v>
      </c>
      <c r="E3623">
        <v>22.955061654000001</v>
      </c>
      <c r="F3623">
        <f t="shared" si="921"/>
        <v>0.12193923853386456</v>
      </c>
      <c r="G3623">
        <v>118.09090909090909</v>
      </c>
      <c r="H3623">
        <f t="shared" si="922"/>
        <v>0.62730894603404563</v>
      </c>
      <c r="I3623">
        <v>-0.27810673987706447</v>
      </c>
      <c r="J3623">
        <f t="shared" si="923"/>
        <v>-1.4773266394531978E-3</v>
      </c>
      <c r="K3623">
        <v>1</v>
      </c>
      <c r="L3623">
        <v>2008</v>
      </c>
      <c r="M3623" s="2" t="str">
        <f>VLOOKUP(A3623,Bransje!$A$2:$B$418,2,TRUE)</f>
        <v>Transportation</v>
      </c>
      <c r="N3623" t="s">
        <v>404</v>
      </c>
      <c r="O3623">
        <f>IFERROR(VLOOKUP(A3623,Størrelse!$A$2:$B$409,2,TRUE),0)</f>
        <v>1</v>
      </c>
    </row>
    <row r="3624" spans="1:15" x14ac:dyDescent="0.3">
      <c r="A3624" t="s">
        <v>328</v>
      </c>
      <c r="B3624" s="1">
        <v>39196</v>
      </c>
      <c r="C3624">
        <v>3.18153</v>
      </c>
      <c r="D3624">
        <f t="shared" si="920"/>
        <v>1.4788434396788506E-2</v>
      </c>
      <c r="E3624">
        <v>18.838327201999999</v>
      </c>
      <c r="F3624">
        <f t="shared" si="921"/>
        <v>8.7564588726811748E-2</v>
      </c>
      <c r="G3624">
        <v>188.25</v>
      </c>
      <c r="H3624">
        <f t="shared" si="922"/>
        <v>0.87502641031058526</v>
      </c>
      <c r="I3624">
        <v>6.7294599661688492E-2</v>
      </c>
      <c r="J3624">
        <f t="shared" si="923"/>
        <v>3.1279974488847387E-4</v>
      </c>
      <c r="K3624">
        <v>1</v>
      </c>
      <c r="L3624">
        <v>2007</v>
      </c>
      <c r="M3624" s="2" t="str">
        <f>VLOOKUP(A3624,Bransje!$A$2:$B$418,2,TRUE)</f>
        <v>Transportation</v>
      </c>
      <c r="N3624" t="s">
        <v>404</v>
      </c>
      <c r="O3624">
        <f>IFERROR(VLOOKUP(A3624,Størrelse!$A$2:$B$409,2,TRUE),0)</f>
        <v>1</v>
      </c>
    </row>
    <row r="3625" spans="1:15" x14ac:dyDescent="0.3">
      <c r="A3625" t="s">
        <v>328</v>
      </c>
      <c r="B3625" s="1">
        <v>38770</v>
      </c>
      <c r="C3625">
        <v>1.87435</v>
      </c>
      <c r="D3625">
        <f t="shared" si="920"/>
        <v>7.7773858921161825E-3</v>
      </c>
      <c r="E3625">
        <v>18.701621854999999</v>
      </c>
      <c r="F3625">
        <f t="shared" si="921"/>
        <v>7.7600090684647294E-2</v>
      </c>
      <c r="G3625">
        <v>215.13636363636363</v>
      </c>
      <c r="H3625">
        <f t="shared" si="922"/>
        <v>0.89268200678989051</v>
      </c>
      <c r="I3625">
        <v>5.9574109078004311E-2</v>
      </c>
      <c r="J3625">
        <f t="shared" si="923"/>
        <v>2.4719547335271501E-4</v>
      </c>
      <c r="K3625">
        <v>1</v>
      </c>
      <c r="L3625">
        <v>2006</v>
      </c>
      <c r="M3625" s="2" t="str">
        <f>VLOOKUP(A3625,Bransje!$A$2:$B$418,2,TRUE)</f>
        <v>Transportation</v>
      </c>
      <c r="N3625" t="s">
        <v>404</v>
      </c>
      <c r="O3625">
        <f>IFERROR(VLOOKUP(A3625,Størrelse!$A$2:$B$409,2,TRUE),0)</f>
        <v>1</v>
      </c>
    </row>
    <row r="3626" spans="1:15" x14ac:dyDescent="0.3">
      <c r="A3626" t="s">
        <v>328</v>
      </c>
      <c r="B3626" s="1">
        <v>38405</v>
      </c>
      <c r="C3626">
        <v>0.86494000000000004</v>
      </c>
      <c r="D3626">
        <f t="shared" si="920"/>
        <v>7.6221430002002804E-3</v>
      </c>
      <c r="E3626">
        <v>14.300403127999999</v>
      </c>
      <c r="F3626">
        <f t="shared" si="921"/>
        <v>0.1260199754920889</v>
      </c>
      <c r="G3626">
        <v>241</v>
      </c>
      <c r="H3626">
        <f t="shared" si="922"/>
        <v>2.1237732825956339</v>
      </c>
      <c r="I3626">
        <v>8.1712796543311206E-2</v>
      </c>
      <c r="J3626">
        <f t="shared" si="923"/>
        <v>7.2008072259276839E-4</v>
      </c>
      <c r="K3626">
        <v>1</v>
      </c>
      <c r="L3626">
        <v>2005</v>
      </c>
      <c r="M3626" s="2" t="str">
        <f>VLOOKUP(A3626,Bransje!$A$2:$B$418,2,TRUE)</f>
        <v>Transportation</v>
      </c>
      <c r="N3626" t="s">
        <v>404</v>
      </c>
      <c r="O3626">
        <f>IFERROR(VLOOKUP(A3626,Størrelse!$A$2:$B$409,2,TRUE),0)</f>
        <v>1</v>
      </c>
    </row>
    <row r="3627" spans="1:15" x14ac:dyDescent="0.3">
      <c r="A3627" t="s">
        <v>328</v>
      </c>
      <c r="B3627" s="1">
        <v>38035</v>
      </c>
      <c r="C3627">
        <v>-0.92047000000000001</v>
      </c>
      <c r="D3627">
        <f t="shared" si="920"/>
        <v>-2.0477641824249163E-2</v>
      </c>
      <c r="E3627">
        <v>12.633787694</v>
      </c>
      <c r="F3627">
        <f t="shared" si="921"/>
        <v>0.28106313001112349</v>
      </c>
      <c r="G3627">
        <v>113.47727272727273</v>
      </c>
      <c r="H3627">
        <f t="shared" si="922"/>
        <v>2.5245221963798161</v>
      </c>
      <c r="I3627">
        <v>6.8071244257474683E-2</v>
      </c>
      <c r="J3627">
        <f t="shared" si="923"/>
        <v>1.5143769578971008E-3</v>
      </c>
      <c r="K3627">
        <v>0</v>
      </c>
      <c r="L3627">
        <v>2004</v>
      </c>
      <c r="M3627" s="2" t="str">
        <f>VLOOKUP(A3627,Bransje!$A$2:$B$418,2,TRUE)</f>
        <v>Transportation</v>
      </c>
      <c r="N3627" t="s">
        <v>404</v>
      </c>
      <c r="O3627">
        <f>IFERROR(VLOOKUP(A3627,Størrelse!$A$2:$B$409,2,TRUE),0)</f>
        <v>1</v>
      </c>
    </row>
    <row r="3628" spans="1:15" x14ac:dyDescent="0.3">
      <c r="A3628" t="s">
        <v>328</v>
      </c>
      <c r="B3628" s="1">
        <v>37679</v>
      </c>
      <c r="C3628">
        <v>-1.8715599999999999</v>
      </c>
      <c r="D3628">
        <f t="shared" si="920"/>
        <v>-1.5879028152718858E-2</v>
      </c>
      <c r="E3628">
        <v>18.019643181999999</v>
      </c>
      <c r="F3628">
        <f t="shared" si="921"/>
        <v>0.15288551870574624</v>
      </c>
      <c r="G3628">
        <v>44.95</v>
      </c>
      <c r="H3628">
        <f t="shared" si="922"/>
        <v>0.38137292711145393</v>
      </c>
      <c r="I3628">
        <v>-4.0907715738750516E-3</v>
      </c>
      <c r="J3628">
        <f t="shared" si="923"/>
        <v>-3.4707664722426203E-5</v>
      </c>
      <c r="K3628">
        <v>0</v>
      </c>
      <c r="L3628">
        <v>2003</v>
      </c>
      <c r="M3628" s="2" t="str">
        <f>VLOOKUP(A3628,Bransje!$A$2:$B$418,2,TRUE)</f>
        <v>Transportation</v>
      </c>
      <c r="N3628" t="s">
        <v>404</v>
      </c>
      <c r="O3628">
        <f>IFERROR(VLOOKUP(A3628,Størrelse!$A$2:$B$409,2,TRUE),0)</f>
        <v>1</v>
      </c>
    </row>
    <row r="3629" spans="1:15" x14ac:dyDescent="0.3">
      <c r="A3629" t="s">
        <v>328</v>
      </c>
      <c r="B3629" s="1">
        <v>37286</v>
      </c>
      <c r="C3629">
        <v>0.43106</v>
      </c>
      <c r="D3629">
        <f t="shared" si="920"/>
        <v>3.094472361809045E-3</v>
      </c>
      <c r="E3629">
        <v>20.058720611999998</v>
      </c>
      <c r="F3629">
        <f t="shared" si="921"/>
        <v>0.14399655859296481</v>
      </c>
      <c r="G3629">
        <v>117.86363636363636</v>
      </c>
      <c r="H3629">
        <f t="shared" si="922"/>
        <v>0.84611368530966513</v>
      </c>
      <c r="I3629">
        <v>-0.11008052918390698</v>
      </c>
      <c r="J3629">
        <f t="shared" si="923"/>
        <v>-7.9024069765905943E-4</v>
      </c>
      <c r="K3629">
        <v>0</v>
      </c>
      <c r="L3629">
        <v>2002</v>
      </c>
      <c r="M3629" s="2" t="str">
        <f>VLOOKUP(A3629,Bransje!$A$2:$B$418,2,TRUE)</f>
        <v>Transportation</v>
      </c>
      <c r="N3629" t="s">
        <v>404</v>
      </c>
      <c r="O3629">
        <f>IFERROR(VLOOKUP(A3629,Størrelse!$A$2:$B$409,2,TRUE),0)</f>
        <v>1</v>
      </c>
    </row>
    <row r="3630" spans="1:15" x14ac:dyDescent="0.3">
      <c r="A3630" t="s">
        <v>328</v>
      </c>
      <c r="B3630" s="1">
        <v>36979</v>
      </c>
      <c r="C3630">
        <v>0.36710999999999999</v>
      </c>
      <c r="D3630">
        <f t="shared" si="920"/>
        <v>3.6624017957351293E-3</v>
      </c>
      <c r="E3630">
        <v>20.039353376000001</v>
      </c>
      <c r="F3630">
        <f t="shared" si="921"/>
        <v>0.19991872678388828</v>
      </c>
      <c r="G3630">
        <v>139.30000000000001</v>
      </c>
      <c r="H3630">
        <f t="shared" si="922"/>
        <v>1.389699463773538</v>
      </c>
      <c r="I3630">
        <v>2.9049151044217347E-2</v>
      </c>
      <c r="J3630">
        <f t="shared" si="923"/>
        <v>2.8980322777620501E-4</v>
      </c>
      <c r="K3630">
        <v>0</v>
      </c>
      <c r="L3630">
        <v>2001</v>
      </c>
      <c r="M3630" s="2" t="str">
        <f>VLOOKUP(A3630,Bransje!$A$2:$B$418,2,TRUE)</f>
        <v>Transportation</v>
      </c>
      <c r="N3630" t="s">
        <v>404</v>
      </c>
      <c r="O3630">
        <f>IFERROR(VLOOKUP(A3630,Størrelse!$A$2:$B$409,2,TRUE),0)</f>
        <v>1</v>
      </c>
    </row>
    <row r="3631" spans="1:15" x14ac:dyDescent="0.3">
      <c r="A3631" t="s">
        <v>328</v>
      </c>
      <c r="B3631" s="1">
        <v>36229</v>
      </c>
      <c r="C3631">
        <v>1.7590300000000001</v>
      </c>
      <c r="D3631">
        <f t="shared" si="920"/>
        <v>1.2131241379310346E-2</v>
      </c>
      <c r="E3631">
        <v>20.689304245999999</v>
      </c>
      <c r="F3631">
        <f t="shared" si="921"/>
        <v>0.14268485686896551</v>
      </c>
      <c r="G3631">
        <v>100.2375</v>
      </c>
      <c r="H3631">
        <f t="shared" si="922"/>
        <v>0.69129310344827588</v>
      </c>
      <c r="I3631">
        <v>-7.3879489828556633E-3</v>
      </c>
      <c r="J3631">
        <f t="shared" si="923"/>
        <v>-5.0951372295556295E-5</v>
      </c>
      <c r="K3631">
        <v>0</v>
      </c>
      <c r="L3631">
        <v>1999</v>
      </c>
      <c r="M3631" s="2" t="str">
        <f>VLOOKUP(A3631,Bransje!$A$2:$B$418,2,TRUE)</f>
        <v>Transportation</v>
      </c>
      <c r="N3631" t="s">
        <v>404</v>
      </c>
      <c r="O3631">
        <f>IFERROR(VLOOKUP(A3631,Størrelse!$A$2:$B$409,2,TRUE),0)</f>
        <v>1</v>
      </c>
    </row>
    <row r="3632" spans="1:15" x14ac:dyDescent="0.3">
      <c r="A3632" t="s">
        <v>328</v>
      </c>
      <c r="B3632" s="1">
        <v>35884</v>
      </c>
      <c r="C3632">
        <v>4.2023700000000002</v>
      </c>
      <c r="D3632">
        <f t="shared" si="920"/>
        <v>3.4351798365122616E-2</v>
      </c>
      <c r="E3632">
        <v>19.440100260000001</v>
      </c>
      <c r="F3632">
        <f t="shared" si="921"/>
        <v>0.15891090130790192</v>
      </c>
      <c r="G3632">
        <v>145</v>
      </c>
      <c r="H3632">
        <f t="shared" si="922"/>
        <v>1.1852861035422344</v>
      </c>
      <c r="I3632">
        <v>-6.6666666666666652E-2</v>
      </c>
      <c r="J3632">
        <f t="shared" si="923"/>
        <v>-5.4495912806539501E-4</v>
      </c>
      <c r="K3632">
        <v>0</v>
      </c>
      <c r="L3632">
        <v>1998</v>
      </c>
      <c r="M3632" s="2" t="str">
        <f>VLOOKUP(A3632,Bransje!$A$2:$B$418,2,TRUE)</f>
        <v>Transportation</v>
      </c>
      <c r="N3632" t="s">
        <v>404</v>
      </c>
      <c r="O3632">
        <f>IFERROR(VLOOKUP(A3632,Størrelse!$A$2:$B$409,2,TRUE),0)</f>
        <v>1</v>
      </c>
    </row>
    <row r="3633" spans="1:15" x14ac:dyDescent="0.3">
      <c r="A3633" t="s">
        <v>328</v>
      </c>
      <c r="B3633" s="1">
        <v>35521</v>
      </c>
      <c r="C3633">
        <v>1.72963</v>
      </c>
      <c r="D3633">
        <f t="shared" si="920"/>
        <v>1.4720255319148936E-2</v>
      </c>
      <c r="E3633">
        <v>16.645722026000001</v>
      </c>
      <c r="F3633">
        <f t="shared" si="921"/>
        <v>0.14166571937021277</v>
      </c>
      <c r="G3633">
        <v>122.33333333333333</v>
      </c>
      <c r="H3633">
        <f t="shared" si="922"/>
        <v>1.0411347517730496</v>
      </c>
      <c r="I3633">
        <v>8.6643561716874817E-3</v>
      </c>
      <c r="J3633">
        <f t="shared" si="923"/>
        <v>7.3739201461170059E-5</v>
      </c>
      <c r="K3633">
        <v>0</v>
      </c>
      <c r="L3633">
        <v>1997</v>
      </c>
      <c r="M3633" s="2" t="str">
        <f>VLOOKUP(A3633,Bransje!$A$2:$B$418,2,TRUE)</f>
        <v>Transportation</v>
      </c>
      <c r="N3633" t="s">
        <v>404</v>
      </c>
      <c r="O3633">
        <f>IFERROR(VLOOKUP(A3633,Størrelse!$A$2:$B$409,2,TRUE),0)</f>
        <v>1</v>
      </c>
    </row>
    <row r="3634" spans="1:15" x14ac:dyDescent="0.3">
      <c r="A3634" t="s">
        <v>328</v>
      </c>
      <c r="B3634" s="1">
        <v>35152</v>
      </c>
      <c r="C3634">
        <v>2.3426</v>
      </c>
      <c r="D3634" t="e">
        <f t="shared" si="920"/>
        <v>#DIV/0!</v>
      </c>
      <c r="E3634">
        <v>14.278612846</v>
      </c>
      <c r="F3634" t="e">
        <f t="shared" si="921"/>
        <v>#DIV/0!</v>
      </c>
      <c r="G3634">
        <v>117.5</v>
      </c>
      <c r="H3634" t="e">
        <f t="shared" si="922"/>
        <v>#DIV/0!</v>
      </c>
      <c r="I3634">
        <v>1.4279660236213187E-2</v>
      </c>
      <c r="J3634" t="e">
        <f t="shared" si="923"/>
        <v>#DIV/0!</v>
      </c>
      <c r="K3634">
        <v>0</v>
      </c>
      <c r="L3634">
        <v>1996</v>
      </c>
      <c r="M3634" s="2" t="str">
        <f>VLOOKUP(A3634,Bransje!$A$2:$B$418,2,TRUE)</f>
        <v>Transportation</v>
      </c>
      <c r="N3634" t="s">
        <v>404</v>
      </c>
      <c r="O3634">
        <f>IFERROR(VLOOKUP(A3634,Størrelse!$A$2:$B$409,2,TRUE),0)</f>
        <v>1</v>
      </c>
    </row>
    <row r="3635" spans="1:15" x14ac:dyDescent="0.3">
      <c r="A3635" t="s">
        <v>328</v>
      </c>
      <c r="B3635" s="1">
        <v>34787</v>
      </c>
      <c r="C3635">
        <v>0.76917000000000002</v>
      </c>
      <c r="D3635" t="e">
        <f t="shared" si="920"/>
        <v>#DIV/0!</v>
      </c>
      <c r="E3635">
        <v>11.957699269000001</v>
      </c>
      <c r="F3635" t="e">
        <f t="shared" si="921"/>
        <v>#DIV/0!</v>
      </c>
      <c r="G3635" t="e">
        <v>#DIV/0!</v>
      </c>
      <c r="H3635" t="e">
        <f t="shared" si="922"/>
        <v>#DIV/0!</v>
      </c>
      <c r="I3635">
        <v>0</v>
      </c>
      <c r="J3635" t="e">
        <f t="shared" si="923"/>
        <v>#DIV/0!</v>
      </c>
      <c r="K3635">
        <v>0</v>
      </c>
      <c r="L3635">
        <v>1995</v>
      </c>
      <c r="M3635" s="2" t="str">
        <f>VLOOKUP(A3635,Bransje!$A$2:$B$418,2,TRUE)</f>
        <v>Transportation</v>
      </c>
      <c r="N3635" t="s">
        <v>404</v>
      </c>
      <c r="O3635">
        <f>IFERROR(VLOOKUP(A3635,Størrelse!$A$2:$B$409,2,TRUE),0)</f>
        <v>1</v>
      </c>
    </row>
    <row r="3636" spans="1:15" x14ac:dyDescent="0.3">
      <c r="A3636" t="s">
        <v>328</v>
      </c>
      <c r="B3636" s="1">
        <v>34422</v>
      </c>
      <c r="C3636">
        <v>9.1380000000000003E-2</v>
      </c>
      <c r="D3636" t="e">
        <f t="shared" si="920"/>
        <v>#DIV/0!</v>
      </c>
      <c r="E3636">
        <v>10.851978087000001</v>
      </c>
      <c r="F3636" t="e">
        <f t="shared" si="921"/>
        <v>#DIV/0!</v>
      </c>
      <c r="G3636" t="e">
        <v>#DIV/0!</v>
      </c>
      <c r="H3636" t="e">
        <f t="shared" si="922"/>
        <v>#DIV/0!</v>
      </c>
      <c r="I3636">
        <v>0</v>
      </c>
      <c r="J3636" t="e">
        <f t="shared" si="923"/>
        <v>#DIV/0!</v>
      </c>
      <c r="K3636">
        <v>0</v>
      </c>
      <c r="L3636">
        <v>1994</v>
      </c>
      <c r="M3636" s="2" t="str">
        <f>VLOOKUP(A3636,Bransje!$A$2:$B$418,2,TRUE)</f>
        <v>Transportation</v>
      </c>
      <c r="N3636" t="s">
        <v>404</v>
      </c>
      <c r="O3636">
        <f>IFERROR(VLOOKUP(A3636,Størrelse!$A$2:$B$409,2,TRUE),0)</f>
        <v>1</v>
      </c>
    </row>
    <row r="3637" spans="1:15" x14ac:dyDescent="0.3">
      <c r="A3637" t="s">
        <v>328</v>
      </c>
      <c r="B3637" s="1">
        <v>34057</v>
      </c>
      <c r="C3637">
        <v>-0.14032</v>
      </c>
      <c r="D3637" t="e">
        <f t="shared" si="920"/>
        <v>#DIV/0!</v>
      </c>
      <c r="E3637">
        <v>11.257183161</v>
      </c>
      <c r="F3637" t="e">
        <f t="shared" si="921"/>
        <v>#DIV/0!</v>
      </c>
      <c r="G3637" t="e">
        <v>#DIV/0!</v>
      </c>
      <c r="H3637" t="e">
        <f t="shared" si="922"/>
        <v>#DIV/0!</v>
      </c>
      <c r="I3637">
        <v>0</v>
      </c>
      <c r="J3637" t="e">
        <f t="shared" si="923"/>
        <v>#DIV/0!</v>
      </c>
      <c r="K3637">
        <v>0</v>
      </c>
      <c r="L3637">
        <v>1993</v>
      </c>
      <c r="M3637" s="2" t="str">
        <f>VLOOKUP(A3637,Bransje!$A$2:$B$418,2,TRUE)</f>
        <v>Transportation</v>
      </c>
      <c r="N3637" t="s">
        <v>404</v>
      </c>
      <c r="O3637">
        <f>IFERROR(VLOOKUP(A3637,Størrelse!$A$2:$B$409,2,TRUE),0)</f>
        <v>1</v>
      </c>
    </row>
    <row r="3638" spans="1:15" x14ac:dyDescent="0.3">
      <c r="A3638" t="s">
        <v>328</v>
      </c>
      <c r="B3638" s="1">
        <v>33693</v>
      </c>
      <c r="C3638">
        <v>1.19981</v>
      </c>
      <c r="D3638" t="e">
        <f>C3638/#REF!</f>
        <v>#REF!</v>
      </c>
      <c r="E3638">
        <v>10.788355804</v>
      </c>
      <c r="F3638" t="e">
        <f>E3638/#REF!</f>
        <v>#REF!</v>
      </c>
      <c r="G3638" t="e">
        <v>#DIV/0!</v>
      </c>
      <c r="H3638" t="e">
        <f>G3638/#REF!</f>
        <v>#DIV/0!</v>
      </c>
      <c r="I3638">
        <v>0</v>
      </c>
      <c r="J3638" t="e">
        <f>+I3638/#REF!</f>
        <v>#REF!</v>
      </c>
      <c r="K3638">
        <v>0</v>
      </c>
      <c r="L3638">
        <v>1992</v>
      </c>
      <c r="M3638" s="2" t="str">
        <f>VLOOKUP(A3638,Bransje!$A$2:$B$418,2,TRUE)</f>
        <v>Transportation</v>
      </c>
      <c r="N3638" t="s">
        <v>404</v>
      </c>
      <c r="O3638">
        <f>IFERROR(VLOOKUP(A3638,Størrelse!$A$2:$B$409,2,TRUE),0)</f>
        <v>1</v>
      </c>
    </row>
    <row r="3639" spans="1:15" x14ac:dyDescent="0.3">
      <c r="A3639" t="s">
        <v>329</v>
      </c>
      <c r="B3639" s="1">
        <v>43137</v>
      </c>
      <c r="C3639">
        <v>5.2801200000000001</v>
      </c>
      <c r="D3639">
        <f t="shared" ref="D3639:D3659" si="924">C3639/G3640</f>
        <v>9.6931441922563422E-2</v>
      </c>
      <c r="E3639">
        <v>68.325922632300006</v>
      </c>
      <c r="F3639">
        <f t="shared" ref="F3639:F3659" si="925">E3639/G3640</f>
        <v>1.2543143340375502</v>
      </c>
      <c r="G3639">
        <v>68.945454545454552</v>
      </c>
      <c r="H3639">
        <f t="shared" ref="H3639:H3659" si="926">G3639/G3640</f>
        <v>1.2656875834445931</v>
      </c>
      <c r="I3639">
        <v>2.8184540098852184E-2</v>
      </c>
      <c r="J3639">
        <f t="shared" ref="J3639:J3659" si="927">+I3639/G3640</f>
        <v>5.1740644373727315E-4</v>
      </c>
      <c r="K3639">
        <v>1</v>
      </c>
      <c r="L3639">
        <v>2018</v>
      </c>
      <c r="M3639" s="2" t="str">
        <f>VLOOKUP(A3639,Bransje!$A$2:$B$418,2,TRUE)</f>
        <v>Insurance</v>
      </c>
      <c r="N3639" t="s">
        <v>466</v>
      </c>
      <c r="O3639">
        <f>IFERROR(VLOOKUP(A3639,Størrelse!$A$2:$B$409,2,TRUE),0)</f>
        <v>0</v>
      </c>
    </row>
    <row r="3640" spans="1:15" x14ac:dyDescent="0.3">
      <c r="A3640" t="s">
        <v>329</v>
      </c>
      <c r="B3640" s="1">
        <v>42773</v>
      </c>
      <c r="C3640">
        <v>4.7255700000000003</v>
      </c>
      <c r="D3640">
        <f t="shared" si="924"/>
        <v>0.13855021589636973</v>
      </c>
      <c r="E3640">
        <v>61.541722444999998</v>
      </c>
      <c r="F3640">
        <f t="shared" si="925"/>
        <v>1.8043577666586703</v>
      </c>
      <c r="G3640">
        <v>54.472727272727269</v>
      </c>
      <c r="H3640">
        <f t="shared" si="926"/>
        <v>1.59710005863852</v>
      </c>
      <c r="I3640">
        <v>8.2838648686992311E-2</v>
      </c>
      <c r="J3640">
        <f t="shared" si="927"/>
        <v>2.4287678862330493E-3</v>
      </c>
      <c r="K3640">
        <v>1</v>
      </c>
      <c r="L3640">
        <v>2017</v>
      </c>
      <c r="M3640" s="2" t="str">
        <f>VLOOKUP(A3640,Bransje!$A$2:$B$418,2,TRUE)</f>
        <v>Insurance</v>
      </c>
      <c r="N3640" t="s">
        <v>466</v>
      </c>
      <c r="O3640">
        <f>IFERROR(VLOOKUP(A3640,Størrelse!$A$2:$B$409,2,TRUE),0)</f>
        <v>0</v>
      </c>
    </row>
    <row r="3641" spans="1:15" x14ac:dyDescent="0.3">
      <c r="A3641" t="s">
        <v>329</v>
      </c>
      <c r="B3641" s="1">
        <v>42416</v>
      </c>
      <c r="C3641">
        <v>2.6318100000000002</v>
      </c>
      <c r="D3641">
        <f t="shared" si="924"/>
        <v>9.9652025747822795E-2</v>
      </c>
      <c r="E3641">
        <v>59.039320822000001</v>
      </c>
      <c r="F3641">
        <f t="shared" si="925"/>
        <v>2.2354911329799321</v>
      </c>
      <c r="G3641">
        <v>34.107272727272729</v>
      </c>
      <c r="H3641">
        <f t="shared" si="926"/>
        <v>1.2914529620322881</v>
      </c>
      <c r="I3641">
        <v>2.4867662821212888E-2</v>
      </c>
      <c r="J3641">
        <f t="shared" si="927"/>
        <v>9.4160025828144214E-4</v>
      </c>
      <c r="K3641">
        <v>1</v>
      </c>
      <c r="L3641">
        <v>2016</v>
      </c>
      <c r="M3641" s="2" t="str">
        <f>VLOOKUP(A3641,Bransje!$A$2:$B$418,2,TRUE)</f>
        <v>Insurance</v>
      </c>
      <c r="N3641" t="s">
        <v>466</v>
      </c>
      <c r="O3641">
        <f>IFERROR(VLOOKUP(A3641,Størrelse!$A$2:$B$409,2,TRUE),0)</f>
        <v>0</v>
      </c>
    </row>
    <row r="3642" spans="1:15" x14ac:dyDescent="0.3">
      <c r="A3642" t="s">
        <v>329</v>
      </c>
      <c r="B3642" s="1">
        <v>42045</v>
      </c>
      <c r="C3642">
        <v>4.6133199999999999</v>
      </c>
      <c r="D3642">
        <f t="shared" si="924"/>
        <v>0.12517024320457792</v>
      </c>
      <c r="E3642">
        <v>54.481448368000002</v>
      </c>
      <c r="F3642">
        <f t="shared" si="925"/>
        <v>1.4782100834887275</v>
      </c>
      <c r="G3642">
        <v>26.41</v>
      </c>
      <c r="H3642">
        <f t="shared" si="926"/>
        <v>0.71656553697400205</v>
      </c>
      <c r="I3642">
        <v>8.9724357891375117E-2</v>
      </c>
      <c r="J3642">
        <f t="shared" si="927"/>
        <v>2.4344332711882148E-3</v>
      </c>
      <c r="K3642">
        <v>1</v>
      </c>
      <c r="L3642">
        <v>2015</v>
      </c>
      <c r="M3642" s="2" t="str">
        <f>VLOOKUP(A3642,Bransje!$A$2:$B$418,2,TRUE)</f>
        <v>Insurance</v>
      </c>
      <c r="N3642" t="s">
        <v>466</v>
      </c>
      <c r="O3642">
        <f>IFERROR(VLOOKUP(A3642,Størrelse!$A$2:$B$409,2,TRUE),0)</f>
        <v>0</v>
      </c>
    </row>
    <row r="3643" spans="1:15" x14ac:dyDescent="0.3">
      <c r="A3643" t="s">
        <v>329</v>
      </c>
      <c r="B3643" s="1">
        <v>41680</v>
      </c>
      <c r="C3643">
        <v>4.4173600000000004</v>
      </c>
      <c r="D3643">
        <f t="shared" si="924"/>
        <v>0.16184578489824472</v>
      </c>
      <c r="E3643">
        <v>50.156564527</v>
      </c>
      <c r="F3643">
        <f t="shared" si="925"/>
        <v>1.8376651560370385</v>
      </c>
      <c r="G3643">
        <v>36.856363636363646</v>
      </c>
      <c r="H3643">
        <f t="shared" si="926"/>
        <v>1.3503647203810418</v>
      </c>
      <c r="I3643">
        <v>1.7990207504692268E-3</v>
      </c>
      <c r="J3643">
        <f t="shared" si="927"/>
        <v>6.5913560454190114E-5</v>
      </c>
      <c r="K3643">
        <v>1</v>
      </c>
      <c r="L3643">
        <v>2014</v>
      </c>
      <c r="M3643" s="2" t="str">
        <f>VLOOKUP(A3643,Bransje!$A$2:$B$418,2,TRUE)</f>
        <v>Insurance</v>
      </c>
      <c r="N3643" t="s">
        <v>466</v>
      </c>
      <c r="O3643">
        <f>IFERROR(VLOOKUP(A3643,Størrelse!$A$2:$B$409,2,TRUE),0)</f>
        <v>0</v>
      </c>
    </row>
    <row r="3644" spans="1:15" x14ac:dyDescent="0.3">
      <c r="A3644" t="s">
        <v>329</v>
      </c>
      <c r="B3644" s="1">
        <v>41317</v>
      </c>
      <c r="C3644">
        <v>2.2453500000000002</v>
      </c>
      <c r="D3644">
        <f t="shared" si="924"/>
        <v>8.2566189743932622E-2</v>
      </c>
      <c r="E3644">
        <v>44.410118648000001</v>
      </c>
      <c r="F3644">
        <f t="shared" si="925"/>
        <v>1.6330524340710038</v>
      </c>
      <c r="G3644">
        <v>27.293636363636359</v>
      </c>
      <c r="H3644">
        <f t="shared" si="926"/>
        <v>1.0036437788326535</v>
      </c>
      <c r="I3644">
        <v>-9.7881804768577885E-2</v>
      </c>
      <c r="J3644">
        <f t="shared" si="927"/>
        <v>-3.599317551829768E-3</v>
      </c>
      <c r="K3644">
        <v>1</v>
      </c>
      <c r="L3644">
        <v>2013</v>
      </c>
      <c r="M3644" s="2" t="str">
        <f>VLOOKUP(A3644,Bransje!$A$2:$B$418,2,TRUE)</f>
        <v>Insurance</v>
      </c>
      <c r="N3644" t="s">
        <v>466</v>
      </c>
      <c r="O3644">
        <f>IFERROR(VLOOKUP(A3644,Størrelse!$A$2:$B$409,2,TRUE),0)</f>
        <v>0</v>
      </c>
    </row>
    <row r="3645" spans="1:15" x14ac:dyDescent="0.3">
      <c r="A3645" t="s">
        <v>329</v>
      </c>
      <c r="B3645" s="1">
        <v>40952</v>
      </c>
      <c r="C3645">
        <v>1.64463</v>
      </c>
      <c r="D3645">
        <f t="shared" si="924"/>
        <v>3.4668244447425403E-2</v>
      </c>
      <c r="E3645">
        <v>41.776831727999998</v>
      </c>
      <c r="F3645">
        <f t="shared" si="925"/>
        <v>0.88064149053906426</v>
      </c>
      <c r="G3645">
        <v>27.194545454545452</v>
      </c>
      <c r="H3645">
        <f t="shared" si="926"/>
        <v>0.57325182530709218</v>
      </c>
      <c r="I3645">
        <v>-8.4049853969203836E-2</v>
      </c>
      <c r="J3645">
        <f t="shared" si="927"/>
        <v>-1.7717425093636665E-3</v>
      </c>
      <c r="K3645">
        <v>1</v>
      </c>
      <c r="L3645">
        <v>2012</v>
      </c>
      <c r="M3645" s="2" t="str">
        <f>VLOOKUP(A3645,Bransje!$A$2:$B$418,2,TRUE)</f>
        <v>Insurance</v>
      </c>
      <c r="N3645" t="s">
        <v>466</v>
      </c>
      <c r="O3645">
        <f>IFERROR(VLOOKUP(A3645,Størrelse!$A$2:$B$409,2,TRUE),0)</f>
        <v>0</v>
      </c>
    </row>
    <row r="3646" spans="1:15" x14ac:dyDescent="0.3">
      <c r="A3646" t="s">
        <v>329</v>
      </c>
      <c r="B3646" s="1">
        <v>40589</v>
      </c>
      <c r="C3646">
        <v>3.3946200000000002</v>
      </c>
      <c r="D3646">
        <f t="shared" si="924"/>
        <v>8.1830338359046281E-2</v>
      </c>
      <c r="E3646">
        <v>40.910313901000002</v>
      </c>
      <c r="F3646">
        <f t="shared" si="925"/>
        <v>0.98617955143539626</v>
      </c>
      <c r="G3646">
        <v>47.439090909090915</v>
      </c>
      <c r="H3646">
        <f t="shared" si="926"/>
        <v>1.143561535764376</v>
      </c>
      <c r="I3646">
        <v>1.9395538291744341E-2</v>
      </c>
      <c r="J3646">
        <f t="shared" si="927"/>
        <v>4.6754672424874594E-4</v>
      </c>
      <c r="K3646">
        <v>1</v>
      </c>
      <c r="L3646">
        <v>2011</v>
      </c>
      <c r="M3646" s="2" t="str">
        <f>VLOOKUP(A3646,Bransje!$A$2:$B$418,2,TRUE)</f>
        <v>Insurance</v>
      </c>
      <c r="N3646" t="s">
        <v>466</v>
      </c>
      <c r="O3646">
        <f>IFERROR(VLOOKUP(A3646,Størrelse!$A$2:$B$409,2,TRUE),0)</f>
        <v>0</v>
      </c>
    </row>
    <row r="3647" spans="1:15" x14ac:dyDescent="0.3">
      <c r="A3647" t="s">
        <v>329</v>
      </c>
      <c r="B3647" s="1">
        <v>40225</v>
      </c>
      <c r="C3647">
        <v>2.01051</v>
      </c>
      <c r="D3647">
        <f t="shared" si="924"/>
        <v>9.119839175257731E-2</v>
      </c>
      <c r="E3647">
        <v>38.242329320000003</v>
      </c>
      <c r="F3647">
        <f t="shared" si="925"/>
        <v>1.7347035980206187</v>
      </c>
      <c r="G3647">
        <v>41.483636363636364</v>
      </c>
      <c r="H3647">
        <f t="shared" si="926"/>
        <v>1.8817319587628865</v>
      </c>
      <c r="I3647">
        <v>7.7412754047447296E-2</v>
      </c>
      <c r="J3647">
        <f t="shared" si="927"/>
        <v>3.5115063691625575E-3</v>
      </c>
      <c r="K3647">
        <v>1</v>
      </c>
      <c r="L3647">
        <v>2010</v>
      </c>
      <c r="M3647" s="2" t="str">
        <f>VLOOKUP(A3647,Bransje!$A$2:$B$418,2,TRUE)</f>
        <v>Insurance</v>
      </c>
      <c r="N3647" t="s">
        <v>466</v>
      </c>
      <c r="O3647">
        <f>IFERROR(VLOOKUP(A3647,Størrelse!$A$2:$B$409,2,TRUE),0)</f>
        <v>0</v>
      </c>
    </row>
    <row r="3648" spans="1:15" x14ac:dyDescent="0.3">
      <c r="A3648" t="s">
        <v>329</v>
      </c>
      <c r="B3648" s="1">
        <v>39854</v>
      </c>
      <c r="C3648">
        <v>-5.0057200000000002</v>
      </c>
      <c r="D3648">
        <f t="shared" si="924"/>
        <v>-0.11042398475884889</v>
      </c>
      <c r="E3648">
        <v>35.920744296999999</v>
      </c>
      <c r="F3648">
        <f t="shared" si="925"/>
        <v>0.79239584331093948</v>
      </c>
      <c r="G3648">
        <v>22.045454545454547</v>
      </c>
      <c r="H3648">
        <f t="shared" si="926"/>
        <v>0.48631304522209967</v>
      </c>
      <c r="I3648">
        <v>5.641943648510428E-2</v>
      </c>
      <c r="J3648">
        <f t="shared" si="927"/>
        <v>1.2445879902459581E-3</v>
      </c>
      <c r="K3648">
        <v>1</v>
      </c>
      <c r="L3648">
        <v>2009</v>
      </c>
      <c r="M3648" s="2" t="str">
        <f>VLOOKUP(A3648,Bransje!$A$2:$B$418,2,TRUE)</f>
        <v>Insurance</v>
      </c>
      <c r="N3648" t="s">
        <v>466</v>
      </c>
      <c r="O3648">
        <f>IFERROR(VLOOKUP(A3648,Størrelse!$A$2:$B$409,2,TRUE),0)</f>
        <v>0</v>
      </c>
    </row>
    <row r="3649" spans="1:15" x14ac:dyDescent="0.3">
      <c r="A3649" t="s">
        <v>329</v>
      </c>
      <c r="B3649" s="1">
        <v>39490</v>
      </c>
      <c r="C3649">
        <v>7.9744099999999998</v>
      </c>
      <c r="D3649">
        <f t="shared" si="924"/>
        <v>0.11073550010624421</v>
      </c>
      <c r="E3649">
        <v>76.012357018000003</v>
      </c>
      <c r="F3649">
        <f t="shared" si="925"/>
        <v>1.0555346876624869</v>
      </c>
      <c r="G3649">
        <v>45.331818181818186</v>
      </c>
      <c r="H3649">
        <f t="shared" si="926"/>
        <v>0.62949378789013499</v>
      </c>
      <c r="I3649">
        <v>5.1596855576630296E-2</v>
      </c>
      <c r="J3649">
        <f t="shared" si="927"/>
        <v>7.1649233061603444E-4</v>
      </c>
      <c r="K3649">
        <v>1</v>
      </c>
      <c r="L3649">
        <v>2008</v>
      </c>
      <c r="M3649" s="2" t="str">
        <f>VLOOKUP(A3649,Bransje!$A$2:$B$418,2,TRUE)</f>
        <v>Insurance</v>
      </c>
      <c r="N3649" t="s">
        <v>466</v>
      </c>
      <c r="O3649">
        <f>IFERROR(VLOOKUP(A3649,Størrelse!$A$2:$B$409,2,TRUE),0)</f>
        <v>0</v>
      </c>
    </row>
    <row r="3650" spans="1:15" x14ac:dyDescent="0.3">
      <c r="A3650" t="s">
        <v>329</v>
      </c>
      <c r="B3650" s="1">
        <v>39126</v>
      </c>
      <c r="C3650">
        <v>5.0695399999999999</v>
      </c>
      <c r="D3650">
        <f t="shared" si="924"/>
        <v>8.1720832137684954E-2</v>
      </c>
      <c r="E3650">
        <v>30.107209352000002</v>
      </c>
      <c r="F3650">
        <f t="shared" si="925"/>
        <v>0.48532730811650182</v>
      </c>
      <c r="G3650">
        <v>72.013130318181808</v>
      </c>
      <c r="H3650">
        <f t="shared" si="926"/>
        <v>1.1608494921514312</v>
      </c>
      <c r="I3650">
        <v>-1.0459851941059251E-2</v>
      </c>
      <c r="J3650">
        <f t="shared" si="927"/>
        <v>-1.6861249830563347E-4</v>
      </c>
      <c r="K3650">
        <v>1</v>
      </c>
      <c r="L3650">
        <v>2007</v>
      </c>
      <c r="M3650" s="2" t="str">
        <f>VLOOKUP(A3650,Bransje!$A$2:$B$418,2,TRUE)</f>
        <v>Insurance</v>
      </c>
      <c r="N3650" t="s">
        <v>466</v>
      </c>
      <c r="O3650">
        <f>IFERROR(VLOOKUP(A3650,Størrelse!$A$2:$B$409,2,TRUE),0)</f>
        <v>0</v>
      </c>
    </row>
    <row r="3651" spans="1:15" x14ac:dyDescent="0.3">
      <c r="A3651" t="s">
        <v>329</v>
      </c>
      <c r="B3651" s="1">
        <v>38803</v>
      </c>
      <c r="C3651">
        <v>4.6093799999999998</v>
      </c>
      <c r="D3651">
        <f t="shared" si="924"/>
        <v>9.1064000006124413E-2</v>
      </c>
      <c r="E3651">
        <v>29.570909100000002</v>
      </c>
      <c r="F3651">
        <f t="shared" si="925"/>
        <v>0.58420986476782233</v>
      </c>
      <c r="G3651">
        <v>62.034855340909083</v>
      </c>
      <c r="H3651">
        <f t="shared" si="926"/>
        <v>1.2255752546208976</v>
      </c>
      <c r="I3651">
        <v>-3.959134620056759E-2</v>
      </c>
      <c r="J3651">
        <f t="shared" si="927"/>
        <v>-7.8217598693337527E-4</v>
      </c>
      <c r="K3651">
        <v>1</v>
      </c>
      <c r="L3651">
        <v>2006</v>
      </c>
      <c r="M3651" s="2" t="str">
        <f>VLOOKUP(A3651,Bransje!$A$2:$B$418,2,TRUE)</f>
        <v>Insurance</v>
      </c>
      <c r="N3651" t="s">
        <v>466</v>
      </c>
      <c r="O3651">
        <f>IFERROR(VLOOKUP(A3651,Størrelse!$A$2:$B$409,2,TRUE),0)</f>
        <v>0</v>
      </c>
    </row>
    <row r="3652" spans="1:15" x14ac:dyDescent="0.3">
      <c r="A3652" t="s">
        <v>329</v>
      </c>
      <c r="B3652" s="1">
        <v>38397</v>
      </c>
      <c r="C3652">
        <v>7.1661999999999999</v>
      </c>
      <c r="D3652">
        <f t="shared" si="924"/>
        <v>0.18037341297604295</v>
      </c>
      <c r="E3652">
        <v>31.61075623</v>
      </c>
      <c r="F3652">
        <f t="shared" si="925"/>
        <v>0.7956434355668015</v>
      </c>
      <c r="G3652">
        <v>50.616928750000007</v>
      </c>
      <c r="H3652">
        <f t="shared" si="926"/>
        <v>1.2740292195309499</v>
      </c>
      <c r="I3652">
        <v>5.2396117294829181E-2</v>
      </c>
      <c r="J3652">
        <f t="shared" si="927"/>
        <v>1.3188114346740826E-3</v>
      </c>
      <c r="K3652">
        <v>1</v>
      </c>
      <c r="L3652">
        <v>2005</v>
      </c>
      <c r="M3652" s="2" t="str">
        <f>VLOOKUP(A3652,Bransje!$A$2:$B$418,2,TRUE)</f>
        <v>Insurance</v>
      </c>
      <c r="N3652" t="s">
        <v>466</v>
      </c>
      <c r="O3652">
        <f>IFERROR(VLOOKUP(A3652,Størrelse!$A$2:$B$409,2,TRUE),0)</f>
        <v>0</v>
      </c>
    </row>
    <row r="3653" spans="1:15" x14ac:dyDescent="0.3">
      <c r="A3653" t="s">
        <v>329</v>
      </c>
      <c r="B3653" s="1">
        <v>38033</v>
      </c>
      <c r="C3653">
        <v>2.2431100000000002</v>
      </c>
      <c r="D3653">
        <f t="shared" si="924"/>
        <v>0.12340352363724516</v>
      </c>
      <c r="E3653">
        <v>26.689240217999998</v>
      </c>
      <c r="F3653">
        <f t="shared" si="925"/>
        <v>1.4682945937123353</v>
      </c>
      <c r="G3653">
        <v>39.729802090909089</v>
      </c>
      <c r="H3653">
        <f t="shared" si="926"/>
        <v>2.1857142857142859</v>
      </c>
      <c r="I3653">
        <v>4.9815092148181916E-2</v>
      </c>
      <c r="J3653">
        <f t="shared" si="927"/>
        <v>2.7405512442099196E-3</v>
      </c>
      <c r="K3653">
        <v>0</v>
      </c>
      <c r="L3653">
        <v>2004</v>
      </c>
      <c r="M3653" s="2" t="str">
        <f>VLOOKUP(A3653,Bransje!$A$2:$B$418,2,TRUE)</f>
        <v>Insurance</v>
      </c>
      <c r="N3653" t="s">
        <v>466</v>
      </c>
      <c r="O3653">
        <f>IFERROR(VLOOKUP(A3653,Størrelse!$A$2:$B$409,2,TRUE),0)</f>
        <v>0</v>
      </c>
    </row>
    <row r="3654" spans="1:15" x14ac:dyDescent="0.3">
      <c r="A3654" t="s">
        <v>329</v>
      </c>
      <c r="B3654" s="1">
        <v>37676</v>
      </c>
      <c r="C3654">
        <v>-2.6996000000000002</v>
      </c>
      <c r="D3654">
        <f t="shared" si="924"/>
        <v>-6.3516739587255094E-2</v>
      </c>
      <c r="E3654">
        <v>25.817766290000002</v>
      </c>
      <c r="F3654">
        <f t="shared" si="925"/>
        <v>0.60744567275394246</v>
      </c>
      <c r="G3654">
        <v>18.177033636363635</v>
      </c>
      <c r="H3654">
        <f t="shared" si="926"/>
        <v>0.42767295597484278</v>
      </c>
      <c r="I3654">
        <v>-2.2349206511774411E-2</v>
      </c>
      <c r="J3654">
        <f t="shared" si="927"/>
        <v>-5.2583669061718812E-4</v>
      </c>
      <c r="K3654">
        <v>0</v>
      </c>
      <c r="L3654">
        <v>2003</v>
      </c>
      <c r="M3654" s="2" t="str">
        <f>VLOOKUP(A3654,Bransje!$A$2:$B$418,2,TRUE)</f>
        <v>Insurance</v>
      </c>
      <c r="N3654" t="s">
        <v>466</v>
      </c>
      <c r="O3654">
        <f>IFERROR(VLOOKUP(A3654,Størrelse!$A$2:$B$409,2,TRUE),0)</f>
        <v>0</v>
      </c>
    </row>
    <row r="3655" spans="1:15" x14ac:dyDescent="0.3">
      <c r="A3655" t="s">
        <v>329</v>
      </c>
      <c r="B3655" s="1">
        <v>37306</v>
      </c>
      <c r="C3655">
        <v>-2.88036</v>
      </c>
      <c r="D3655">
        <f t="shared" si="924"/>
        <v>-5.6373448125789101E-2</v>
      </c>
      <c r="E3655">
        <v>29.10841095</v>
      </c>
      <c r="F3655">
        <f t="shared" si="925"/>
        <v>0.56970013981376511</v>
      </c>
      <c r="G3655">
        <v>42.502181590909089</v>
      </c>
      <c r="H3655">
        <f t="shared" si="926"/>
        <v>0.83183856502242159</v>
      </c>
      <c r="I3655">
        <v>3.2535256344386698E-2</v>
      </c>
      <c r="J3655">
        <f t="shared" si="927"/>
        <v>6.3676921835796021E-4</v>
      </c>
      <c r="K3655">
        <v>0</v>
      </c>
      <c r="L3655">
        <v>2002</v>
      </c>
      <c r="M3655" s="2" t="str">
        <f>VLOOKUP(A3655,Bransje!$A$2:$B$418,2,TRUE)</f>
        <v>Insurance</v>
      </c>
      <c r="N3655" t="s">
        <v>466</v>
      </c>
      <c r="O3655">
        <f>IFERROR(VLOOKUP(A3655,Størrelse!$A$2:$B$409,2,TRUE),0)</f>
        <v>0</v>
      </c>
    </row>
    <row r="3656" spans="1:15" x14ac:dyDescent="0.3">
      <c r="A3656" t="s">
        <v>329</v>
      </c>
      <c r="B3656" s="1">
        <v>36942</v>
      </c>
      <c r="C3656">
        <v>2.1400800000000002</v>
      </c>
      <c r="D3656">
        <f t="shared" si="924"/>
        <v>5.0744333451028932E-2</v>
      </c>
      <c r="E3656">
        <v>31.927993545</v>
      </c>
      <c r="F3656">
        <f t="shared" si="925"/>
        <v>0.75705803094733803</v>
      </c>
      <c r="G3656">
        <v>51.094266818181815</v>
      </c>
      <c r="H3656">
        <f t="shared" si="926"/>
        <v>1.2115175660992397</v>
      </c>
      <c r="I3656">
        <v>6.0334410020516649E-2</v>
      </c>
      <c r="J3656">
        <f t="shared" si="927"/>
        <v>1.4306144726609275E-3</v>
      </c>
      <c r="K3656">
        <v>0</v>
      </c>
      <c r="L3656">
        <v>2001</v>
      </c>
      <c r="M3656" s="2" t="str">
        <f>VLOOKUP(A3656,Bransje!$A$2:$B$418,2,TRUE)</f>
        <v>Insurance</v>
      </c>
      <c r="N3656" t="s">
        <v>466</v>
      </c>
      <c r="O3656">
        <f>IFERROR(VLOOKUP(A3656,Størrelse!$A$2:$B$409,2,TRUE),0)</f>
        <v>0</v>
      </c>
    </row>
    <row r="3657" spans="1:15" x14ac:dyDescent="0.3">
      <c r="A3657" t="s">
        <v>329</v>
      </c>
      <c r="B3657" s="1">
        <v>36592</v>
      </c>
      <c r="C3657">
        <v>10.607200000000001</v>
      </c>
      <c r="D3657">
        <f t="shared" si="924"/>
        <v>0.20260364045797927</v>
      </c>
      <c r="E3657">
        <v>30.647223289999999</v>
      </c>
      <c r="F3657">
        <f t="shared" si="925"/>
        <v>0.58537964858610825</v>
      </c>
      <c r="G3657">
        <v>42.17377299999999</v>
      </c>
      <c r="H3657">
        <f t="shared" si="926"/>
        <v>0.80554339897884752</v>
      </c>
      <c r="I3657">
        <v>6.2267771972451813E-3</v>
      </c>
      <c r="J3657">
        <f t="shared" si="927"/>
        <v>1.1893503737863022E-4</v>
      </c>
      <c r="K3657">
        <v>0</v>
      </c>
      <c r="L3657">
        <v>2000</v>
      </c>
      <c r="M3657" s="2" t="str">
        <f>VLOOKUP(A3657,Bransje!$A$2:$B$418,2,TRUE)</f>
        <v>Insurance</v>
      </c>
      <c r="N3657" t="s">
        <v>466</v>
      </c>
      <c r="O3657">
        <f>IFERROR(VLOOKUP(A3657,Størrelse!$A$2:$B$409,2,TRUE),0)</f>
        <v>0</v>
      </c>
    </row>
    <row r="3658" spans="1:15" x14ac:dyDescent="0.3">
      <c r="A3658" t="s">
        <v>329</v>
      </c>
      <c r="B3658" s="1">
        <v>35857</v>
      </c>
      <c r="C3658">
        <v>3.26891</v>
      </c>
      <c r="D3658">
        <f t="shared" si="924"/>
        <v>8.5774138398387281E-2</v>
      </c>
      <c r="E3658">
        <v>17.866523569999998</v>
      </c>
      <c r="F3658">
        <f t="shared" si="925"/>
        <v>0.46880631935147443</v>
      </c>
      <c r="G3658">
        <v>52.354439318181811</v>
      </c>
      <c r="H3658">
        <f t="shared" si="926"/>
        <v>1.3737474949899799</v>
      </c>
      <c r="I3658">
        <v>2.0680178460015131E-2</v>
      </c>
      <c r="J3658">
        <f t="shared" si="927"/>
        <v>5.4263485055651135E-4</v>
      </c>
      <c r="K3658">
        <v>0</v>
      </c>
      <c r="L3658">
        <v>1998</v>
      </c>
      <c r="M3658" s="2" t="str">
        <f>VLOOKUP(A3658,Bransje!$A$2:$B$418,2,TRUE)</f>
        <v>Insurance</v>
      </c>
      <c r="N3658" t="s">
        <v>466</v>
      </c>
      <c r="O3658">
        <f>IFERROR(VLOOKUP(A3658,Størrelse!$A$2:$B$409,2,TRUE),0)</f>
        <v>0</v>
      </c>
    </row>
    <row r="3659" spans="1:15" x14ac:dyDescent="0.3">
      <c r="A3659" t="s">
        <v>329</v>
      </c>
      <c r="B3659" s="1">
        <v>35494</v>
      </c>
      <c r="C3659">
        <v>3.38767</v>
      </c>
      <c r="D3659">
        <f t="shared" si="924"/>
        <v>0.11728258237215414</v>
      </c>
      <c r="E3659">
        <v>14.753522140999999</v>
      </c>
      <c r="F3659">
        <f t="shared" si="925"/>
        <v>0.51077323817881681</v>
      </c>
      <c r="G3659">
        <v>38.110671363636357</v>
      </c>
      <c r="H3659">
        <f t="shared" si="926"/>
        <v>1.3194077207826549</v>
      </c>
      <c r="I3659">
        <v>-6.5320293592726619E-2</v>
      </c>
      <c r="J3659">
        <f t="shared" si="927"/>
        <v>-2.2614164643729325E-3</v>
      </c>
      <c r="K3659">
        <v>0</v>
      </c>
      <c r="L3659">
        <v>1997</v>
      </c>
      <c r="M3659" s="2" t="str">
        <f>VLOOKUP(A3659,Bransje!$A$2:$B$418,2,TRUE)</f>
        <v>Insurance</v>
      </c>
      <c r="N3659" t="s">
        <v>466</v>
      </c>
      <c r="O3659">
        <f>IFERROR(VLOOKUP(A3659,Størrelse!$A$2:$B$409,2,TRUE),0)</f>
        <v>0</v>
      </c>
    </row>
    <row r="3660" spans="1:15" x14ac:dyDescent="0.3">
      <c r="A3660" t="s">
        <v>329</v>
      </c>
      <c r="B3660" s="1">
        <v>35124</v>
      </c>
      <c r="C3660">
        <v>4.30274</v>
      </c>
      <c r="D3660" t="e">
        <f>C3660/#REF!</f>
        <v>#REF!</v>
      </c>
      <c r="E3660">
        <v>11.568184375</v>
      </c>
      <c r="F3660" t="e">
        <f>E3660/#REF!</f>
        <v>#REF!</v>
      </c>
      <c r="G3660">
        <v>28.88468118181817</v>
      </c>
      <c r="H3660" t="e">
        <f>G3660/#REF!</f>
        <v>#REF!</v>
      </c>
      <c r="I3660">
        <v>-7.6270494902544561E-2</v>
      </c>
      <c r="J3660" t="e">
        <f>+I3660/#REF!</f>
        <v>#REF!</v>
      </c>
      <c r="K3660">
        <v>0</v>
      </c>
      <c r="L3660">
        <v>1996</v>
      </c>
      <c r="M3660" s="2" t="str">
        <f>VLOOKUP(A3660,Bransje!$A$2:$B$418,2,TRUE)</f>
        <v>Insurance</v>
      </c>
      <c r="N3660" t="s">
        <v>466</v>
      </c>
      <c r="O3660">
        <f>IFERROR(VLOOKUP(A3660,Størrelse!$A$2:$B$409,2,TRUE),0)</f>
        <v>0</v>
      </c>
    </row>
    <row r="3661" spans="1:15" x14ac:dyDescent="0.3">
      <c r="A3661" t="s">
        <v>467</v>
      </c>
      <c r="B3661" s="1">
        <v>43143</v>
      </c>
      <c r="C3661" t="s">
        <v>13</v>
      </c>
      <c r="D3661" t="e">
        <f t="shared" ref="D3661:D3670" si="928">C3661/G3662</f>
        <v>#VALUE!</v>
      </c>
      <c r="E3661">
        <v>0.18436175490000001</v>
      </c>
      <c r="F3661">
        <f t="shared" ref="F3661:F3670" si="929">E3661/G3662</f>
        <v>0.13365358094378482</v>
      </c>
      <c r="G3661">
        <v>0.88357142857142867</v>
      </c>
      <c r="H3661">
        <f t="shared" ref="H3661:H3670" si="930">G3661/G3662</f>
        <v>0.64054763154235428</v>
      </c>
      <c r="I3661">
        <v>-0.13061255509955927</v>
      </c>
      <c r="J3661">
        <f t="shared" ref="J3661:J3670" si="931">+I3661/G3662</f>
        <v>-9.4687944984806052E-2</v>
      </c>
      <c r="K3661">
        <v>1</v>
      </c>
      <c r="L3661">
        <v>2018</v>
      </c>
      <c r="M3661" s="2" t="str">
        <f>VLOOKUP(A3661,Bransje!$A$2:$B$418,2,TRUE)</f>
        <v>Real Estate</v>
      </c>
      <c r="N3661" t="s">
        <v>405</v>
      </c>
      <c r="O3661">
        <f>IFERROR(VLOOKUP(A3661,Størrelse!$A$2:$B$409,2,TRUE),0)</f>
        <v>0</v>
      </c>
    </row>
    <row r="3662" spans="1:15" x14ac:dyDescent="0.3">
      <c r="A3662" t="s">
        <v>467</v>
      </c>
      <c r="B3662" s="1">
        <v>42779</v>
      </c>
      <c r="C3662">
        <v>-0.13128000000000001</v>
      </c>
      <c r="D3662">
        <f t="shared" si="928"/>
        <v>-8.0032164377711379E-2</v>
      </c>
      <c r="E3662">
        <v>0.182419735</v>
      </c>
      <c r="F3662">
        <f t="shared" si="929"/>
        <v>0.11120845686516262</v>
      </c>
      <c r="G3662">
        <v>1.3794000399999999</v>
      </c>
      <c r="H3662">
        <f t="shared" si="930"/>
        <v>0.84092299469760534</v>
      </c>
      <c r="I3662">
        <v>2.2501245640258905E-2</v>
      </c>
      <c r="J3662">
        <f t="shared" si="931"/>
        <v>1.3717423749119911E-2</v>
      </c>
      <c r="K3662">
        <v>1</v>
      </c>
      <c r="L3662">
        <v>2017</v>
      </c>
      <c r="M3662" s="2" t="str">
        <f>VLOOKUP(A3662,Bransje!$A$2:$B$418,2,TRUE)</f>
        <v>Real Estate</v>
      </c>
      <c r="N3662" t="s">
        <v>405</v>
      </c>
      <c r="O3662">
        <f>IFERROR(VLOOKUP(A3662,Størrelse!$A$2:$B$409,2,TRUE),0)</f>
        <v>0</v>
      </c>
    </row>
    <row r="3663" spans="1:15" x14ac:dyDescent="0.3">
      <c r="A3663" t="s">
        <v>467</v>
      </c>
      <c r="B3663" s="1">
        <v>42411</v>
      </c>
      <c r="C3663">
        <v>-7.9750000000000001E-2</v>
      </c>
      <c r="D3663">
        <f t="shared" si="928"/>
        <v>-3.7681328564361571E-2</v>
      </c>
      <c r="E3663">
        <v>0.36597065200000001</v>
      </c>
      <c r="F3663">
        <f t="shared" si="929"/>
        <v>0.17291862549123047</v>
      </c>
      <c r="G3663">
        <v>1.6403404933599539</v>
      </c>
      <c r="H3663">
        <f t="shared" si="930"/>
        <v>0.77504964373320862</v>
      </c>
      <c r="I3663">
        <v>-5.4281084060744611E-2</v>
      </c>
      <c r="J3663">
        <f t="shared" si="931"/>
        <v>-2.5647440292446991E-2</v>
      </c>
      <c r="K3663">
        <v>1</v>
      </c>
      <c r="L3663">
        <v>2016</v>
      </c>
      <c r="M3663" s="2" t="str">
        <f>VLOOKUP(A3663,Bransje!$A$2:$B$418,2,TRUE)</f>
        <v>Real Estate</v>
      </c>
      <c r="N3663" t="s">
        <v>405</v>
      </c>
      <c r="O3663">
        <f>IFERROR(VLOOKUP(A3663,Størrelse!$A$2:$B$409,2,TRUE),0)</f>
        <v>0</v>
      </c>
    </row>
    <row r="3664" spans="1:15" x14ac:dyDescent="0.3">
      <c r="A3664" t="s">
        <v>467</v>
      </c>
      <c r="B3664" s="1">
        <v>42046</v>
      </c>
      <c r="C3664">
        <v>0.26990999999999998</v>
      </c>
      <c r="D3664">
        <f t="shared" si="928"/>
        <v>8.2874577644690361E-2</v>
      </c>
      <c r="E3664">
        <v>0.64487263399999994</v>
      </c>
      <c r="F3664">
        <f t="shared" si="929"/>
        <v>0.19800506530832124</v>
      </c>
      <c r="G3664">
        <v>2.116432807399109</v>
      </c>
      <c r="H3664">
        <f t="shared" si="930"/>
        <v>0.64984059511158332</v>
      </c>
      <c r="I3664">
        <v>-6.7614436090258523E-2</v>
      </c>
      <c r="J3664">
        <f t="shared" si="931"/>
        <v>-2.0760689984306191E-2</v>
      </c>
      <c r="K3664">
        <v>1</v>
      </c>
      <c r="L3664">
        <v>2015</v>
      </c>
      <c r="M3664" s="2" t="str">
        <f>VLOOKUP(A3664,Bransje!$A$2:$B$418,2,TRUE)</f>
        <v>Real Estate</v>
      </c>
      <c r="N3664" t="s">
        <v>405</v>
      </c>
      <c r="O3664">
        <f>IFERROR(VLOOKUP(A3664,Størrelse!$A$2:$B$409,2,TRUE),0)</f>
        <v>0</v>
      </c>
    </row>
    <row r="3665" spans="1:15" x14ac:dyDescent="0.3">
      <c r="A3665" t="s">
        <v>467</v>
      </c>
      <c r="B3665" s="1">
        <v>41682</v>
      </c>
      <c r="C3665">
        <v>0.18276000000000001</v>
      </c>
      <c r="D3665">
        <f t="shared" si="928"/>
        <v>5.7615675288474701E-2</v>
      </c>
      <c r="E3665">
        <v>1.281081167</v>
      </c>
      <c r="F3665">
        <f t="shared" si="929"/>
        <v>0.40386494055620609</v>
      </c>
      <c r="G3665">
        <v>3.2568491770442547</v>
      </c>
      <c r="H3665">
        <f t="shared" si="930"/>
        <v>1.0267321331151118</v>
      </c>
      <c r="I3665">
        <v>4.8618643823886032E-2</v>
      </c>
      <c r="J3665">
        <f t="shared" si="931"/>
        <v>1.5327183166573777E-2</v>
      </c>
      <c r="K3665">
        <v>1</v>
      </c>
      <c r="L3665">
        <v>2014</v>
      </c>
      <c r="M3665" s="2" t="str">
        <f>VLOOKUP(A3665,Bransje!$A$2:$B$418,2,TRUE)</f>
        <v>Real Estate</v>
      </c>
      <c r="N3665" t="s">
        <v>405</v>
      </c>
      <c r="O3665">
        <f>IFERROR(VLOOKUP(A3665,Størrelse!$A$2:$B$409,2,TRUE),0)</f>
        <v>0</v>
      </c>
    </row>
    <row r="3666" spans="1:15" x14ac:dyDescent="0.3">
      <c r="A3666" t="s">
        <v>467</v>
      </c>
      <c r="B3666" s="1">
        <v>41318</v>
      </c>
      <c r="C3666">
        <v>2.0820000000000002E-2</v>
      </c>
      <c r="D3666">
        <f t="shared" si="928"/>
        <v>7.2466710988061695E-3</v>
      </c>
      <c r="E3666">
        <v>1.282753169</v>
      </c>
      <c r="F3666">
        <f t="shared" si="929"/>
        <v>0.4464788816856064</v>
      </c>
      <c r="G3666">
        <v>3.1720534227003823</v>
      </c>
      <c r="H3666">
        <f t="shared" si="930"/>
        <v>1.1040743449640753</v>
      </c>
      <c r="I3666">
        <v>1.3233073419521846E-3</v>
      </c>
      <c r="J3666">
        <f t="shared" si="931"/>
        <v>4.6059428769274293E-4</v>
      </c>
      <c r="K3666">
        <v>1</v>
      </c>
      <c r="L3666">
        <v>2013</v>
      </c>
      <c r="M3666" s="2" t="str">
        <f>VLOOKUP(A3666,Bransje!$A$2:$B$418,2,TRUE)</f>
        <v>Real Estate</v>
      </c>
      <c r="N3666" t="s">
        <v>405</v>
      </c>
      <c r="O3666">
        <f>IFERROR(VLOOKUP(A3666,Størrelse!$A$2:$B$409,2,TRUE),0)</f>
        <v>0</v>
      </c>
    </row>
    <row r="3667" spans="1:15" x14ac:dyDescent="0.3">
      <c r="A3667" t="s">
        <v>467</v>
      </c>
      <c r="B3667" s="1">
        <v>40954</v>
      </c>
      <c r="C3667">
        <v>0.24948999999999999</v>
      </c>
      <c r="D3667">
        <f t="shared" si="928"/>
        <v>9.1813451293276713E-2</v>
      </c>
      <c r="E3667">
        <v>1.2497765700000001</v>
      </c>
      <c r="F3667">
        <f t="shared" si="929"/>
        <v>0.45992344477603686</v>
      </c>
      <c r="G3667">
        <v>2.8730433210125859</v>
      </c>
      <c r="H3667">
        <f t="shared" si="930"/>
        <v>1.0572929697272957</v>
      </c>
      <c r="I3667">
        <v>-4.9178192993507674E-2</v>
      </c>
      <c r="J3667">
        <f t="shared" si="931"/>
        <v>-1.8097798016356484E-2</v>
      </c>
      <c r="K3667">
        <v>1</v>
      </c>
      <c r="L3667">
        <v>2012</v>
      </c>
      <c r="M3667" s="2" t="str">
        <f>VLOOKUP(A3667,Bransje!$A$2:$B$418,2,TRUE)</f>
        <v>Real Estate</v>
      </c>
      <c r="N3667" t="s">
        <v>405</v>
      </c>
      <c r="O3667">
        <f>IFERROR(VLOOKUP(A3667,Størrelse!$A$2:$B$409,2,TRUE),0)</f>
        <v>0</v>
      </c>
    </row>
    <row r="3668" spans="1:15" x14ac:dyDescent="0.3">
      <c r="A3668" t="s">
        <v>467</v>
      </c>
      <c r="B3668" s="1">
        <v>40589</v>
      </c>
      <c r="C3668">
        <v>8.5739999999999997E-2</v>
      </c>
      <c r="D3668" t="e">
        <f t="shared" si="928"/>
        <v>#DIV/0!</v>
      </c>
      <c r="E3668">
        <v>1.15119551</v>
      </c>
      <c r="F3668" t="e">
        <f t="shared" si="929"/>
        <v>#DIV/0!</v>
      </c>
      <c r="G3668">
        <v>2.7173578216013494</v>
      </c>
      <c r="H3668" t="e">
        <f t="shared" si="930"/>
        <v>#DIV/0!</v>
      </c>
      <c r="I3668">
        <v>0.11099115888988165</v>
      </c>
      <c r="J3668" t="e">
        <f t="shared" si="931"/>
        <v>#DIV/0!</v>
      </c>
      <c r="K3668">
        <v>1</v>
      </c>
      <c r="L3668">
        <v>2011</v>
      </c>
      <c r="M3668" s="2" t="str">
        <f>VLOOKUP(A3668,Bransje!$A$2:$B$418,2,TRUE)</f>
        <v>Real Estate</v>
      </c>
      <c r="N3668" t="s">
        <v>405</v>
      </c>
      <c r="O3668">
        <f>IFERROR(VLOOKUP(A3668,Størrelse!$A$2:$B$409,2,TRUE),0)</f>
        <v>0</v>
      </c>
    </row>
    <row r="3669" spans="1:15" x14ac:dyDescent="0.3">
      <c r="A3669" t="s">
        <v>467</v>
      </c>
      <c r="B3669" s="1">
        <v>40302</v>
      </c>
      <c r="C3669">
        <v>0.12084</v>
      </c>
      <c r="D3669" t="e">
        <f t="shared" si="928"/>
        <v>#DIV/0!</v>
      </c>
      <c r="E3669">
        <v>1.0357588010000001</v>
      </c>
      <c r="F3669" t="e">
        <f t="shared" si="929"/>
        <v>#DIV/0!</v>
      </c>
      <c r="G3669" t="e">
        <v>#DIV/0!</v>
      </c>
      <c r="H3669" t="e">
        <f t="shared" si="930"/>
        <v>#DIV/0!</v>
      </c>
      <c r="I3669">
        <v>0</v>
      </c>
      <c r="J3669" t="e">
        <f t="shared" si="931"/>
        <v>#DIV/0!</v>
      </c>
      <c r="K3669">
        <v>1</v>
      </c>
      <c r="L3669">
        <v>2010</v>
      </c>
      <c r="M3669" s="2" t="str">
        <f>VLOOKUP(A3669,Bransje!$A$2:$B$418,2,TRUE)</f>
        <v>Real Estate</v>
      </c>
      <c r="N3669" t="s">
        <v>405</v>
      </c>
      <c r="O3669">
        <f>IFERROR(VLOOKUP(A3669,Størrelse!$A$2:$B$409,2,TRUE),0)</f>
        <v>0</v>
      </c>
    </row>
    <row r="3670" spans="1:15" x14ac:dyDescent="0.3">
      <c r="A3670" t="s">
        <v>467</v>
      </c>
      <c r="B3670" s="1">
        <v>39995</v>
      </c>
      <c r="C3670">
        <v>-0.16522000000000001</v>
      </c>
      <c r="D3670" t="e">
        <f t="shared" si="928"/>
        <v>#DIV/0!</v>
      </c>
      <c r="E3670">
        <v>0.96656964499999998</v>
      </c>
      <c r="F3670" t="e">
        <f t="shared" si="929"/>
        <v>#DIV/0!</v>
      </c>
      <c r="G3670" t="e">
        <v>#DIV/0!</v>
      </c>
      <c r="H3670" t="e">
        <f t="shared" si="930"/>
        <v>#DIV/0!</v>
      </c>
      <c r="I3670">
        <v>0</v>
      </c>
      <c r="J3670" t="e">
        <f t="shared" si="931"/>
        <v>#DIV/0!</v>
      </c>
      <c r="K3670">
        <v>1</v>
      </c>
      <c r="L3670">
        <v>2009</v>
      </c>
      <c r="M3670" s="2" t="str">
        <f>VLOOKUP(A3670,Bransje!$A$2:$B$418,2,TRUE)</f>
        <v>Real Estate</v>
      </c>
      <c r="N3670" t="s">
        <v>405</v>
      </c>
      <c r="O3670">
        <f>IFERROR(VLOOKUP(A3670,Størrelse!$A$2:$B$409,2,TRUE),0)</f>
        <v>0</v>
      </c>
    </row>
    <row r="3671" spans="1:15" x14ac:dyDescent="0.3">
      <c r="A3671" t="s">
        <v>467</v>
      </c>
      <c r="B3671" s="1">
        <v>39625</v>
      </c>
      <c r="C3671">
        <v>2.7899999999999999E-3</v>
      </c>
      <c r="D3671" t="e">
        <f>C3671/#REF!</f>
        <v>#REF!</v>
      </c>
      <c r="E3671">
        <v>1.3507302910000001</v>
      </c>
      <c r="F3671" t="e">
        <f>E3671/#REF!</f>
        <v>#REF!</v>
      </c>
      <c r="G3671" t="e">
        <v>#DIV/0!</v>
      </c>
      <c r="H3671" t="e">
        <f>G3671/#REF!</f>
        <v>#DIV/0!</v>
      </c>
      <c r="I3671">
        <v>0</v>
      </c>
      <c r="J3671" t="e">
        <f>+I3671/#REF!</f>
        <v>#REF!</v>
      </c>
      <c r="K3671">
        <v>1</v>
      </c>
      <c r="L3671">
        <v>2008</v>
      </c>
      <c r="M3671" s="2" t="str">
        <f>VLOOKUP(A3671,Bransje!$A$2:$B$418,2,TRUE)</f>
        <v>Real Estate</v>
      </c>
      <c r="N3671" t="s">
        <v>405</v>
      </c>
      <c r="O3671">
        <f>IFERROR(VLOOKUP(A3671,Størrelse!$A$2:$B$409,2,TRUE),0)</f>
        <v>0</v>
      </c>
    </row>
    <row r="3672" spans="1:15" x14ac:dyDescent="0.3">
      <c r="A3672" t="s">
        <v>331</v>
      </c>
      <c r="B3672" s="1">
        <v>40233</v>
      </c>
      <c r="C3672">
        <v>0.37795000000000001</v>
      </c>
      <c r="D3672">
        <f t="shared" ref="D3672:D3679" si="932">C3672/G3673</f>
        <v>5.8647413793103446E-2</v>
      </c>
      <c r="E3672">
        <v>9.0378405359999991</v>
      </c>
      <c r="F3672">
        <f t="shared" ref="F3672:F3679" si="933">E3672/G3673</f>
        <v>1.4024235314482756</v>
      </c>
      <c r="G3672">
        <v>10.5</v>
      </c>
      <c r="H3672">
        <f t="shared" ref="H3672:H3679" si="934">G3672/G3673</f>
        <v>1.6293103448275861</v>
      </c>
      <c r="I3672">
        <v>0</v>
      </c>
      <c r="J3672">
        <f t="shared" ref="J3672:J3679" si="935">+I3672/G3673</f>
        <v>0</v>
      </c>
      <c r="K3672">
        <v>1</v>
      </c>
      <c r="L3672">
        <v>2010</v>
      </c>
      <c r="M3672" s="2" t="str">
        <f>VLOOKUP(A3672,Bransje!$A$2:$B$418,2,TRUE)</f>
        <v>Energy - Fossil Fuels</v>
      </c>
      <c r="N3672" t="s">
        <v>462</v>
      </c>
      <c r="O3672">
        <f>IFERROR(VLOOKUP(A3672,Størrelse!$A$2:$B$409,2,TRUE),0)</f>
        <v>0</v>
      </c>
    </row>
    <row r="3673" spans="1:15" x14ac:dyDescent="0.3">
      <c r="A3673" t="s">
        <v>331</v>
      </c>
      <c r="B3673" s="1">
        <v>39867</v>
      </c>
      <c r="C3673">
        <v>0.81886000000000003</v>
      </c>
      <c r="D3673">
        <f t="shared" si="932"/>
        <v>4.5240883977900548E-2</v>
      </c>
      <c r="E3673">
        <v>9.4343488939999993</v>
      </c>
      <c r="F3673">
        <f t="shared" si="933"/>
        <v>0.52123474552486182</v>
      </c>
      <c r="G3673">
        <v>6.4444444444444446</v>
      </c>
      <c r="H3673">
        <f t="shared" si="934"/>
        <v>0.3560466543891958</v>
      </c>
      <c r="I3673">
        <v>-0.14835164835164827</v>
      </c>
      <c r="J3673">
        <f t="shared" si="935"/>
        <v>-8.1962236658369211E-3</v>
      </c>
      <c r="K3673">
        <v>1</v>
      </c>
      <c r="L3673">
        <v>2009</v>
      </c>
      <c r="M3673" s="2" t="str">
        <f>VLOOKUP(A3673,Bransje!$A$2:$B$418,2,TRUE)</f>
        <v>Energy - Fossil Fuels</v>
      </c>
      <c r="N3673" t="s">
        <v>462</v>
      </c>
      <c r="O3673">
        <f>IFERROR(VLOOKUP(A3673,Størrelse!$A$2:$B$409,2,TRUE),0)</f>
        <v>0</v>
      </c>
    </row>
    <row r="3674" spans="1:15" x14ac:dyDescent="0.3">
      <c r="A3674" t="s">
        <v>331</v>
      </c>
      <c r="B3674" s="1">
        <v>39505</v>
      </c>
      <c r="C3674">
        <v>0.88331999999999999</v>
      </c>
      <c r="D3674">
        <f t="shared" si="932"/>
        <v>4.8054005934718098E-2</v>
      </c>
      <c r="E3674">
        <v>10.61408364</v>
      </c>
      <c r="F3674">
        <f t="shared" si="933"/>
        <v>0.57742294777448067</v>
      </c>
      <c r="G3674">
        <v>18.100000000000001</v>
      </c>
      <c r="H3674">
        <f t="shared" si="934"/>
        <v>0.98466864490603367</v>
      </c>
      <c r="I3674">
        <v>-2.4356920142736382E-2</v>
      </c>
      <c r="J3674">
        <f t="shared" si="935"/>
        <v>-1.3250550028194865E-3</v>
      </c>
      <c r="K3674">
        <v>1</v>
      </c>
      <c r="L3674">
        <v>2008</v>
      </c>
      <c r="M3674" s="2" t="str">
        <f>VLOOKUP(A3674,Bransje!$A$2:$B$418,2,TRUE)</f>
        <v>Energy - Fossil Fuels</v>
      </c>
      <c r="N3674" t="s">
        <v>462</v>
      </c>
      <c r="O3674">
        <f>IFERROR(VLOOKUP(A3674,Størrelse!$A$2:$B$409,2,TRUE),0)</f>
        <v>0</v>
      </c>
    </row>
    <row r="3675" spans="1:15" x14ac:dyDescent="0.3">
      <c r="A3675" t="s">
        <v>331</v>
      </c>
      <c r="B3675" s="1">
        <v>39128</v>
      </c>
      <c r="C3675">
        <v>0.56262999999999996</v>
      </c>
      <c r="D3675">
        <f t="shared" si="932"/>
        <v>3.8668728522336764E-2</v>
      </c>
      <c r="E3675">
        <v>4.8662720630000003</v>
      </c>
      <c r="F3675">
        <f t="shared" si="933"/>
        <v>0.33445168817869414</v>
      </c>
      <c r="G3675">
        <v>18.381818181818183</v>
      </c>
      <c r="H3675">
        <f t="shared" si="934"/>
        <v>1.2633552014995313</v>
      </c>
      <c r="I3675">
        <v>-0.12329340843551029</v>
      </c>
      <c r="J3675">
        <f t="shared" si="935"/>
        <v>-8.4737737756364461E-3</v>
      </c>
      <c r="K3675">
        <v>1</v>
      </c>
      <c r="L3675">
        <v>2007</v>
      </c>
      <c r="M3675" s="2" t="str">
        <f>VLOOKUP(A3675,Bransje!$A$2:$B$418,2,TRUE)</f>
        <v>Energy - Fossil Fuels</v>
      </c>
      <c r="N3675" t="s">
        <v>462</v>
      </c>
      <c r="O3675">
        <f>IFERROR(VLOOKUP(A3675,Størrelse!$A$2:$B$409,2,TRUE),0)</f>
        <v>0</v>
      </c>
    </row>
    <row r="3676" spans="1:15" x14ac:dyDescent="0.3">
      <c r="A3676" t="s">
        <v>331</v>
      </c>
      <c r="B3676" s="1">
        <v>38743</v>
      </c>
      <c r="C3676">
        <v>0.43324000000000001</v>
      </c>
      <c r="D3676">
        <f t="shared" si="932"/>
        <v>4.7040173724212812E-2</v>
      </c>
      <c r="E3676">
        <v>4.22075201</v>
      </c>
      <c r="F3676">
        <f t="shared" si="933"/>
        <v>0.45827926275787184</v>
      </c>
      <c r="G3676">
        <v>14.55</v>
      </c>
      <c r="H3676">
        <f t="shared" si="934"/>
        <v>1.5798045602605864</v>
      </c>
      <c r="I3676">
        <v>9.0057212923098096E-3</v>
      </c>
      <c r="J3676">
        <f t="shared" si="935"/>
        <v>9.7781990144514747E-4</v>
      </c>
      <c r="K3676">
        <v>1</v>
      </c>
      <c r="L3676">
        <v>2006</v>
      </c>
      <c r="M3676" s="2" t="str">
        <f>VLOOKUP(A3676,Bransje!$A$2:$B$418,2,TRUE)</f>
        <v>Energy - Fossil Fuels</v>
      </c>
      <c r="N3676" t="s">
        <v>462</v>
      </c>
      <c r="O3676">
        <f>IFERROR(VLOOKUP(A3676,Størrelse!$A$2:$B$409,2,TRUE),0)</f>
        <v>0</v>
      </c>
    </row>
    <row r="3677" spans="1:15" x14ac:dyDescent="0.3">
      <c r="A3677" t="s">
        <v>331</v>
      </c>
      <c r="B3677" s="1">
        <v>38393</v>
      </c>
      <c r="C3677">
        <v>0.16067000000000001</v>
      </c>
      <c r="D3677" t="e">
        <f t="shared" si="932"/>
        <v>#DIV/0!</v>
      </c>
      <c r="E3677">
        <v>5.1426011420000002</v>
      </c>
      <c r="F3677" t="e">
        <f t="shared" si="933"/>
        <v>#DIV/0!</v>
      </c>
      <c r="G3677">
        <v>9.2100000000000009</v>
      </c>
      <c r="H3677" t="e">
        <f t="shared" si="934"/>
        <v>#DIV/0!</v>
      </c>
      <c r="I3677">
        <v>-3.7552458453895543E-3</v>
      </c>
      <c r="J3677" t="e">
        <f t="shared" si="935"/>
        <v>#DIV/0!</v>
      </c>
      <c r="K3677">
        <v>1</v>
      </c>
      <c r="L3677">
        <v>2005</v>
      </c>
      <c r="M3677" s="2" t="str">
        <f>VLOOKUP(A3677,Bransje!$A$2:$B$418,2,TRUE)</f>
        <v>Energy - Fossil Fuels</v>
      </c>
      <c r="N3677" t="s">
        <v>462</v>
      </c>
      <c r="O3677">
        <f>IFERROR(VLOOKUP(A3677,Størrelse!$A$2:$B$409,2,TRUE),0)</f>
        <v>0</v>
      </c>
    </row>
    <row r="3678" spans="1:15" x14ac:dyDescent="0.3">
      <c r="A3678" t="s">
        <v>331</v>
      </c>
      <c r="B3678" s="1">
        <v>38054</v>
      </c>
      <c r="C3678">
        <v>3.2419999999999997E-2</v>
      </c>
      <c r="D3678" t="e">
        <f t="shared" si="932"/>
        <v>#DIV/0!</v>
      </c>
      <c r="E3678">
        <v>2.3909298589999999</v>
      </c>
      <c r="F3678" t="e">
        <f t="shared" si="933"/>
        <v>#DIV/0!</v>
      </c>
      <c r="G3678" t="e">
        <v>#DIV/0!</v>
      </c>
      <c r="H3678" t="e">
        <f t="shared" si="934"/>
        <v>#DIV/0!</v>
      </c>
      <c r="I3678">
        <v>0</v>
      </c>
      <c r="J3678" t="e">
        <f t="shared" si="935"/>
        <v>#DIV/0!</v>
      </c>
      <c r="K3678">
        <v>0</v>
      </c>
      <c r="L3678">
        <v>2004</v>
      </c>
      <c r="M3678" s="2" t="str">
        <f>VLOOKUP(A3678,Bransje!$A$2:$B$418,2,TRUE)</f>
        <v>Energy - Fossil Fuels</v>
      </c>
      <c r="N3678" t="s">
        <v>462</v>
      </c>
      <c r="O3678">
        <f>IFERROR(VLOOKUP(A3678,Størrelse!$A$2:$B$409,2,TRUE),0)</f>
        <v>0</v>
      </c>
    </row>
    <row r="3679" spans="1:15" x14ac:dyDescent="0.3">
      <c r="A3679" t="s">
        <v>331</v>
      </c>
      <c r="B3679" s="1">
        <v>37678</v>
      </c>
      <c r="C3679">
        <v>0.26401999999999998</v>
      </c>
      <c r="D3679" t="e">
        <f t="shared" si="932"/>
        <v>#DIV/0!</v>
      </c>
      <c r="E3679">
        <v>2.658495925</v>
      </c>
      <c r="F3679" t="e">
        <f t="shared" si="933"/>
        <v>#DIV/0!</v>
      </c>
      <c r="G3679" t="e">
        <v>#DIV/0!</v>
      </c>
      <c r="H3679" t="e">
        <f t="shared" si="934"/>
        <v>#DIV/0!</v>
      </c>
      <c r="I3679">
        <v>0</v>
      </c>
      <c r="J3679" t="e">
        <f t="shared" si="935"/>
        <v>#DIV/0!</v>
      </c>
      <c r="K3679">
        <v>0</v>
      </c>
      <c r="L3679">
        <v>2003</v>
      </c>
      <c r="M3679" s="2" t="str">
        <f>VLOOKUP(A3679,Bransje!$A$2:$B$418,2,TRUE)</f>
        <v>Energy - Fossil Fuels</v>
      </c>
      <c r="N3679" t="s">
        <v>462</v>
      </c>
      <c r="O3679">
        <f>IFERROR(VLOOKUP(A3679,Størrelse!$A$2:$B$409,2,TRUE),0)</f>
        <v>0</v>
      </c>
    </row>
    <row r="3680" spans="1:15" x14ac:dyDescent="0.3">
      <c r="A3680" t="s">
        <v>331</v>
      </c>
      <c r="B3680" s="1">
        <v>37308</v>
      </c>
      <c r="C3680">
        <v>-0.26373999999999997</v>
      </c>
      <c r="D3680" t="e">
        <f>C3680/#REF!</f>
        <v>#REF!</v>
      </c>
      <c r="E3680">
        <v>3.119631236</v>
      </c>
      <c r="F3680" t="e">
        <f>E3680/#REF!</f>
        <v>#REF!</v>
      </c>
      <c r="G3680" t="e">
        <v>#DIV/0!</v>
      </c>
      <c r="H3680" t="e">
        <f>G3680/#REF!</f>
        <v>#DIV/0!</v>
      </c>
      <c r="I3680">
        <v>0</v>
      </c>
      <c r="J3680" t="e">
        <f>+I3680/#REF!</f>
        <v>#REF!</v>
      </c>
      <c r="K3680">
        <v>0</v>
      </c>
      <c r="L3680">
        <v>2002</v>
      </c>
      <c r="M3680" s="2" t="str">
        <f>VLOOKUP(A3680,Bransje!$A$2:$B$418,2,TRUE)</f>
        <v>Energy - Fossil Fuels</v>
      </c>
      <c r="N3680" t="s">
        <v>462</v>
      </c>
      <c r="O3680">
        <f>IFERROR(VLOOKUP(A3680,Størrelse!$A$2:$B$409,2,TRUE),0)</f>
        <v>0</v>
      </c>
    </row>
    <row r="3681" spans="1:15" x14ac:dyDescent="0.3">
      <c r="A3681" t="s">
        <v>332</v>
      </c>
      <c r="B3681" s="1">
        <v>43145</v>
      </c>
      <c r="C3681">
        <v>0.22664999999999999</v>
      </c>
      <c r="D3681">
        <f t="shared" ref="D3681:D3697" si="936">C3681/G3682</f>
        <v>1.5356636895595936E-2</v>
      </c>
      <c r="E3681">
        <v>6.3474921788999996</v>
      </c>
      <c r="F3681">
        <f t="shared" ref="F3681:F3697" si="937">E3681/G3682</f>
        <v>0.43007338446504467</v>
      </c>
      <c r="G3681">
        <v>10.022727272727273</v>
      </c>
      <c r="H3681">
        <f t="shared" ref="H3681:H3697" si="938">G3681/G3682</f>
        <v>0.67908838928241466</v>
      </c>
      <c r="I3681">
        <v>-1.7179489396111913E-3</v>
      </c>
      <c r="J3681">
        <f t="shared" ref="J3681:J3697" si="939">+I3681/G3682</f>
        <v>-1.1639937379564587E-4</v>
      </c>
      <c r="K3681">
        <v>1</v>
      </c>
      <c r="L3681">
        <v>2018</v>
      </c>
      <c r="M3681" s="2" t="str">
        <f>VLOOKUP(A3681,Bransje!$A$2:$B$418,2,TRUE)</f>
        <v>Technology Equipment</v>
      </c>
      <c r="N3681" t="s">
        <v>465</v>
      </c>
      <c r="O3681">
        <f>IFERROR(VLOOKUP(A3681,Størrelse!$A$2:$B$409,2,TRUE),0)</f>
        <v>0</v>
      </c>
    </row>
    <row r="3682" spans="1:15" x14ac:dyDescent="0.3">
      <c r="A3682" t="s">
        <v>332</v>
      </c>
      <c r="B3682" s="1">
        <v>42781</v>
      </c>
      <c r="C3682">
        <v>1.6760200000000001</v>
      </c>
      <c r="D3682">
        <f t="shared" si="936"/>
        <v>0.12394097478991595</v>
      </c>
      <c r="E3682">
        <v>7.2503670570000001</v>
      </c>
      <c r="F3682">
        <f t="shared" si="937"/>
        <v>0.53616159749243686</v>
      </c>
      <c r="G3682">
        <v>14.759090909090908</v>
      </c>
      <c r="H3682">
        <f t="shared" si="938"/>
        <v>1.0914285714285712</v>
      </c>
      <c r="I3682">
        <v>-2.1406907252891627E-2</v>
      </c>
      <c r="J3682">
        <f t="shared" si="939"/>
        <v>-1.5830317968524897E-3</v>
      </c>
      <c r="K3682">
        <v>1</v>
      </c>
      <c r="L3682">
        <v>2017</v>
      </c>
      <c r="M3682" s="2" t="str">
        <f>VLOOKUP(A3682,Bransje!$A$2:$B$418,2,TRUE)</f>
        <v>Technology Equipment</v>
      </c>
      <c r="N3682" t="s">
        <v>465</v>
      </c>
      <c r="O3682">
        <f>IFERROR(VLOOKUP(A3682,Størrelse!$A$2:$B$409,2,TRUE),0)</f>
        <v>0</v>
      </c>
    </row>
    <row r="3683" spans="1:15" x14ac:dyDescent="0.3">
      <c r="A3683" t="s">
        <v>332</v>
      </c>
      <c r="B3683" s="1">
        <v>42418</v>
      </c>
      <c r="C3683">
        <v>0.82316999999999996</v>
      </c>
      <c r="D3683">
        <f t="shared" si="936"/>
        <v>9.4262648344784483E-2</v>
      </c>
      <c r="E3683">
        <v>6.7153134640000003</v>
      </c>
      <c r="F3683">
        <f t="shared" si="937"/>
        <v>0.7689823870914011</v>
      </c>
      <c r="G3683">
        <v>13.522727272727275</v>
      </c>
      <c r="H3683">
        <f t="shared" si="938"/>
        <v>1.5485113470747449</v>
      </c>
      <c r="I3683">
        <v>-2.7637843341603574E-3</v>
      </c>
      <c r="J3683">
        <f t="shared" si="939"/>
        <v>-3.1648581798629944E-4</v>
      </c>
      <c r="K3683">
        <v>1</v>
      </c>
      <c r="L3683">
        <v>2016</v>
      </c>
      <c r="M3683" s="2" t="str">
        <f>VLOOKUP(A3683,Bransje!$A$2:$B$418,2,TRUE)</f>
        <v>Technology Equipment</v>
      </c>
      <c r="N3683" t="s">
        <v>465</v>
      </c>
      <c r="O3683">
        <f>IFERROR(VLOOKUP(A3683,Størrelse!$A$2:$B$409,2,TRUE),0)</f>
        <v>0</v>
      </c>
    </row>
    <row r="3684" spans="1:15" x14ac:dyDescent="0.3">
      <c r="A3684" t="s">
        <v>332</v>
      </c>
      <c r="B3684" s="1">
        <v>42058</v>
      </c>
      <c r="C3684">
        <v>-4.1090000000000002E-2</v>
      </c>
      <c r="D3684">
        <f t="shared" si="936"/>
        <v>-6.6694702670798299E-3</v>
      </c>
      <c r="E3684">
        <v>5.5684308009999999</v>
      </c>
      <c r="F3684">
        <f t="shared" si="937"/>
        <v>0.90383265177807293</v>
      </c>
      <c r="G3684">
        <v>8.7327272727272742</v>
      </c>
      <c r="H3684">
        <f t="shared" si="938"/>
        <v>1.4174413457281987</v>
      </c>
      <c r="I3684">
        <v>-1.6839755215132701E-2</v>
      </c>
      <c r="J3684">
        <f t="shared" si="939"/>
        <v>-2.7333231129771248E-3</v>
      </c>
      <c r="K3684">
        <v>1</v>
      </c>
      <c r="L3684">
        <v>2015</v>
      </c>
      <c r="M3684" s="2" t="str">
        <f>VLOOKUP(A3684,Bransje!$A$2:$B$418,2,TRUE)</f>
        <v>Technology Equipment</v>
      </c>
      <c r="N3684" t="s">
        <v>465</v>
      </c>
      <c r="O3684">
        <f>IFERROR(VLOOKUP(A3684,Størrelse!$A$2:$B$409,2,TRUE),0)</f>
        <v>0</v>
      </c>
    </row>
    <row r="3685" spans="1:15" x14ac:dyDescent="0.3">
      <c r="A3685" t="s">
        <v>332</v>
      </c>
      <c r="B3685" s="1">
        <v>41722</v>
      </c>
      <c r="C3685">
        <v>1.1651800000000001</v>
      </c>
      <c r="D3685">
        <f t="shared" si="936"/>
        <v>0.21209192263936291</v>
      </c>
      <c r="E3685">
        <v>5.7369841709999996</v>
      </c>
      <c r="F3685">
        <f t="shared" si="937"/>
        <v>1.0442747068941978</v>
      </c>
      <c r="G3685">
        <v>6.1609090909090902</v>
      </c>
      <c r="H3685">
        <f t="shared" si="938"/>
        <v>1.1214396524976729</v>
      </c>
      <c r="I3685">
        <v>3.4740562059075719E-2</v>
      </c>
      <c r="J3685">
        <f t="shared" si="939"/>
        <v>6.3236517968738503E-3</v>
      </c>
      <c r="K3685">
        <v>1</v>
      </c>
      <c r="L3685">
        <v>2014</v>
      </c>
      <c r="M3685" s="2" t="str">
        <f>VLOOKUP(A3685,Bransje!$A$2:$B$418,2,TRUE)</f>
        <v>Technology Equipment</v>
      </c>
      <c r="N3685" t="s">
        <v>465</v>
      </c>
      <c r="O3685">
        <f>IFERROR(VLOOKUP(A3685,Størrelse!$A$2:$B$409,2,TRUE),0)</f>
        <v>0</v>
      </c>
    </row>
    <row r="3686" spans="1:15" x14ac:dyDescent="0.3">
      <c r="A3686" t="s">
        <v>332</v>
      </c>
      <c r="B3686" s="1">
        <v>41354</v>
      </c>
      <c r="C3686">
        <v>-0.14147999999999999</v>
      </c>
      <c r="D3686">
        <f t="shared" si="936"/>
        <v>-3.240899625156185E-2</v>
      </c>
      <c r="E3686">
        <v>4.2858934030000002</v>
      </c>
      <c r="F3686">
        <f t="shared" si="937"/>
        <v>0.98177483200749693</v>
      </c>
      <c r="G3686">
        <v>5.4937500000000004</v>
      </c>
      <c r="H3686">
        <f t="shared" si="938"/>
        <v>1.2584600166597253</v>
      </c>
      <c r="I3686">
        <v>8.9119713052094318E-2</v>
      </c>
      <c r="J3686">
        <f t="shared" si="939"/>
        <v>2.0414761423845015E-2</v>
      </c>
      <c r="K3686">
        <v>1</v>
      </c>
      <c r="L3686">
        <v>2013</v>
      </c>
      <c r="M3686" s="2" t="str">
        <f>VLOOKUP(A3686,Bransje!$A$2:$B$418,2,TRUE)</f>
        <v>Technology Equipment</v>
      </c>
      <c r="N3686" t="s">
        <v>465</v>
      </c>
      <c r="O3686">
        <f>IFERROR(VLOOKUP(A3686,Størrelse!$A$2:$B$409,2,TRUE),0)</f>
        <v>0</v>
      </c>
    </row>
    <row r="3687" spans="1:15" x14ac:dyDescent="0.3">
      <c r="A3687" t="s">
        <v>332</v>
      </c>
      <c r="B3687" s="1">
        <v>40955</v>
      </c>
      <c r="C3687">
        <v>-2.0303599999999999</v>
      </c>
      <c r="D3687">
        <f t="shared" si="936"/>
        <v>-0.30861651558699982</v>
      </c>
      <c r="E3687">
        <v>7.4039443560000002</v>
      </c>
      <c r="F3687">
        <f t="shared" si="937"/>
        <v>1.1254060899292506</v>
      </c>
      <c r="G3687">
        <v>4.3654545454545453</v>
      </c>
      <c r="H3687">
        <f t="shared" si="938"/>
        <v>0.66355295158080918</v>
      </c>
      <c r="I3687">
        <v>-0.13007456325155453</v>
      </c>
      <c r="J3687">
        <f t="shared" si="939"/>
        <v>-1.9771448648119333E-2</v>
      </c>
      <c r="K3687">
        <v>1</v>
      </c>
      <c r="L3687">
        <v>2012</v>
      </c>
      <c r="M3687" s="2" t="str">
        <f>VLOOKUP(A3687,Bransje!$A$2:$B$418,2,TRUE)</f>
        <v>Technology Equipment</v>
      </c>
      <c r="N3687" t="s">
        <v>465</v>
      </c>
      <c r="O3687">
        <f>IFERROR(VLOOKUP(A3687,Størrelse!$A$2:$B$409,2,TRUE),0)</f>
        <v>0</v>
      </c>
    </row>
    <row r="3688" spans="1:15" x14ac:dyDescent="0.3">
      <c r="A3688" t="s">
        <v>332</v>
      </c>
      <c r="B3688" s="1">
        <v>40591</v>
      </c>
      <c r="C3688">
        <v>-9.7190799999999999</v>
      </c>
      <c r="D3688">
        <f t="shared" si="936"/>
        <v>-1.2935317291311756</v>
      </c>
      <c r="E3688">
        <v>9.6236029550000008</v>
      </c>
      <c r="F3688">
        <f t="shared" si="937"/>
        <v>1.2808244989086459</v>
      </c>
      <c r="G3688">
        <v>6.5789090909090904</v>
      </c>
      <c r="H3688">
        <f t="shared" si="938"/>
        <v>0.8756001238965464</v>
      </c>
      <c r="I3688">
        <v>0.20761875638896854</v>
      </c>
      <c r="J3688">
        <f t="shared" si="939"/>
        <v>2.7632394110542025E-2</v>
      </c>
      <c r="K3688">
        <v>1</v>
      </c>
      <c r="L3688">
        <v>2011</v>
      </c>
      <c r="M3688" s="2" t="str">
        <f>VLOOKUP(A3688,Bransje!$A$2:$B$418,2,TRUE)</f>
        <v>Technology Equipment</v>
      </c>
      <c r="N3688" t="s">
        <v>465</v>
      </c>
      <c r="O3688">
        <f>IFERROR(VLOOKUP(A3688,Størrelse!$A$2:$B$409,2,TRUE),0)</f>
        <v>0</v>
      </c>
    </row>
    <row r="3689" spans="1:15" x14ac:dyDescent="0.3">
      <c r="A3689" t="s">
        <v>332</v>
      </c>
      <c r="B3689" s="1">
        <v>40226</v>
      </c>
      <c r="C3689">
        <v>-0.50402000000000002</v>
      </c>
      <c r="D3689">
        <f t="shared" si="936"/>
        <v>-3.8522929405225122E-2</v>
      </c>
      <c r="E3689">
        <v>11.102421027</v>
      </c>
      <c r="F3689">
        <f t="shared" si="937"/>
        <v>0.84857303569344067</v>
      </c>
      <c r="G3689">
        <v>7.5135999999999994</v>
      </c>
      <c r="H3689">
        <f t="shared" si="938"/>
        <v>0.57427459699833228</v>
      </c>
      <c r="I3689">
        <v>-0.15261238617598216</v>
      </c>
      <c r="J3689">
        <f t="shared" si="939"/>
        <v>-1.1664370816674565E-2</v>
      </c>
      <c r="K3689">
        <v>1</v>
      </c>
      <c r="L3689">
        <v>2010</v>
      </c>
      <c r="M3689" s="2" t="str">
        <f>VLOOKUP(A3689,Bransje!$A$2:$B$418,2,TRUE)</f>
        <v>Technology Equipment</v>
      </c>
      <c r="N3689" t="s">
        <v>465</v>
      </c>
      <c r="O3689">
        <f>IFERROR(VLOOKUP(A3689,Størrelse!$A$2:$B$409,2,TRUE),0)</f>
        <v>0</v>
      </c>
    </row>
    <row r="3690" spans="1:15" x14ac:dyDescent="0.3">
      <c r="A3690" t="s">
        <v>332</v>
      </c>
      <c r="B3690" s="1">
        <v>39854</v>
      </c>
      <c r="C3690">
        <v>0.60538999999999998</v>
      </c>
      <c r="D3690">
        <f t="shared" si="936"/>
        <v>2.2818290844298247E-2</v>
      </c>
      <c r="E3690">
        <v>19.132663139999998</v>
      </c>
      <c r="F3690">
        <f t="shared" si="937"/>
        <v>0.7211461572779605</v>
      </c>
      <c r="G3690">
        <v>13.083636363636366</v>
      </c>
      <c r="H3690">
        <f t="shared" si="938"/>
        <v>0.49314692982456154</v>
      </c>
      <c r="I3690">
        <v>-0.3614333563930463</v>
      </c>
      <c r="J3690">
        <f t="shared" si="939"/>
        <v>-1.3623104853082203E-2</v>
      </c>
      <c r="K3690">
        <v>1</v>
      </c>
      <c r="L3690">
        <v>2009</v>
      </c>
      <c r="M3690" s="2" t="str">
        <f>VLOOKUP(A3690,Bransje!$A$2:$B$418,2,TRUE)</f>
        <v>Technology Equipment</v>
      </c>
      <c r="N3690" t="s">
        <v>465</v>
      </c>
      <c r="O3690">
        <f>IFERROR(VLOOKUP(A3690,Størrelse!$A$2:$B$409,2,TRUE),0)</f>
        <v>0</v>
      </c>
    </row>
    <row r="3691" spans="1:15" x14ac:dyDescent="0.3">
      <c r="A3691" t="s">
        <v>332</v>
      </c>
      <c r="B3691" s="1">
        <v>39492</v>
      </c>
      <c r="C3691">
        <v>2.2366199999999998</v>
      </c>
      <c r="D3691">
        <f t="shared" si="936"/>
        <v>8.994888856390755E-2</v>
      </c>
      <c r="E3691">
        <v>7.5419645510000004</v>
      </c>
      <c r="F3691">
        <f t="shared" si="937"/>
        <v>0.30331094640611284</v>
      </c>
      <c r="G3691">
        <v>26.530909090909088</v>
      </c>
      <c r="H3691">
        <f t="shared" si="938"/>
        <v>1.0669786487276978</v>
      </c>
      <c r="I3691">
        <v>-5.6876412502832152E-2</v>
      </c>
      <c r="J3691">
        <f t="shared" si="939"/>
        <v>-2.2873666917635036E-3</v>
      </c>
      <c r="K3691">
        <v>1</v>
      </c>
      <c r="L3691">
        <v>2008</v>
      </c>
      <c r="M3691" s="2" t="str">
        <f>VLOOKUP(A3691,Bransje!$A$2:$B$418,2,TRUE)</f>
        <v>Technology Equipment</v>
      </c>
      <c r="N3691" t="s">
        <v>465</v>
      </c>
      <c r="O3691">
        <f>IFERROR(VLOOKUP(A3691,Størrelse!$A$2:$B$409,2,TRUE),0)</f>
        <v>0</v>
      </c>
    </row>
    <row r="3692" spans="1:15" x14ac:dyDescent="0.3">
      <c r="A3692" t="s">
        <v>332</v>
      </c>
      <c r="B3692" s="1">
        <v>39125</v>
      </c>
      <c r="C3692">
        <v>1.38957</v>
      </c>
      <c r="D3692">
        <f t="shared" si="936"/>
        <v>0.15539425944333995</v>
      </c>
      <c r="E3692">
        <v>5.3415760670000001</v>
      </c>
      <c r="F3692">
        <f t="shared" si="937"/>
        <v>0.5973432480492048</v>
      </c>
      <c r="G3692">
        <v>24.865454545454551</v>
      </c>
      <c r="H3692">
        <f t="shared" si="938"/>
        <v>2.7806795590095796</v>
      </c>
      <c r="I3692">
        <v>-1.3971174934790942E-2</v>
      </c>
      <c r="J3692">
        <f t="shared" si="939"/>
        <v>-1.5623828828667803E-3</v>
      </c>
      <c r="K3692">
        <v>1</v>
      </c>
      <c r="L3692">
        <v>2007</v>
      </c>
      <c r="M3692" s="2" t="str">
        <f>VLOOKUP(A3692,Bransje!$A$2:$B$418,2,TRUE)</f>
        <v>Technology Equipment</v>
      </c>
      <c r="N3692" t="s">
        <v>465</v>
      </c>
      <c r="O3692">
        <f>IFERROR(VLOOKUP(A3692,Størrelse!$A$2:$B$409,2,TRUE),0)</f>
        <v>0</v>
      </c>
    </row>
    <row r="3693" spans="1:15" x14ac:dyDescent="0.3">
      <c r="A3693" t="s">
        <v>332</v>
      </c>
      <c r="B3693" s="1">
        <v>38848</v>
      </c>
      <c r="C3693">
        <v>-0.37280000000000002</v>
      </c>
      <c r="D3693">
        <f t="shared" si="936"/>
        <v>-3.4485855188525406E-2</v>
      </c>
      <c r="E3693">
        <v>6.3503365130000002</v>
      </c>
      <c r="F3693">
        <f t="shared" si="937"/>
        <v>0.58743772903895763</v>
      </c>
      <c r="G3693">
        <v>8.9422222222222221</v>
      </c>
      <c r="H3693">
        <f t="shared" si="938"/>
        <v>0.82720005530893082</v>
      </c>
      <c r="I3693">
        <v>-0.15994092383070801</v>
      </c>
      <c r="J3693">
        <f t="shared" si="939"/>
        <v>-1.4795331378607213E-2</v>
      </c>
      <c r="K3693">
        <v>1</v>
      </c>
      <c r="L3693">
        <v>2006</v>
      </c>
      <c r="M3693" s="2" t="str">
        <f>VLOOKUP(A3693,Bransje!$A$2:$B$418,2,TRUE)</f>
        <v>Technology Equipment</v>
      </c>
      <c r="N3693" t="s">
        <v>465</v>
      </c>
      <c r="O3693">
        <f>IFERROR(VLOOKUP(A3693,Størrelse!$A$2:$B$409,2,TRUE),0)</f>
        <v>0</v>
      </c>
    </row>
    <row r="3694" spans="1:15" x14ac:dyDescent="0.3">
      <c r="A3694" t="s">
        <v>332</v>
      </c>
      <c r="B3694" s="1">
        <v>38455</v>
      </c>
      <c r="C3694">
        <v>1.2226900000000001</v>
      </c>
      <c r="D3694">
        <f t="shared" si="936"/>
        <v>0.11272852050049999</v>
      </c>
      <c r="E3694">
        <v>7.7539636180000002</v>
      </c>
      <c r="F3694">
        <f t="shared" si="937"/>
        <v>0.71489326539993292</v>
      </c>
      <c r="G3694">
        <v>10.810229236363638</v>
      </c>
      <c r="H3694">
        <f t="shared" si="938"/>
        <v>0.9966722129783695</v>
      </c>
      <c r="I3694">
        <v>-0.10171229755848066</v>
      </c>
      <c r="J3694">
        <f t="shared" si="939"/>
        <v>-9.3775828873010666E-3</v>
      </c>
      <c r="K3694">
        <v>1</v>
      </c>
      <c r="L3694">
        <v>2005</v>
      </c>
      <c r="M3694" s="2" t="str">
        <f>VLOOKUP(A3694,Bransje!$A$2:$B$418,2,TRUE)</f>
        <v>Technology Equipment</v>
      </c>
      <c r="N3694" t="s">
        <v>465</v>
      </c>
      <c r="O3694">
        <f>IFERROR(VLOOKUP(A3694,Størrelse!$A$2:$B$409,2,TRUE),0)</f>
        <v>0</v>
      </c>
    </row>
    <row r="3695" spans="1:15" x14ac:dyDescent="0.3">
      <c r="A3695" t="s">
        <v>332</v>
      </c>
      <c r="B3695" s="1">
        <v>38033</v>
      </c>
      <c r="C3695">
        <v>0.49008000000000002</v>
      </c>
      <c r="D3695">
        <f t="shared" si="936"/>
        <v>0.16457920273385238</v>
      </c>
      <c r="E3695">
        <v>4.7017364539999997</v>
      </c>
      <c r="F3695">
        <f t="shared" si="937"/>
        <v>1.5789422891446501</v>
      </c>
      <c r="G3695">
        <v>10.846323490909091</v>
      </c>
      <c r="H3695">
        <f t="shared" si="938"/>
        <v>3.6424242424242426</v>
      </c>
      <c r="I3695">
        <v>-0.14015313198303192</v>
      </c>
      <c r="J3695">
        <f t="shared" si="939"/>
        <v>-4.7066378392139611E-2</v>
      </c>
      <c r="K3695">
        <v>0</v>
      </c>
      <c r="L3695">
        <v>2004</v>
      </c>
      <c r="M3695" s="2" t="str">
        <f>VLOOKUP(A3695,Bransje!$A$2:$B$418,2,TRUE)</f>
        <v>Technology Equipment</v>
      </c>
      <c r="N3695" t="s">
        <v>465</v>
      </c>
      <c r="O3695">
        <f>IFERROR(VLOOKUP(A3695,Størrelse!$A$2:$B$409,2,TRUE),0)</f>
        <v>0</v>
      </c>
    </row>
    <row r="3696" spans="1:15" x14ac:dyDescent="0.3">
      <c r="A3696" t="s">
        <v>332</v>
      </c>
      <c r="B3696" s="1">
        <v>37679</v>
      </c>
      <c r="C3696">
        <v>-4.1910000000000003E-2</v>
      </c>
      <c r="D3696">
        <f t="shared" si="936"/>
        <v>-2.3283383644068715E-3</v>
      </c>
      <c r="E3696">
        <v>2.811851951</v>
      </c>
      <c r="F3696">
        <f t="shared" si="937"/>
        <v>0.15621433482571248</v>
      </c>
      <c r="G3696">
        <v>2.977776</v>
      </c>
      <c r="H3696">
        <f t="shared" si="938"/>
        <v>0.16543235746623805</v>
      </c>
      <c r="I3696">
        <v>-0.19373892009211835</v>
      </c>
      <c r="J3696">
        <f t="shared" si="939"/>
        <v>-1.0763296595782306E-2</v>
      </c>
      <c r="K3696">
        <v>0</v>
      </c>
      <c r="L3696">
        <v>2003</v>
      </c>
      <c r="M3696" s="2" t="str">
        <f>VLOOKUP(A3696,Bransje!$A$2:$B$418,2,TRUE)</f>
        <v>Technology Equipment</v>
      </c>
      <c r="N3696" t="s">
        <v>465</v>
      </c>
      <c r="O3696">
        <f>IFERROR(VLOOKUP(A3696,Størrelse!$A$2:$B$409,2,TRUE),0)</f>
        <v>0</v>
      </c>
    </row>
    <row r="3697" spans="1:15" x14ac:dyDescent="0.3">
      <c r="A3697" t="s">
        <v>332</v>
      </c>
      <c r="B3697" s="1">
        <v>37258</v>
      </c>
      <c r="C3697">
        <v>0.78668000000000005</v>
      </c>
      <c r="D3697" t="e">
        <f t="shared" si="936"/>
        <v>#DIV/0!</v>
      </c>
      <c r="E3697">
        <v>0.35002243500000002</v>
      </c>
      <c r="F3697" t="e">
        <f t="shared" si="937"/>
        <v>#DIV/0!</v>
      </c>
      <c r="G3697">
        <v>17.999961105599997</v>
      </c>
      <c r="H3697" t="e">
        <f t="shared" si="938"/>
        <v>#DIV/0!</v>
      </c>
      <c r="I3697">
        <v>-2.9742920560782093E-2</v>
      </c>
      <c r="J3697" t="e">
        <f t="shared" si="939"/>
        <v>#DIV/0!</v>
      </c>
      <c r="K3697">
        <v>0</v>
      </c>
      <c r="L3697">
        <v>2002</v>
      </c>
      <c r="M3697" s="2" t="str">
        <f>VLOOKUP(A3697,Bransje!$A$2:$B$418,2,TRUE)</f>
        <v>Technology Equipment</v>
      </c>
      <c r="N3697" t="s">
        <v>465</v>
      </c>
      <c r="O3697">
        <f>IFERROR(VLOOKUP(A3697,Størrelse!$A$2:$B$409,2,TRUE),0)</f>
        <v>0</v>
      </c>
    </row>
    <row r="3698" spans="1:15" x14ac:dyDescent="0.3">
      <c r="A3698" t="s">
        <v>332</v>
      </c>
      <c r="B3698" s="1">
        <v>36887</v>
      </c>
      <c r="C3698">
        <v>-0.87497999999999998</v>
      </c>
      <c r="D3698" t="e">
        <f>C3698/#REF!</f>
        <v>#REF!</v>
      </c>
      <c r="E3698" t="s">
        <v>13</v>
      </c>
      <c r="F3698" t="e">
        <f>E3698/#REF!</f>
        <v>#VALUE!</v>
      </c>
      <c r="G3698" t="e">
        <v>#DIV/0!</v>
      </c>
      <c r="H3698" t="e">
        <f>G3698/#REF!</f>
        <v>#DIV/0!</v>
      </c>
      <c r="I3698">
        <v>0</v>
      </c>
      <c r="J3698" t="e">
        <f>+I3698/#REF!</f>
        <v>#REF!</v>
      </c>
      <c r="K3698">
        <v>0</v>
      </c>
      <c r="L3698">
        <v>2000</v>
      </c>
      <c r="M3698" s="2" t="str">
        <f>VLOOKUP(A3698,Bransje!$A$2:$B$418,2,TRUE)</f>
        <v>Technology Equipment</v>
      </c>
      <c r="N3698" t="s">
        <v>465</v>
      </c>
      <c r="O3698">
        <f>IFERROR(VLOOKUP(A3698,Størrelse!$A$2:$B$409,2,TRUE),0)</f>
        <v>0</v>
      </c>
    </row>
    <row r="3699" spans="1:15" x14ac:dyDescent="0.3">
      <c r="A3699" t="s">
        <v>333</v>
      </c>
      <c r="B3699" s="1">
        <v>39510</v>
      </c>
      <c r="C3699">
        <v>1.73028</v>
      </c>
      <c r="D3699" t="e">
        <f>C3699/G3700</f>
        <v>#DIV/0!</v>
      </c>
      <c r="E3699">
        <v>46.373264648999999</v>
      </c>
      <c r="F3699" t="e">
        <f>E3699/G3700</f>
        <v>#DIV/0!</v>
      </c>
      <c r="G3699" t="e">
        <v>#DIV/0!</v>
      </c>
      <c r="H3699" t="e">
        <f>G3699/G3700</f>
        <v>#DIV/0!</v>
      </c>
      <c r="I3699">
        <v>0</v>
      </c>
      <c r="J3699" t="e">
        <f>+I3699/G3700</f>
        <v>#DIV/0!</v>
      </c>
      <c r="K3699">
        <v>1</v>
      </c>
      <c r="L3699">
        <v>2008</v>
      </c>
      <c r="M3699" s="2" t="str">
        <f>VLOOKUP(A3699,Bransje!$A$2:$B$418,2,TRUE)</f>
        <v>Industrial Goods</v>
      </c>
      <c r="N3699" t="s">
        <v>461</v>
      </c>
      <c r="O3699">
        <f>IFERROR(VLOOKUP(A3699,Størrelse!$A$2:$B$409,2,TRUE),0)</f>
        <v>1</v>
      </c>
    </row>
    <row r="3700" spans="1:15" x14ac:dyDescent="0.3">
      <c r="A3700" t="s">
        <v>333</v>
      </c>
      <c r="B3700" s="1">
        <v>39128</v>
      </c>
      <c r="C3700">
        <v>9.2963400000000007</v>
      </c>
      <c r="D3700" t="e">
        <f>C3700/G3701</f>
        <v>#DIV/0!</v>
      </c>
      <c r="E3700">
        <v>54.681188978999998</v>
      </c>
      <c r="F3700" t="e">
        <f>E3700/G3701</f>
        <v>#DIV/0!</v>
      </c>
      <c r="G3700" t="e">
        <v>#DIV/0!</v>
      </c>
      <c r="H3700" t="e">
        <f>G3700/G3701</f>
        <v>#DIV/0!</v>
      </c>
      <c r="I3700">
        <v>0</v>
      </c>
      <c r="J3700" t="e">
        <f>+I3700/G3701</f>
        <v>#DIV/0!</v>
      </c>
      <c r="K3700">
        <v>1</v>
      </c>
      <c r="L3700">
        <v>2007</v>
      </c>
      <c r="M3700" s="2" t="str">
        <f>VLOOKUP(A3700,Bransje!$A$2:$B$418,2,TRUE)</f>
        <v>Industrial Goods</v>
      </c>
      <c r="N3700" t="s">
        <v>461</v>
      </c>
      <c r="O3700">
        <f>IFERROR(VLOOKUP(A3700,Størrelse!$A$2:$B$409,2,TRUE),0)</f>
        <v>1</v>
      </c>
    </row>
    <row r="3701" spans="1:15" x14ac:dyDescent="0.3">
      <c r="A3701" t="s">
        <v>333</v>
      </c>
      <c r="B3701" s="1">
        <v>38761</v>
      </c>
      <c r="C3701">
        <v>7.4943600000000004</v>
      </c>
      <c r="D3701" t="e">
        <f>C3701/G3702</f>
        <v>#DIV/0!</v>
      </c>
      <c r="E3701">
        <v>48.897785474999999</v>
      </c>
      <c r="F3701" t="e">
        <f>E3701/G3702</f>
        <v>#DIV/0!</v>
      </c>
      <c r="G3701" t="e">
        <v>#DIV/0!</v>
      </c>
      <c r="H3701" t="e">
        <f>G3701/G3702</f>
        <v>#DIV/0!</v>
      </c>
      <c r="I3701">
        <v>0</v>
      </c>
      <c r="J3701" t="e">
        <f>+I3701/G3702</f>
        <v>#DIV/0!</v>
      </c>
      <c r="K3701">
        <v>1</v>
      </c>
      <c r="L3701">
        <v>2006</v>
      </c>
      <c r="M3701" s="2" t="str">
        <f>VLOOKUP(A3701,Bransje!$A$2:$B$418,2,TRUE)</f>
        <v>Industrial Goods</v>
      </c>
      <c r="N3701" t="s">
        <v>461</v>
      </c>
      <c r="O3701">
        <f>IFERROR(VLOOKUP(A3701,Størrelse!$A$2:$B$409,2,TRUE),0)</f>
        <v>1</v>
      </c>
    </row>
    <row r="3702" spans="1:15" x14ac:dyDescent="0.3">
      <c r="A3702" t="s">
        <v>333</v>
      </c>
      <c r="B3702" s="1">
        <v>38391</v>
      </c>
      <c r="C3702">
        <v>1.1066800000000001</v>
      </c>
      <c r="D3702" t="e">
        <f>C3702/#REF!</f>
        <v>#REF!</v>
      </c>
      <c r="E3702" t="s">
        <v>13</v>
      </c>
      <c r="F3702" t="e">
        <f>E3702/#REF!</f>
        <v>#VALUE!</v>
      </c>
      <c r="G3702" t="e">
        <v>#DIV/0!</v>
      </c>
      <c r="H3702" t="e">
        <f>G3702/#REF!</f>
        <v>#DIV/0!</v>
      </c>
      <c r="I3702">
        <v>0</v>
      </c>
      <c r="J3702" t="e">
        <f>+I3702/#REF!</f>
        <v>#REF!</v>
      </c>
      <c r="K3702">
        <v>1</v>
      </c>
      <c r="L3702">
        <v>2005</v>
      </c>
      <c r="M3702" s="2" t="str">
        <f>VLOOKUP(A3702,Bransje!$A$2:$B$418,2,TRUE)</f>
        <v>Industrial Goods</v>
      </c>
      <c r="N3702" t="s">
        <v>461</v>
      </c>
      <c r="O3702">
        <f>IFERROR(VLOOKUP(A3702,Størrelse!$A$2:$B$409,2,TRUE),0)</f>
        <v>1</v>
      </c>
    </row>
    <row r="3703" spans="1:15" x14ac:dyDescent="0.3">
      <c r="A3703" t="s">
        <v>334</v>
      </c>
      <c r="B3703" s="1">
        <v>40210</v>
      </c>
      <c r="C3703">
        <v>1.9623600000000001</v>
      </c>
      <c r="D3703" t="e">
        <f t="shared" ref="D3703:D3715" si="940">C3703/G3704</f>
        <v>#DIV/0!</v>
      </c>
      <c r="E3703">
        <v>8.0800255229999998</v>
      </c>
      <c r="F3703" t="e">
        <f t="shared" ref="F3703:F3715" si="941">E3703/G3704</f>
        <v>#DIV/0!</v>
      </c>
      <c r="G3703" t="e">
        <v>#DIV/0!</v>
      </c>
      <c r="H3703" t="e">
        <f t="shared" ref="H3703:H3715" si="942">G3703/G3704</f>
        <v>#DIV/0!</v>
      </c>
      <c r="I3703">
        <v>0</v>
      </c>
      <c r="J3703" t="e">
        <f t="shared" ref="J3703:J3715" si="943">+I3703/G3704</f>
        <v>#DIV/0!</v>
      </c>
      <c r="K3703">
        <v>1</v>
      </c>
      <c r="L3703">
        <v>2010</v>
      </c>
      <c r="M3703" s="2" t="str">
        <f>VLOOKUP(A3703,Bransje!$A$2:$B$418,2,TRUE)</f>
        <v>Industrial &amp; Commercial Services</v>
      </c>
      <c r="N3703" t="s">
        <v>461</v>
      </c>
      <c r="O3703">
        <f>IFERROR(VLOOKUP(A3703,Størrelse!$A$2:$B$409,2,TRUE),0)</f>
        <v>1</v>
      </c>
    </row>
    <row r="3704" spans="1:15" x14ac:dyDescent="0.3">
      <c r="A3704" t="s">
        <v>334</v>
      </c>
      <c r="B3704" s="1">
        <v>39846</v>
      </c>
      <c r="C3704">
        <v>1.7966599999999999</v>
      </c>
      <c r="D3704" t="e">
        <f t="shared" si="940"/>
        <v>#DIV/0!</v>
      </c>
      <c r="E3704">
        <v>4.6935850500000003</v>
      </c>
      <c r="F3704" t="e">
        <f t="shared" si="941"/>
        <v>#DIV/0!</v>
      </c>
      <c r="G3704" t="e">
        <v>#DIV/0!</v>
      </c>
      <c r="H3704" t="e">
        <f t="shared" si="942"/>
        <v>#DIV/0!</v>
      </c>
      <c r="I3704">
        <v>0</v>
      </c>
      <c r="J3704" t="e">
        <f t="shared" si="943"/>
        <v>#DIV/0!</v>
      </c>
      <c r="K3704">
        <v>1</v>
      </c>
      <c r="L3704">
        <v>2009</v>
      </c>
      <c r="M3704" s="2" t="str">
        <f>VLOOKUP(A3704,Bransje!$A$2:$B$418,2,TRUE)</f>
        <v>Industrial &amp; Commercial Services</v>
      </c>
      <c r="N3704" t="s">
        <v>461</v>
      </c>
      <c r="O3704">
        <f>IFERROR(VLOOKUP(A3704,Størrelse!$A$2:$B$409,2,TRUE),0)</f>
        <v>1</v>
      </c>
    </row>
    <row r="3705" spans="1:15" x14ac:dyDescent="0.3">
      <c r="A3705" t="s">
        <v>334</v>
      </c>
      <c r="B3705" s="1">
        <v>39482</v>
      </c>
      <c r="C3705">
        <v>1.4525300000000001</v>
      </c>
      <c r="D3705" t="e">
        <f t="shared" si="940"/>
        <v>#DIV/0!</v>
      </c>
      <c r="E3705">
        <v>5.5609704410000003</v>
      </c>
      <c r="F3705" t="e">
        <f t="shared" si="941"/>
        <v>#DIV/0!</v>
      </c>
      <c r="G3705" t="e">
        <v>#DIV/0!</v>
      </c>
      <c r="H3705" t="e">
        <f t="shared" si="942"/>
        <v>#DIV/0!</v>
      </c>
      <c r="I3705">
        <v>0</v>
      </c>
      <c r="J3705" t="e">
        <f t="shared" si="943"/>
        <v>#DIV/0!</v>
      </c>
      <c r="K3705">
        <v>1</v>
      </c>
      <c r="L3705">
        <v>2008</v>
      </c>
      <c r="M3705" s="2" t="str">
        <f>VLOOKUP(A3705,Bransje!$A$2:$B$418,2,TRUE)</f>
        <v>Industrial &amp; Commercial Services</v>
      </c>
      <c r="N3705" t="s">
        <v>461</v>
      </c>
      <c r="O3705">
        <f>IFERROR(VLOOKUP(A3705,Størrelse!$A$2:$B$409,2,TRUE),0)</f>
        <v>1</v>
      </c>
    </row>
    <row r="3706" spans="1:15" x14ac:dyDescent="0.3">
      <c r="A3706" t="s">
        <v>334</v>
      </c>
      <c r="B3706" s="1">
        <v>39118</v>
      </c>
      <c r="C3706">
        <v>0.93332000000000004</v>
      </c>
      <c r="D3706" t="e">
        <f t="shared" si="940"/>
        <v>#DIV/0!</v>
      </c>
      <c r="E3706">
        <v>3.6075630400000001</v>
      </c>
      <c r="F3706" t="e">
        <f t="shared" si="941"/>
        <v>#DIV/0!</v>
      </c>
      <c r="G3706" t="e">
        <v>#DIV/0!</v>
      </c>
      <c r="H3706" t="e">
        <f t="shared" si="942"/>
        <v>#DIV/0!</v>
      </c>
      <c r="I3706">
        <v>0</v>
      </c>
      <c r="J3706" t="e">
        <f t="shared" si="943"/>
        <v>#DIV/0!</v>
      </c>
      <c r="K3706">
        <v>1</v>
      </c>
      <c r="L3706">
        <v>2007</v>
      </c>
      <c r="M3706" s="2" t="str">
        <f>VLOOKUP(A3706,Bransje!$A$2:$B$418,2,TRUE)</f>
        <v>Industrial &amp; Commercial Services</v>
      </c>
      <c r="N3706" t="s">
        <v>461</v>
      </c>
      <c r="O3706">
        <f>IFERROR(VLOOKUP(A3706,Størrelse!$A$2:$B$409,2,TRUE),0)</f>
        <v>1</v>
      </c>
    </row>
    <row r="3707" spans="1:15" x14ac:dyDescent="0.3">
      <c r="A3707" t="s">
        <v>334</v>
      </c>
      <c r="B3707" s="1">
        <v>38810</v>
      </c>
      <c r="C3707">
        <v>0.33651999999999999</v>
      </c>
      <c r="D3707" t="e">
        <f t="shared" si="940"/>
        <v>#DIV/0!</v>
      </c>
      <c r="E3707">
        <v>2.149067783</v>
      </c>
      <c r="F3707" t="e">
        <f t="shared" si="941"/>
        <v>#DIV/0!</v>
      </c>
      <c r="G3707" t="e">
        <v>#DIV/0!</v>
      </c>
      <c r="H3707" t="e">
        <f t="shared" si="942"/>
        <v>#DIV/0!</v>
      </c>
      <c r="I3707">
        <v>0</v>
      </c>
      <c r="J3707" t="e">
        <f t="shared" si="943"/>
        <v>#DIV/0!</v>
      </c>
      <c r="K3707">
        <v>1</v>
      </c>
      <c r="L3707">
        <v>2006</v>
      </c>
      <c r="M3707" s="2" t="str">
        <f>VLOOKUP(A3707,Bransje!$A$2:$B$418,2,TRUE)</f>
        <v>Industrial &amp; Commercial Services</v>
      </c>
      <c r="N3707" t="s">
        <v>461</v>
      </c>
      <c r="O3707">
        <f>IFERROR(VLOOKUP(A3707,Størrelse!$A$2:$B$409,2,TRUE),0)</f>
        <v>1</v>
      </c>
    </row>
    <row r="3708" spans="1:15" x14ac:dyDescent="0.3">
      <c r="A3708" t="s">
        <v>334</v>
      </c>
      <c r="B3708" s="1">
        <v>38383</v>
      </c>
      <c r="C3708">
        <v>-5.457E-2</v>
      </c>
      <c r="D3708" t="e">
        <f t="shared" si="940"/>
        <v>#DIV/0!</v>
      </c>
      <c r="E3708">
        <v>3.3940019239999999</v>
      </c>
      <c r="F3708" t="e">
        <f t="shared" si="941"/>
        <v>#DIV/0!</v>
      </c>
      <c r="G3708" t="e">
        <v>#DIV/0!</v>
      </c>
      <c r="H3708" t="e">
        <f t="shared" si="942"/>
        <v>#DIV/0!</v>
      </c>
      <c r="I3708">
        <v>0</v>
      </c>
      <c r="J3708" t="e">
        <f t="shared" si="943"/>
        <v>#DIV/0!</v>
      </c>
      <c r="K3708">
        <v>1</v>
      </c>
      <c r="L3708">
        <v>2005</v>
      </c>
      <c r="M3708" s="2" t="str">
        <f>VLOOKUP(A3708,Bransje!$A$2:$B$418,2,TRUE)</f>
        <v>Industrial &amp; Commercial Services</v>
      </c>
      <c r="N3708" t="s">
        <v>461</v>
      </c>
      <c r="O3708">
        <f>IFERROR(VLOOKUP(A3708,Størrelse!$A$2:$B$409,2,TRUE),0)</f>
        <v>1</v>
      </c>
    </row>
    <row r="3709" spans="1:15" x14ac:dyDescent="0.3">
      <c r="A3709" t="s">
        <v>334</v>
      </c>
      <c r="B3709" s="1">
        <v>38014</v>
      </c>
      <c r="C3709">
        <v>-0.31251000000000001</v>
      </c>
      <c r="D3709" t="e">
        <f t="shared" si="940"/>
        <v>#DIV/0!</v>
      </c>
      <c r="E3709">
        <v>0.96718183000000002</v>
      </c>
      <c r="F3709" t="e">
        <f t="shared" si="941"/>
        <v>#DIV/0!</v>
      </c>
      <c r="G3709" t="e">
        <v>#DIV/0!</v>
      </c>
      <c r="H3709" t="e">
        <f t="shared" si="942"/>
        <v>#DIV/0!</v>
      </c>
      <c r="I3709">
        <v>0</v>
      </c>
      <c r="J3709" t="e">
        <f t="shared" si="943"/>
        <v>#DIV/0!</v>
      </c>
      <c r="K3709">
        <v>0</v>
      </c>
      <c r="L3709">
        <v>2004</v>
      </c>
      <c r="M3709" s="2" t="str">
        <f>VLOOKUP(A3709,Bransje!$A$2:$B$418,2,TRUE)</f>
        <v>Industrial &amp; Commercial Services</v>
      </c>
      <c r="N3709" t="s">
        <v>461</v>
      </c>
      <c r="O3709">
        <f>IFERROR(VLOOKUP(A3709,Størrelse!$A$2:$B$409,2,TRUE),0)</f>
        <v>1</v>
      </c>
    </row>
    <row r="3710" spans="1:15" x14ac:dyDescent="0.3">
      <c r="A3710" t="s">
        <v>334</v>
      </c>
      <c r="B3710" s="1">
        <v>37670</v>
      </c>
      <c r="C3710">
        <v>-0.22031000000000001</v>
      </c>
      <c r="D3710">
        <f t="shared" si="940"/>
        <v>-9.4104888467014709E-3</v>
      </c>
      <c r="E3710">
        <v>1.4993317639999999</v>
      </c>
      <c r="F3710">
        <f t="shared" si="941"/>
        <v>6.4043596943521588E-2</v>
      </c>
      <c r="G3710" t="e">
        <v>#DIV/0!</v>
      </c>
      <c r="H3710" t="e">
        <f t="shared" si="942"/>
        <v>#DIV/0!</v>
      </c>
      <c r="I3710">
        <v>0</v>
      </c>
      <c r="J3710">
        <f t="shared" si="943"/>
        <v>0</v>
      </c>
      <c r="K3710">
        <v>0</v>
      </c>
      <c r="L3710">
        <v>2003</v>
      </c>
      <c r="M3710" s="2" t="str">
        <f>VLOOKUP(A3710,Bransje!$A$2:$B$418,2,TRUE)</f>
        <v>Industrial &amp; Commercial Services</v>
      </c>
      <c r="N3710" t="s">
        <v>461</v>
      </c>
      <c r="O3710">
        <f>IFERROR(VLOOKUP(A3710,Størrelse!$A$2:$B$409,2,TRUE),0)</f>
        <v>1</v>
      </c>
    </row>
    <row r="3711" spans="1:15" x14ac:dyDescent="0.3">
      <c r="A3711" t="s">
        <v>334</v>
      </c>
      <c r="B3711" s="1">
        <v>37386</v>
      </c>
      <c r="C3711">
        <v>-0.85586600000000002</v>
      </c>
      <c r="D3711">
        <f t="shared" si="940"/>
        <v>-2.4536163669533491E-2</v>
      </c>
      <c r="E3711">
        <v>1.4063759229999999</v>
      </c>
      <c r="F3711">
        <f t="shared" si="941"/>
        <v>4.0318308973156108E-2</v>
      </c>
      <c r="G3711">
        <v>23.411111111111111</v>
      </c>
      <c r="H3711">
        <f t="shared" si="942"/>
        <v>0.67115512697999014</v>
      </c>
      <c r="I3711">
        <v>-4.0994629673154259E-2</v>
      </c>
      <c r="J3711">
        <f t="shared" si="943"/>
        <v>-1.1752434881540184E-3</v>
      </c>
      <c r="K3711">
        <v>0</v>
      </c>
      <c r="L3711">
        <v>2002</v>
      </c>
      <c r="M3711" s="2" t="str">
        <f>VLOOKUP(A3711,Bransje!$A$2:$B$418,2,TRUE)</f>
        <v>Industrial &amp; Commercial Services</v>
      </c>
      <c r="N3711" t="s">
        <v>461</v>
      </c>
      <c r="O3711">
        <f>IFERROR(VLOOKUP(A3711,Størrelse!$A$2:$B$409,2,TRUE),0)</f>
        <v>1</v>
      </c>
    </row>
    <row r="3712" spans="1:15" x14ac:dyDescent="0.3">
      <c r="A3712" t="s">
        <v>334</v>
      </c>
      <c r="B3712" s="1">
        <v>36944</v>
      </c>
      <c r="C3712">
        <v>-0.96789999999999998</v>
      </c>
      <c r="D3712">
        <f t="shared" si="940"/>
        <v>-1.7100706713780917E-2</v>
      </c>
      <c r="E3712">
        <v>2.220551859</v>
      </c>
      <c r="F3712">
        <f t="shared" si="941"/>
        <v>3.9232364999999998E-2</v>
      </c>
      <c r="G3712">
        <v>34.881818181818183</v>
      </c>
      <c r="H3712">
        <f t="shared" si="942"/>
        <v>0.61628654031480889</v>
      </c>
      <c r="I3712">
        <v>0.13010312147130987</v>
      </c>
      <c r="J3712">
        <f t="shared" si="943"/>
        <v>2.2986417221079482E-3</v>
      </c>
      <c r="K3712">
        <v>0</v>
      </c>
      <c r="L3712">
        <v>2001</v>
      </c>
      <c r="M3712" s="2" t="str">
        <f>VLOOKUP(A3712,Bransje!$A$2:$B$418,2,TRUE)</f>
        <v>Industrial &amp; Commercial Services</v>
      </c>
      <c r="N3712" t="s">
        <v>461</v>
      </c>
      <c r="O3712">
        <f>IFERROR(VLOOKUP(A3712,Størrelse!$A$2:$B$409,2,TRUE),0)</f>
        <v>1</v>
      </c>
    </row>
    <row r="3713" spans="1:15" x14ac:dyDescent="0.3">
      <c r="A3713" t="s">
        <v>334</v>
      </c>
      <c r="B3713" s="1">
        <v>36524</v>
      </c>
      <c r="C3713">
        <v>-0.26042599999999999</v>
      </c>
      <c r="D3713">
        <f t="shared" si="940"/>
        <v>-1.7959070702326231E-3</v>
      </c>
      <c r="E3713">
        <v>3.888668628</v>
      </c>
      <c r="F3713">
        <f t="shared" si="941"/>
        <v>2.6816398834283037E-2</v>
      </c>
      <c r="G3713">
        <v>56.6</v>
      </c>
      <c r="H3713">
        <f t="shared" si="942"/>
        <v>0.39031563736019625</v>
      </c>
      <c r="I3713">
        <v>0.12239840499667898</v>
      </c>
      <c r="J3713">
        <f t="shared" si="943"/>
        <v>8.440638066810987E-4</v>
      </c>
      <c r="K3713">
        <v>0</v>
      </c>
      <c r="L3713">
        <v>1999</v>
      </c>
      <c r="M3713" s="2" t="str">
        <f>VLOOKUP(A3713,Bransje!$A$2:$B$418,2,TRUE)</f>
        <v>Industrial &amp; Commercial Services</v>
      </c>
      <c r="N3713" t="s">
        <v>461</v>
      </c>
      <c r="O3713">
        <f>IFERROR(VLOOKUP(A3713,Størrelse!$A$2:$B$409,2,TRUE),0)</f>
        <v>1</v>
      </c>
    </row>
    <row r="3714" spans="1:15" x14ac:dyDescent="0.3">
      <c r="A3714" t="s">
        <v>334</v>
      </c>
      <c r="B3714" s="1">
        <v>35870</v>
      </c>
      <c r="C3714">
        <v>0.50924800000000003</v>
      </c>
      <c r="D3714">
        <f t="shared" si="940"/>
        <v>1.2076021587418894E-2</v>
      </c>
      <c r="E3714">
        <v>2.851052846</v>
      </c>
      <c r="F3714">
        <f t="shared" si="941"/>
        <v>6.7608268888965845E-2</v>
      </c>
      <c r="G3714">
        <v>145.01084400000002</v>
      </c>
      <c r="H3714">
        <f t="shared" si="942"/>
        <v>3.4387058614934842</v>
      </c>
      <c r="I3714">
        <v>0.11989145929166944</v>
      </c>
      <c r="J3714">
        <f t="shared" si="943"/>
        <v>2.8430388544547131E-3</v>
      </c>
      <c r="K3714">
        <v>0</v>
      </c>
      <c r="L3714">
        <v>1998</v>
      </c>
      <c r="M3714" s="2" t="str">
        <f>VLOOKUP(A3714,Bransje!$A$2:$B$418,2,TRUE)</f>
        <v>Industrial &amp; Commercial Services</v>
      </c>
      <c r="N3714" t="s">
        <v>461</v>
      </c>
      <c r="O3714">
        <f>IFERROR(VLOOKUP(A3714,Størrelse!$A$2:$B$409,2,TRUE),0)</f>
        <v>1</v>
      </c>
    </row>
    <row r="3715" spans="1:15" x14ac:dyDescent="0.3">
      <c r="A3715" t="s">
        <v>334</v>
      </c>
      <c r="B3715" s="1">
        <v>35429</v>
      </c>
      <c r="C3715">
        <v>0.37445600000000001</v>
      </c>
      <c r="D3715" t="e">
        <f t="shared" si="940"/>
        <v>#DIV/0!</v>
      </c>
      <c r="E3715">
        <v>1.538307251</v>
      </c>
      <c r="F3715" t="e">
        <f t="shared" si="941"/>
        <v>#DIV/0!</v>
      </c>
      <c r="G3715">
        <v>42.17017966666667</v>
      </c>
      <c r="H3715" t="e">
        <f t="shared" si="942"/>
        <v>#DIV/0!</v>
      </c>
      <c r="I3715">
        <v>0.19103701991161237</v>
      </c>
      <c r="J3715" t="e">
        <f t="shared" si="943"/>
        <v>#DIV/0!</v>
      </c>
      <c r="K3715">
        <v>0</v>
      </c>
      <c r="L3715">
        <v>1996</v>
      </c>
      <c r="M3715" s="2" t="str">
        <f>VLOOKUP(A3715,Bransje!$A$2:$B$418,2,TRUE)</f>
        <v>Industrial &amp; Commercial Services</v>
      </c>
      <c r="N3715" t="s">
        <v>461</v>
      </c>
      <c r="O3715">
        <f>IFERROR(VLOOKUP(A3715,Størrelse!$A$2:$B$409,2,TRUE),0)</f>
        <v>1</v>
      </c>
    </row>
    <row r="3716" spans="1:15" x14ac:dyDescent="0.3">
      <c r="A3716" t="s">
        <v>334</v>
      </c>
      <c r="B3716" s="1">
        <v>35060</v>
      </c>
      <c r="C3716">
        <v>2.6027999999999999E-2</v>
      </c>
      <c r="D3716" t="e">
        <f>C3716/#REF!</f>
        <v>#REF!</v>
      </c>
      <c r="E3716">
        <v>0.81409433200000003</v>
      </c>
      <c r="F3716" t="e">
        <f>E3716/#REF!</f>
        <v>#REF!</v>
      </c>
      <c r="G3716" t="e">
        <v>#DIV/0!</v>
      </c>
      <c r="H3716" t="e">
        <f>G3716/#REF!</f>
        <v>#DIV/0!</v>
      </c>
      <c r="I3716">
        <v>0</v>
      </c>
      <c r="J3716" t="e">
        <f>+I3716/#REF!</f>
        <v>#REF!</v>
      </c>
      <c r="K3716">
        <v>0</v>
      </c>
      <c r="L3716">
        <v>1995</v>
      </c>
      <c r="M3716" s="2" t="str">
        <f>VLOOKUP(A3716,Bransje!$A$2:$B$418,2,TRUE)</f>
        <v>Industrial &amp; Commercial Services</v>
      </c>
      <c r="N3716" t="s">
        <v>461</v>
      </c>
      <c r="O3716">
        <f>IFERROR(VLOOKUP(A3716,Størrelse!$A$2:$B$409,2,TRUE),0)</f>
        <v>1</v>
      </c>
    </row>
    <row r="3717" spans="1:15" x14ac:dyDescent="0.3">
      <c r="A3717" t="s">
        <v>335</v>
      </c>
      <c r="B3717" s="1">
        <v>43159</v>
      </c>
      <c r="C3717">
        <v>1.4094500000000001</v>
      </c>
      <c r="D3717" t="e">
        <f t="shared" ref="D3717:D3740" si="944">C3717/G3718</f>
        <v>#DIV/0!</v>
      </c>
      <c r="E3717">
        <v>18.074703313800001</v>
      </c>
      <c r="F3717" t="e">
        <f t="shared" ref="F3717:F3740" si="945">E3717/G3718</f>
        <v>#DIV/0!</v>
      </c>
      <c r="G3717" t="e">
        <v>#DIV/0!</v>
      </c>
      <c r="H3717" t="e">
        <f t="shared" ref="H3717:H3740" si="946">G3717/G3718</f>
        <v>#DIV/0!</v>
      </c>
      <c r="I3717">
        <v>0</v>
      </c>
      <c r="J3717" t="e">
        <f t="shared" ref="J3717:J3740" si="947">+I3717/G3718</f>
        <v>#DIV/0!</v>
      </c>
      <c r="K3717">
        <v>1</v>
      </c>
      <c r="L3717">
        <v>2018</v>
      </c>
      <c r="M3717" s="2" t="str">
        <f>VLOOKUP(A3717,Bransje!$A$2:$B$418,2,TRUE)</f>
        <v>Energy - Fossil Fuels</v>
      </c>
      <c r="N3717" t="s">
        <v>462</v>
      </c>
      <c r="O3717">
        <f>IFERROR(VLOOKUP(A3717,Størrelse!$A$2:$B$409,2,TRUE),0)</f>
        <v>1</v>
      </c>
    </row>
    <row r="3718" spans="1:15" x14ac:dyDescent="0.3">
      <c r="A3718" t="s">
        <v>335</v>
      </c>
      <c r="B3718" s="1">
        <v>42794</v>
      </c>
      <c r="C3718">
        <v>1.3386899999999999</v>
      </c>
      <c r="D3718" t="e">
        <f t="shared" si="944"/>
        <v>#DIV/0!</v>
      </c>
      <c r="E3718">
        <v>17.143487536999999</v>
      </c>
      <c r="F3718" t="e">
        <f t="shared" si="945"/>
        <v>#DIV/0!</v>
      </c>
      <c r="G3718" t="e">
        <v>#DIV/0!</v>
      </c>
      <c r="H3718" t="e">
        <f t="shared" si="946"/>
        <v>#DIV/0!</v>
      </c>
      <c r="I3718">
        <v>0</v>
      </c>
      <c r="J3718" t="e">
        <f t="shared" si="947"/>
        <v>#DIV/0!</v>
      </c>
      <c r="K3718">
        <v>1</v>
      </c>
      <c r="L3718">
        <v>2017</v>
      </c>
      <c r="M3718" s="2" t="str">
        <f>VLOOKUP(A3718,Bransje!$A$2:$B$418,2,TRUE)</f>
        <v>Energy - Fossil Fuels</v>
      </c>
      <c r="N3718" t="s">
        <v>462</v>
      </c>
      <c r="O3718">
        <f>IFERROR(VLOOKUP(A3718,Størrelse!$A$2:$B$409,2,TRUE),0)</f>
        <v>1</v>
      </c>
    </row>
    <row r="3719" spans="1:15" x14ac:dyDescent="0.3">
      <c r="A3719" t="s">
        <v>335</v>
      </c>
      <c r="B3719" s="1">
        <v>42430</v>
      </c>
      <c r="C3719">
        <v>-5.2179999999999997E-2</v>
      </c>
      <c r="D3719" t="e">
        <f t="shared" si="944"/>
        <v>#DIV/0!</v>
      </c>
      <c r="E3719">
        <v>16.505909709000001</v>
      </c>
      <c r="F3719" t="e">
        <f t="shared" si="945"/>
        <v>#DIV/0!</v>
      </c>
      <c r="G3719" t="e">
        <v>#DIV/0!</v>
      </c>
      <c r="H3719" t="e">
        <f t="shared" si="946"/>
        <v>#DIV/0!</v>
      </c>
      <c r="I3719">
        <v>0</v>
      </c>
      <c r="J3719" t="e">
        <f t="shared" si="947"/>
        <v>#DIV/0!</v>
      </c>
      <c r="K3719">
        <v>1</v>
      </c>
      <c r="L3719">
        <v>2016</v>
      </c>
      <c r="M3719" s="2" t="str">
        <f>VLOOKUP(A3719,Bransje!$A$2:$B$418,2,TRUE)</f>
        <v>Energy - Fossil Fuels</v>
      </c>
      <c r="N3719" t="s">
        <v>462</v>
      </c>
      <c r="O3719">
        <f>IFERROR(VLOOKUP(A3719,Størrelse!$A$2:$B$409,2,TRUE),0)</f>
        <v>1</v>
      </c>
    </row>
    <row r="3720" spans="1:15" x14ac:dyDescent="0.3">
      <c r="A3720" t="s">
        <v>335</v>
      </c>
      <c r="B3720" s="1">
        <v>42066</v>
      </c>
      <c r="C3720">
        <v>-1.02121</v>
      </c>
      <c r="D3720" t="e">
        <f t="shared" si="944"/>
        <v>#DIV/0!</v>
      </c>
      <c r="E3720">
        <v>16.889872733000001</v>
      </c>
      <c r="F3720" t="e">
        <f t="shared" si="945"/>
        <v>#DIV/0!</v>
      </c>
      <c r="G3720" t="e">
        <v>#DIV/0!</v>
      </c>
      <c r="H3720" t="e">
        <f t="shared" si="946"/>
        <v>#DIV/0!</v>
      </c>
      <c r="I3720">
        <v>0</v>
      </c>
      <c r="J3720" t="e">
        <f t="shared" si="947"/>
        <v>#DIV/0!</v>
      </c>
      <c r="K3720">
        <v>1</v>
      </c>
      <c r="L3720">
        <v>2015</v>
      </c>
      <c r="M3720" s="2" t="str">
        <f>VLOOKUP(A3720,Bransje!$A$2:$B$418,2,TRUE)</f>
        <v>Energy - Fossil Fuels</v>
      </c>
      <c r="N3720" t="s">
        <v>462</v>
      </c>
      <c r="O3720">
        <f>IFERROR(VLOOKUP(A3720,Størrelse!$A$2:$B$409,2,TRUE),0)</f>
        <v>1</v>
      </c>
    </row>
    <row r="3721" spans="1:15" x14ac:dyDescent="0.3">
      <c r="A3721" t="s">
        <v>335</v>
      </c>
      <c r="B3721" s="1">
        <v>41702</v>
      </c>
      <c r="C3721">
        <v>1.05033</v>
      </c>
      <c r="D3721" t="e">
        <f t="shared" si="944"/>
        <v>#DIV/0!</v>
      </c>
      <c r="E3721">
        <v>19.677872896</v>
      </c>
      <c r="F3721" t="e">
        <f t="shared" si="945"/>
        <v>#DIV/0!</v>
      </c>
      <c r="G3721" t="e">
        <v>#DIV/0!</v>
      </c>
      <c r="H3721" t="e">
        <f t="shared" si="946"/>
        <v>#DIV/0!</v>
      </c>
      <c r="I3721">
        <v>0</v>
      </c>
      <c r="J3721" t="e">
        <f t="shared" si="947"/>
        <v>#DIV/0!</v>
      </c>
      <c r="K3721">
        <v>1</v>
      </c>
      <c r="L3721">
        <v>2014</v>
      </c>
      <c r="M3721" s="2" t="str">
        <f>VLOOKUP(A3721,Bransje!$A$2:$B$418,2,TRUE)</f>
        <v>Energy - Fossil Fuels</v>
      </c>
      <c r="N3721" t="s">
        <v>462</v>
      </c>
      <c r="O3721">
        <f>IFERROR(VLOOKUP(A3721,Størrelse!$A$2:$B$409,2,TRUE),0)</f>
        <v>1</v>
      </c>
    </row>
    <row r="3722" spans="1:15" x14ac:dyDescent="0.3">
      <c r="A3722" t="s">
        <v>335</v>
      </c>
      <c r="B3722" s="1">
        <v>41346</v>
      </c>
      <c r="C3722">
        <v>2.4874399999999999</v>
      </c>
      <c r="D3722" t="e">
        <f t="shared" si="944"/>
        <v>#DIV/0!</v>
      </c>
      <c r="E3722">
        <v>18.896305731999998</v>
      </c>
      <c r="F3722" t="e">
        <f t="shared" si="945"/>
        <v>#DIV/0!</v>
      </c>
      <c r="G3722" t="e">
        <v>#DIV/0!</v>
      </c>
      <c r="H3722" t="e">
        <f t="shared" si="946"/>
        <v>#DIV/0!</v>
      </c>
      <c r="I3722">
        <v>0</v>
      </c>
      <c r="J3722" t="e">
        <f t="shared" si="947"/>
        <v>#DIV/0!</v>
      </c>
      <c r="K3722">
        <v>1</v>
      </c>
      <c r="L3722">
        <v>2013</v>
      </c>
      <c r="M3722" s="2" t="str">
        <f>VLOOKUP(A3722,Bransje!$A$2:$B$418,2,TRUE)</f>
        <v>Energy - Fossil Fuels</v>
      </c>
      <c r="N3722" t="s">
        <v>462</v>
      </c>
      <c r="O3722">
        <f>IFERROR(VLOOKUP(A3722,Størrelse!$A$2:$B$409,2,TRUE),0)</f>
        <v>1</v>
      </c>
    </row>
    <row r="3723" spans="1:15" x14ac:dyDescent="0.3">
      <c r="A3723" t="s">
        <v>335</v>
      </c>
      <c r="B3723" s="1">
        <v>40983</v>
      </c>
      <c r="C3723">
        <v>1.3085899999999999</v>
      </c>
      <c r="D3723" t="e">
        <f t="shared" si="944"/>
        <v>#DIV/0!</v>
      </c>
      <c r="E3723">
        <v>17.854529779</v>
      </c>
      <c r="F3723" t="e">
        <f t="shared" si="945"/>
        <v>#DIV/0!</v>
      </c>
      <c r="G3723" t="e">
        <v>#DIV/0!</v>
      </c>
      <c r="H3723" t="e">
        <f t="shared" si="946"/>
        <v>#DIV/0!</v>
      </c>
      <c r="I3723">
        <v>0</v>
      </c>
      <c r="J3723" t="e">
        <f t="shared" si="947"/>
        <v>#DIV/0!</v>
      </c>
      <c r="K3723">
        <v>1</v>
      </c>
      <c r="L3723">
        <v>2012</v>
      </c>
      <c r="M3723" s="2" t="str">
        <f>VLOOKUP(A3723,Bransje!$A$2:$B$418,2,TRUE)</f>
        <v>Energy - Fossil Fuels</v>
      </c>
      <c r="N3723" t="s">
        <v>462</v>
      </c>
      <c r="O3723">
        <f>IFERROR(VLOOKUP(A3723,Størrelse!$A$2:$B$409,2,TRUE),0)</f>
        <v>1</v>
      </c>
    </row>
    <row r="3724" spans="1:15" x14ac:dyDescent="0.3">
      <c r="A3724" t="s">
        <v>335</v>
      </c>
      <c r="B3724" s="1">
        <v>40596</v>
      </c>
      <c r="C3724">
        <v>1.2032700000000001</v>
      </c>
      <c r="D3724" t="e">
        <f t="shared" si="944"/>
        <v>#DIV/0!</v>
      </c>
      <c r="E3724">
        <v>6.5531081599999998</v>
      </c>
      <c r="F3724" t="e">
        <f t="shared" si="945"/>
        <v>#DIV/0!</v>
      </c>
      <c r="G3724" t="e">
        <v>#DIV/0!</v>
      </c>
      <c r="H3724" t="e">
        <f t="shared" si="946"/>
        <v>#DIV/0!</v>
      </c>
      <c r="I3724">
        <v>0</v>
      </c>
      <c r="J3724" t="e">
        <f t="shared" si="947"/>
        <v>#DIV/0!</v>
      </c>
      <c r="K3724">
        <v>1</v>
      </c>
      <c r="L3724">
        <v>2011</v>
      </c>
      <c r="M3724" s="2" t="str">
        <f>VLOOKUP(A3724,Bransje!$A$2:$B$418,2,TRUE)</f>
        <v>Energy - Fossil Fuels</v>
      </c>
      <c r="N3724" t="s">
        <v>462</v>
      </c>
      <c r="O3724">
        <f>IFERROR(VLOOKUP(A3724,Størrelse!$A$2:$B$409,2,TRUE),0)</f>
        <v>1</v>
      </c>
    </row>
    <row r="3725" spans="1:15" x14ac:dyDescent="0.3">
      <c r="A3725" t="s">
        <v>335</v>
      </c>
      <c r="B3725" s="1">
        <v>40225</v>
      </c>
      <c r="C3725">
        <v>1.2997700000000001</v>
      </c>
      <c r="D3725" t="e">
        <f t="shared" si="944"/>
        <v>#DIV/0!</v>
      </c>
      <c r="E3725">
        <v>5.8374687989999998</v>
      </c>
      <c r="F3725" t="e">
        <f t="shared" si="945"/>
        <v>#DIV/0!</v>
      </c>
      <c r="G3725" t="e">
        <v>#DIV/0!</v>
      </c>
      <c r="H3725" t="e">
        <f t="shared" si="946"/>
        <v>#DIV/0!</v>
      </c>
      <c r="I3725">
        <v>0</v>
      </c>
      <c r="J3725" t="e">
        <f t="shared" si="947"/>
        <v>#DIV/0!</v>
      </c>
      <c r="K3725">
        <v>1</v>
      </c>
      <c r="L3725">
        <v>2010</v>
      </c>
      <c r="M3725" s="2" t="str">
        <f>VLOOKUP(A3725,Bransje!$A$2:$B$418,2,TRUE)</f>
        <v>Energy - Fossil Fuels</v>
      </c>
      <c r="N3725" t="s">
        <v>462</v>
      </c>
      <c r="O3725">
        <f>IFERROR(VLOOKUP(A3725,Størrelse!$A$2:$B$409,2,TRUE),0)</f>
        <v>1</v>
      </c>
    </row>
    <row r="3726" spans="1:15" x14ac:dyDescent="0.3">
      <c r="A3726" t="s">
        <v>335</v>
      </c>
      <c r="B3726" s="1">
        <v>39861</v>
      </c>
      <c r="C3726">
        <v>1.7589600000000001</v>
      </c>
      <c r="D3726" t="e">
        <f t="shared" si="944"/>
        <v>#DIV/0!</v>
      </c>
      <c r="E3726">
        <v>4.2776605170000002</v>
      </c>
      <c r="F3726" t="e">
        <f t="shared" si="945"/>
        <v>#DIV/0!</v>
      </c>
      <c r="G3726" t="e">
        <v>#DIV/0!</v>
      </c>
      <c r="H3726" t="e">
        <f t="shared" si="946"/>
        <v>#DIV/0!</v>
      </c>
      <c r="I3726">
        <v>0</v>
      </c>
      <c r="J3726" t="e">
        <f t="shared" si="947"/>
        <v>#DIV/0!</v>
      </c>
      <c r="K3726">
        <v>1</v>
      </c>
      <c r="L3726">
        <v>2009</v>
      </c>
      <c r="M3726" s="2" t="str">
        <f>VLOOKUP(A3726,Bransje!$A$2:$B$418,2,TRUE)</f>
        <v>Energy - Fossil Fuels</v>
      </c>
      <c r="N3726" t="s">
        <v>462</v>
      </c>
      <c r="O3726">
        <f>IFERROR(VLOOKUP(A3726,Størrelse!$A$2:$B$409,2,TRUE),0)</f>
        <v>1</v>
      </c>
    </row>
    <row r="3727" spans="1:15" x14ac:dyDescent="0.3">
      <c r="A3727" t="s">
        <v>335</v>
      </c>
      <c r="B3727" s="1">
        <v>39490</v>
      </c>
      <c r="C3727">
        <v>0.64531000000000005</v>
      </c>
      <c r="D3727" t="e">
        <f t="shared" si="944"/>
        <v>#DIV/0!</v>
      </c>
      <c r="E3727">
        <v>4.2502586689999999</v>
      </c>
      <c r="F3727" t="e">
        <f t="shared" si="945"/>
        <v>#DIV/0!</v>
      </c>
      <c r="G3727" t="e">
        <v>#DIV/0!</v>
      </c>
      <c r="H3727" t="e">
        <f t="shared" si="946"/>
        <v>#DIV/0!</v>
      </c>
      <c r="I3727">
        <v>0</v>
      </c>
      <c r="J3727" t="e">
        <f t="shared" si="947"/>
        <v>#DIV/0!</v>
      </c>
      <c r="K3727">
        <v>1</v>
      </c>
      <c r="L3727">
        <v>2008</v>
      </c>
      <c r="M3727" s="2" t="str">
        <f>VLOOKUP(A3727,Bransje!$A$2:$B$418,2,TRUE)</f>
        <v>Energy - Fossil Fuels</v>
      </c>
      <c r="N3727" t="s">
        <v>462</v>
      </c>
      <c r="O3727">
        <f>IFERROR(VLOOKUP(A3727,Størrelse!$A$2:$B$409,2,TRUE),0)</f>
        <v>1</v>
      </c>
    </row>
    <row r="3728" spans="1:15" x14ac:dyDescent="0.3">
      <c r="A3728" t="s">
        <v>335</v>
      </c>
      <c r="B3728" s="1">
        <v>39126</v>
      </c>
      <c r="C3728">
        <v>1.1463399999999999</v>
      </c>
      <c r="D3728" t="e">
        <f t="shared" si="944"/>
        <v>#DIV/0!</v>
      </c>
      <c r="E3728">
        <v>3.6310326929999999</v>
      </c>
      <c r="F3728" t="e">
        <f t="shared" si="945"/>
        <v>#DIV/0!</v>
      </c>
      <c r="G3728" t="e">
        <v>#DIV/0!</v>
      </c>
      <c r="H3728" t="e">
        <f t="shared" si="946"/>
        <v>#DIV/0!</v>
      </c>
      <c r="I3728">
        <v>0</v>
      </c>
      <c r="J3728" t="e">
        <f t="shared" si="947"/>
        <v>#DIV/0!</v>
      </c>
      <c r="K3728">
        <v>1</v>
      </c>
      <c r="L3728">
        <v>2007</v>
      </c>
      <c r="M3728" s="2" t="str">
        <f>VLOOKUP(A3728,Bransje!$A$2:$B$418,2,TRUE)</f>
        <v>Energy - Fossil Fuels</v>
      </c>
      <c r="N3728" t="s">
        <v>462</v>
      </c>
      <c r="O3728">
        <f>IFERROR(VLOOKUP(A3728,Størrelse!$A$2:$B$409,2,TRUE),0)</f>
        <v>1</v>
      </c>
    </row>
    <row r="3729" spans="1:15" x14ac:dyDescent="0.3">
      <c r="A3729" t="s">
        <v>335</v>
      </c>
      <c r="B3729" s="1">
        <v>38762</v>
      </c>
      <c r="C3729">
        <v>0.55678000000000005</v>
      </c>
      <c r="D3729" t="e">
        <f t="shared" si="944"/>
        <v>#DIV/0!</v>
      </c>
      <c r="E3729">
        <v>2.384615385</v>
      </c>
      <c r="F3729" t="e">
        <f t="shared" si="945"/>
        <v>#DIV/0!</v>
      </c>
      <c r="G3729" t="e">
        <v>#DIV/0!</v>
      </c>
      <c r="H3729" t="e">
        <f t="shared" si="946"/>
        <v>#DIV/0!</v>
      </c>
      <c r="I3729">
        <v>0</v>
      </c>
      <c r="J3729" t="e">
        <f t="shared" si="947"/>
        <v>#DIV/0!</v>
      </c>
      <c r="K3729">
        <v>1</v>
      </c>
      <c r="L3729">
        <v>2006</v>
      </c>
      <c r="M3729" s="2" t="str">
        <f>VLOOKUP(A3729,Bransje!$A$2:$B$418,2,TRUE)</f>
        <v>Energy - Fossil Fuels</v>
      </c>
      <c r="N3729" t="s">
        <v>462</v>
      </c>
      <c r="O3729">
        <f>IFERROR(VLOOKUP(A3729,Størrelse!$A$2:$B$409,2,TRUE),0)</f>
        <v>1</v>
      </c>
    </row>
    <row r="3730" spans="1:15" x14ac:dyDescent="0.3">
      <c r="A3730" t="s">
        <v>335</v>
      </c>
      <c r="B3730" s="1">
        <v>38404</v>
      </c>
      <c r="C3730">
        <v>0.28489999999999999</v>
      </c>
      <c r="D3730" t="e">
        <f t="shared" si="944"/>
        <v>#DIV/0!</v>
      </c>
      <c r="E3730">
        <v>1.9961928929999999</v>
      </c>
      <c r="F3730" t="e">
        <f t="shared" si="945"/>
        <v>#DIV/0!</v>
      </c>
      <c r="G3730" t="e">
        <v>#DIV/0!</v>
      </c>
      <c r="H3730" t="e">
        <f t="shared" si="946"/>
        <v>#DIV/0!</v>
      </c>
      <c r="I3730">
        <v>0</v>
      </c>
      <c r="J3730" t="e">
        <f t="shared" si="947"/>
        <v>#DIV/0!</v>
      </c>
      <c r="K3730">
        <v>1</v>
      </c>
      <c r="L3730">
        <v>2005</v>
      </c>
      <c r="M3730" s="2" t="str">
        <f>VLOOKUP(A3730,Bransje!$A$2:$B$418,2,TRUE)</f>
        <v>Energy - Fossil Fuels</v>
      </c>
      <c r="N3730" t="s">
        <v>462</v>
      </c>
      <c r="O3730">
        <f>IFERROR(VLOOKUP(A3730,Størrelse!$A$2:$B$409,2,TRUE),0)</f>
        <v>1</v>
      </c>
    </row>
    <row r="3731" spans="1:15" x14ac:dyDescent="0.3">
      <c r="A3731" t="s">
        <v>335</v>
      </c>
      <c r="B3731" s="1">
        <v>38034</v>
      </c>
      <c r="C3731">
        <v>-4.5138100000000003</v>
      </c>
      <c r="D3731" t="e">
        <f t="shared" si="944"/>
        <v>#DIV/0!</v>
      </c>
      <c r="E3731">
        <v>1.1581771460000001</v>
      </c>
      <c r="F3731" t="e">
        <f t="shared" si="945"/>
        <v>#DIV/0!</v>
      </c>
      <c r="G3731" t="e">
        <v>#DIV/0!</v>
      </c>
      <c r="H3731" t="e">
        <f t="shared" si="946"/>
        <v>#DIV/0!</v>
      </c>
      <c r="I3731">
        <v>0</v>
      </c>
      <c r="J3731" t="e">
        <f t="shared" si="947"/>
        <v>#DIV/0!</v>
      </c>
      <c r="K3731">
        <v>0</v>
      </c>
      <c r="L3731">
        <v>2004</v>
      </c>
      <c r="M3731" s="2" t="str">
        <f>VLOOKUP(A3731,Bransje!$A$2:$B$418,2,TRUE)</f>
        <v>Energy - Fossil Fuels</v>
      </c>
      <c r="N3731" t="s">
        <v>462</v>
      </c>
      <c r="O3731">
        <f>IFERROR(VLOOKUP(A3731,Størrelse!$A$2:$B$409,2,TRUE),0)</f>
        <v>1</v>
      </c>
    </row>
    <row r="3732" spans="1:15" x14ac:dyDescent="0.3">
      <c r="A3732" t="s">
        <v>335</v>
      </c>
      <c r="B3732" s="1">
        <v>37677</v>
      </c>
      <c r="C3732">
        <v>-1.7863199999999999</v>
      </c>
      <c r="D3732" t="e">
        <f t="shared" si="944"/>
        <v>#DIV/0!</v>
      </c>
      <c r="E3732">
        <v>6.082307964</v>
      </c>
      <c r="F3732" t="e">
        <f t="shared" si="945"/>
        <v>#DIV/0!</v>
      </c>
      <c r="G3732" t="e">
        <v>#DIV/0!</v>
      </c>
      <c r="H3732" t="e">
        <f t="shared" si="946"/>
        <v>#DIV/0!</v>
      </c>
      <c r="I3732">
        <v>0</v>
      </c>
      <c r="J3732" t="e">
        <f t="shared" si="947"/>
        <v>#DIV/0!</v>
      </c>
      <c r="K3732">
        <v>0</v>
      </c>
      <c r="L3732">
        <v>2003</v>
      </c>
      <c r="M3732" s="2" t="str">
        <f>VLOOKUP(A3732,Bransje!$A$2:$B$418,2,TRUE)</f>
        <v>Energy - Fossil Fuels</v>
      </c>
      <c r="N3732" t="s">
        <v>462</v>
      </c>
      <c r="O3732">
        <f>IFERROR(VLOOKUP(A3732,Størrelse!$A$2:$B$409,2,TRUE),0)</f>
        <v>1</v>
      </c>
    </row>
    <row r="3733" spans="1:15" x14ac:dyDescent="0.3">
      <c r="A3733" t="s">
        <v>335</v>
      </c>
      <c r="B3733" s="1">
        <v>37285</v>
      </c>
      <c r="C3733">
        <v>-0.16288</v>
      </c>
      <c r="D3733" t="e">
        <f t="shared" si="944"/>
        <v>#DIV/0!</v>
      </c>
      <c r="E3733">
        <v>7.5689728330000001</v>
      </c>
      <c r="F3733" t="e">
        <f t="shared" si="945"/>
        <v>#DIV/0!</v>
      </c>
      <c r="G3733" t="e">
        <v>#DIV/0!</v>
      </c>
      <c r="H3733" t="e">
        <f t="shared" si="946"/>
        <v>#DIV/0!</v>
      </c>
      <c r="I3733">
        <v>0</v>
      </c>
      <c r="J3733" t="e">
        <f t="shared" si="947"/>
        <v>#DIV/0!</v>
      </c>
      <c r="K3733">
        <v>0</v>
      </c>
      <c r="L3733">
        <v>2002</v>
      </c>
      <c r="M3733" s="2" t="str">
        <f>VLOOKUP(A3733,Bransje!$A$2:$B$418,2,TRUE)</f>
        <v>Energy - Fossil Fuels</v>
      </c>
      <c r="N3733" t="s">
        <v>462</v>
      </c>
      <c r="O3733">
        <f>IFERROR(VLOOKUP(A3733,Størrelse!$A$2:$B$409,2,TRUE),0)</f>
        <v>1</v>
      </c>
    </row>
    <row r="3734" spans="1:15" x14ac:dyDescent="0.3">
      <c r="A3734" t="s">
        <v>335</v>
      </c>
      <c r="B3734" s="1">
        <v>36921</v>
      </c>
      <c r="C3734">
        <v>-0.43724000000000002</v>
      </c>
      <c r="D3734" t="e">
        <f t="shared" si="944"/>
        <v>#DIV/0!</v>
      </c>
      <c r="E3734">
        <v>8.4983324479999993</v>
      </c>
      <c r="F3734" t="e">
        <f t="shared" si="945"/>
        <v>#DIV/0!</v>
      </c>
      <c r="G3734" t="e">
        <v>#DIV/0!</v>
      </c>
      <c r="H3734" t="e">
        <f t="shared" si="946"/>
        <v>#DIV/0!</v>
      </c>
      <c r="I3734">
        <v>0</v>
      </c>
      <c r="J3734" t="e">
        <f t="shared" si="947"/>
        <v>#DIV/0!</v>
      </c>
      <c r="K3734">
        <v>0</v>
      </c>
      <c r="L3734">
        <v>2001</v>
      </c>
      <c r="M3734" s="2" t="str">
        <f>VLOOKUP(A3734,Bransje!$A$2:$B$418,2,TRUE)</f>
        <v>Energy - Fossil Fuels</v>
      </c>
      <c r="N3734" t="s">
        <v>462</v>
      </c>
      <c r="O3734">
        <f>IFERROR(VLOOKUP(A3734,Størrelse!$A$2:$B$409,2,TRUE),0)</f>
        <v>1</v>
      </c>
    </row>
    <row r="3735" spans="1:15" x14ac:dyDescent="0.3">
      <c r="A3735" t="s">
        <v>335</v>
      </c>
      <c r="B3735" s="1">
        <v>36571</v>
      </c>
      <c r="C3735">
        <v>0.27437</v>
      </c>
      <c r="D3735" t="e">
        <f t="shared" si="944"/>
        <v>#DIV/0!</v>
      </c>
      <c r="E3735">
        <v>6.9119847019999998</v>
      </c>
      <c r="F3735" t="e">
        <f t="shared" si="945"/>
        <v>#DIV/0!</v>
      </c>
      <c r="G3735" t="e">
        <v>#DIV/0!</v>
      </c>
      <c r="H3735" t="e">
        <f t="shared" si="946"/>
        <v>#DIV/0!</v>
      </c>
      <c r="I3735">
        <v>0</v>
      </c>
      <c r="J3735" t="e">
        <f t="shared" si="947"/>
        <v>#DIV/0!</v>
      </c>
      <c r="K3735">
        <v>0</v>
      </c>
      <c r="L3735">
        <v>2000</v>
      </c>
      <c r="M3735" s="2" t="str">
        <f>VLOOKUP(A3735,Bransje!$A$2:$B$418,2,TRUE)</f>
        <v>Energy - Fossil Fuels</v>
      </c>
      <c r="N3735" t="s">
        <v>462</v>
      </c>
      <c r="O3735">
        <f>IFERROR(VLOOKUP(A3735,Størrelse!$A$2:$B$409,2,TRUE),0)</f>
        <v>1</v>
      </c>
    </row>
    <row r="3736" spans="1:15" x14ac:dyDescent="0.3">
      <c r="A3736" t="s">
        <v>335</v>
      </c>
      <c r="B3736" s="1">
        <v>36192</v>
      </c>
      <c r="C3736">
        <v>0.91947000000000001</v>
      </c>
      <c r="D3736" t="e">
        <f t="shared" si="944"/>
        <v>#DIV/0!</v>
      </c>
      <c r="E3736">
        <v>6.7890981200000002</v>
      </c>
      <c r="F3736" t="e">
        <f t="shared" si="945"/>
        <v>#DIV/0!</v>
      </c>
      <c r="G3736" t="e">
        <v>#DIV/0!</v>
      </c>
      <c r="H3736" t="e">
        <f t="shared" si="946"/>
        <v>#DIV/0!</v>
      </c>
      <c r="I3736">
        <v>0</v>
      </c>
      <c r="J3736" t="e">
        <f t="shared" si="947"/>
        <v>#DIV/0!</v>
      </c>
      <c r="K3736">
        <v>0</v>
      </c>
      <c r="L3736">
        <v>1999</v>
      </c>
      <c r="M3736" s="2" t="str">
        <f>VLOOKUP(A3736,Bransje!$A$2:$B$418,2,TRUE)</f>
        <v>Energy - Fossil Fuels</v>
      </c>
      <c r="N3736" t="s">
        <v>462</v>
      </c>
      <c r="O3736">
        <f>IFERROR(VLOOKUP(A3736,Størrelse!$A$2:$B$409,2,TRUE),0)</f>
        <v>1</v>
      </c>
    </row>
    <row r="3737" spans="1:15" x14ac:dyDescent="0.3">
      <c r="A3737" t="s">
        <v>335</v>
      </c>
      <c r="B3737" s="1">
        <v>35828</v>
      </c>
      <c r="C3737">
        <v>0.82904999999999995</v>
      </c>
      <c r="D3737" t="e">
        <f t="shared" si="944"/>
        <v>#DIV/0!</v>
      </c>
      <c r="E3737">
        <v>7.3973173479999996</v>
      </c>
      <c r="F3737" t="e">
        <f t="shared" si="945"/>
        <v>#DIV/0!</v>
      </c>
      <c r="G3737" t="e">
        <v>#DIV/0!</v>
      </c>
      <c r="H3737" t="e">
        <f t="shared" si="946"/>
        <v>#DIV/0!</v>
      </c>
      <c r="I3737">
        <v>0</v>
      </c>
      <c r="J3737" t="e">
        <f t="shared" si="947"/>
        <v>#DIV/0!</v>
      </c>
      <c r="K3737">
        <v>0</v>
      </c>
      <c r="L3737">
        <v>1998</v>
      </c>
      <c r="M3737" s="2" t="str">
        <f>VLOOKUP(A3737,Bransje!$A$2:$B$418,2,TRUE)</f>
        <v>Energy - Fossil Fuels</v>
      </c>
      <c r="N3737" t="s">
        <v>462</v>
      </c>
      <c r="O3737">
        <f>IFERROR(VLOOKUP(A3737,Størrelse!$A$2:$B$409,2,TRUE),0)</f>
        <v>1</v>
      </c>
    </row>
    <row r="3738" spans="1:15" x14ac:dyDescent="0.3">
      <c r="A3738" t="s">
        <v>335</v>
      </c>
      <c r="B3738" s="1">
        <v>35521</v>
      </c>
      <c r="C3738">
        <v>-0.49673</v>
      </c>
      <c r="D3738" t="e">
        <f t="shared" si="944"/>
        <v>#DIV/0!</v>
      </c>
      <c r="E3738">
        <v>2.5643666669999998</v>
      </c>
      <c r="F3738" t="e">
        <f t="shared" si="945"/>
        <v>#DIV/0!</v>
      </c>
      <c r="G3738" t="e">
        <v>#DIV/0!</v>
      </c>
      <c r="H3738" t="e">
        <f t="shared" si="946"/>
        <v>#DIV/0!</v>
      </c>
      <c r="I3738">
        <v>0</v>
      </c>
      <c r="J3738" t="e">
        <f t="shared" si="947"/>
        <v>#DIV/0!</v>
      </c>
      <c r="K3738">
        <v>0</v>
      </c>
      <c r="L3738">
        <v>1997</v>
      </c>
      <c r="M3738" s="2" t="str">
        <f>VLOOKUP(A3738,Bransje!$A$2:$B$418,2,TRUE)</f>
        <v>Energy - Fossil Fuels</v>
      </c>
      <c r="N3738" t="s">
        <v>462</v>
      </c>
      <c r="O3738">
        <f>IFERROR(VLOOKUP(A3738,Størrelse!$A$2:$B$409,2,TRUE),0)</f>
        <v>1</v>
      </c>
    </row>
    <row r="3739" spans="1:15" x14ac:dyDescent="0.3">
      <c r="A3739" t="s">
        <v>335</v>
      </c>
      <c r="B3739" s="1">
        <v>35094</v>
      </c>
      <c r="C3739">
        <v>6.7129999999999995E-2</v>
      </c>
      <c r="D3739" t="e">
        <f t="shared" si="944"/>
        <v>#DIV/0!</v>
      </c>
      <c r="E3739">
        <v>3.0315666669999999</v>
      </c>
      <c r="F3739" t="e">
        <f t="shared" si="945"/>
        <v>#DIV/0!</v>
      </c>
      <c r="G3739" t="e">
        <v>#DIV/0!</v>
      </c>
      <c r="H3739" t="e">
        <f t="shared" si="946"/>
        <v>#DIV/0!</v>
      </c>
      <c r="I3739">
        <v>0</v>
      </c>
      <c r="J3739" t="e">
        <f t="shared" si="947"/>
        <v>#DIV/0!</v>
      </c>
      <c r="K3739">
        <v>0</v>
      </c>
      <c r="L3739">
        <v>1996</v>
      </c>
      <c r="M3739" s="2" t="str">
        <f>VLOOKUP(A3739,Bransje!$A$2:$B$418,2,TRUE)</f>
        <v>Energy - Fossil Fuels</v>
      </c>
      <c r="N3739" t="s">
        <v>462</v>
      </c>
      <c r="O3739">
        <f>IFERROR(VLOOKUP(A3739,Størrelse!$A$2:$B$409,2,TRUE),0)</f>
        <v>1</v>
      </c>
    </row>
    <row r="3740" spans="1:15" x14ac:dyDescent="0.3">
      <c r="A3740" t="s">
        <v>335</v>
      </c>
      <c r="B3740" s="1">
        <v>34724</v>
      </c>
      <c r="C3740">
        <v>-0.70387</v>
      </c>
      <c r="D3740" t="e">
        <f t="shared" si="944"/>
        <v>#DIV/0!</v>
      </c>
      <c r="E3740" t="s">
        <v>13</v>
      </c>
      <c r="F3740" t="e">
        <f t="shared" si="945"/>
        <v>#VALUE!</v>
      </c>
      <c r="G3740" t="e">
        <v>#DIV/0!</v>
      </c>
      <c r="H3740" t="e">
        <f t="shared" si="946"/>
        <v>#DIV/0!</v>
      </c>
      <c r="I3740">
        <v>0</v>
      </c>
      <c r="J3740" t="e">
        <f t="shared" si="947"/>
        <v>#DIV/0!</v>
      </c>
      <c r="K3740">
        <v>0</v>
      </c>
      <c r="L3740">
        <v>1995</v>
      </c>
      <c r="M3740" s="2" t="str">
        <f>VLOOKUP(A3740,Bransje!$A$2:$B$418,2,TRUE)</f>
        <v>Energy - Fossil Fuels</v>
      </c>
      <c r="N3740" t="s">
        <v>462</v>
      </c>
      <c r="O3740">
        <f>IFERROR(VLOOKUP(A3740,Størrelse!$A$2:$B$409,2,TRUE),0)</f>
        <v>1</v>
      </c>
    </row>
    <row r="3741" spans="1:15" x14ac:dyDescent="0.3">
      <c r="A3741" t="s">
        <v>335</v>
      </c>
      <c r="B3741" s="1">
        <v>34354</v>
      </c>
      <c r="C3741">
        <v>0.15891</v>
      </c>
      <c r="D3741" t="e">
        <f>C3741/#REF!</f>
        <v>#REF!</v>
      </c>
      <c r="E3741" t="s">
        <v>13</v>
      </c>
      <c r="F3741" t="e">
        <f>E3741/#REF!</f>
        <v>#VALUE!</v>
      </c>
      <c r="G3741" t="e">
        <v>#DIV/0!</v>
      </c>
      <c r="H3741" t="e">
        <f>G3741/#REF!</f>
        <v>#DIV/0!</v>
      </c>
      <c r="I3741">
        <v>0</v>
      </c>
      <c r="J3741" t="e">
        <f>+I3741/#REF!</f>
        <v>#REF!</v>
      </c>
      <c r="K3741">
        <v>0</v>
      </c>
      <c r="L3741">
        <v>1994</v>
      </c>
      <c r="M3741" s="2" t="str">
        <f>VLOOKUP(A3741,Bransje!$A$2:$B$418,2,TRUE)</f>
        <v>Energy - Fossil Fuels</v>
      </c>
      <c r="N3741" t="s">
        <v>462</v>
      </c>
      <c r="O3741">
        <f>IFERROR(VLOOKUP(A3741,Størrelse!$A$2:$B$409,2,TRUE),0)</f>
        <v>1</v>
      </c>
    </row>
    <row r="3742" spans="1:15" x14ac:dyDescent="0.3">
      <c r="A3742" t="s">
        <v>336</v>
      </c>
      <c r="B3742" s="1">
        <v>39492</v>
      </c>
      <c r="C3742">
        <v>2.6307700000000001</v>
      </c>
      <c r="D3742">
        <f t="shared" ref="D3742:D3751" si="948">C3742/G3743</f>
        <v>7.0454472415640054E-2</v>
      </c>
      <c r="E3742">
        <v>5.5733477699999998</v>
      </c>
      <c r="F3742">
        <f t="shared" ref="F3742:F3751" si="949">E3742/G3743</f>
        <v>0.14925944750937331</v>
      </c>
      <c r="G3742">
        <v>30.550000000000004</v>
      </c>
      <c r="H3742">
        <f t="shared" ref="H3742:H3751" si="950">G3742/G3743</f>
        <v>0.81815747188002141</v>
      </c>
      <c r="I3742">
        <v>4.4803598241494047E-2</v>
      </c>
      <c r="J3742">
        <f t="shared" ref="J3742:J3751" si="951">+I3742/G3743</f>
        <v>1.1998821168048752E-3</v>
      </c>
      <c r="K3742">
        <v>1</v>
      </c>
      <c r="L3742">
        <v>2008</v>
      </c>
      <c r="M3742" s="2" t="str">
        <f>VLOOKUP(A3742,Bransje!$A$2:$B$418,2,TRUE)</f>
        <v>Software &amp; IT Services</v>
      </c>
      <c r="N3742" t="s">
        <v>465</v>
      </c>
      <c r="O3742">
        <f>IFERROR(VLOOKUP(A3742,Størrelse!$A$2:$B$409,2,TRUE),0)</f>
        <v>0</v>
      </c>
    </row>
    <row r="3743" spans="1:15" x14ac:dyDescent="0.3">
      <c r="A3743" t="s">
        <v>336</v>
      </c>
      <c r="B3743" s="1">
        <v>39128</v>
      </c>
      <c r="C3743">
        <v>1.90039</v>
      </c>
      <c r="D3743">
        <f t="shared" si="948"/>
        <v>5.6990976008724104E-2</v>
      </c>
      <c r="E3743">
        <v>5.5765956179999998</v>
      </c>
      <c r="F3743">
        <f t="shared" si="949"/>
        <v>0.16723705506543077</v>
      </c>
      <c r="G3743">
        <v>37.340000000000003</v>
      </c>
      <c r="H3743">
        <f t="shared" si="950"/>
        <v>1.1197928026172304</v>
      </c>
      <c r="I3743">
        <v>-1.6496358184179938E-2</v>
      </c>
      <c r="J3743">
        <f t="shared" si="951"/>
        <v>-4.9471085067060881E-4</v>
      </c>
      <c r="K3743">
        <v>1</v>
      </c>
      <c r="L3743">
        <v>2007</v>
      </c>
      <c r="M3743" s="2" t="str">
        <f>VLOOKUP(A3743,Bransje!$A$2:$B$418,2,TRUE)</f>
        <v>Software &amp; IT Services</v>
      </c>
      <c r="N3743" t="s">
        <v>465</v>
      </c>
      <c r="O3743">
        <f>IFERROR(VLOOKUP(A3743,Størrelse!$A$2:$B$409,2,TRUE),0)</f>
        <v>0</v>
      </c>
    </row>
    <row r="3744" spans="1:15" x14ac:dyDescent="0.3">
      <c r="A3744" t="s">
        <v>336</v>
      </c>
      <c r="B3744" s="1">
        <v>38764</v>
      </c>
      <c r="C3744">
        <v>2.0458400000000001</v>
      </c>
      <c r="D3744">
        <f t="shared" si="948"/>
        <v>6.6797981596913039E-2</v>
      </c>
      <c r="E3744">
        <v>4.6391925089999999</v>
      </c>
      <c r="F3744">
        <f t="shared" si="949"/>
        <v>0.1514725960195904</v>
      </c>
      <c r="G3744">
        <v>33.345454545454544</v>
      </c>
      <c r="H3744">
        <f t="shared" si="950"/>
        <v>1.0887503710299793</v>
      </c>
      <c r="I3744">
        <v>8.7294355395930778E-2</v>
      </c>
      <c r="J3744">
        <f t="shared" si="951"/>
        <v>2.8502164124524746E-3</v>
      </c>
      <c r="K3744">
        <v>1</v>
      </c>
      <c r="L3744">
        <v>2006</v>
      </c>
      <c r="M3744" s="2" t="str">
        <f>VLOOKUP(A3744,Bransje!$A$2:$B$418,2,TRUE)</f>
        <v>Software &amp; IT Services</v>
      </c>
      <c r="N3744" t="s">
        <v>465</v>
      </c>
      <c r="O3744">
        <f>IFERROR(VLOOKUP(A3744,Størrelse!$A$2:$B$409,2,TRUE),0)</f>
        <v>0</v>
      </c>
    </row>
    <row r="3745" spans="1:15" x14ac:dyDescent="0.3">
      <c r="A3745" t="s">
        <v>336</v>
      </c>
      <c r="B3745" s="1">
        <v>38400</v>
      </c>
      <c r="C3745">
        <v>1.89551</v>
      </c>
      <c r="D3745">
        <f t="shared" si="948"/>
        <v>8.163903680501175E-2</v>
      </c>
      <c r="E3745">
        <v>5.5684006119999996</v>
      </c>
      <c r="F3745">
        <f t="shared" si="949"/>
        <v>0.23982931375097882</v>
      </c>
      <c r="G3745">
        <v>30.627272727272725</v>
      </c>
      <c r="H3745">
        <f t="shared" si="950"/>
        <v>1.3191072826938135</v>
      </c>
      <c r="I3745">
        <v>0.11930182729501915</v>
      </c>
      <c r="J3745">
        <f t="shared" si="951"/>
        <v>5.1382932664260396E-3</v>
      </c>
      <c r="K3745">
        <v>1</v>
      </c>
      <c r="L3745">
        <v>2005</v>
      </c>
      <c r="M3745" s="2" t="str">
        <f>VLOOKUP(A3745,Bransje!$A$2:$B$418,2,TRUE)</f>
        <v>Software &amp; IT Services</v>
      </c>
      <c r="N3745" t="s">
        <v>465</v>
      </c>
      <c r="O3745">
        <f>IFERROR(VLOOKUP(A3745,Størrelse!$A$2:$B$409,2,TRUE),0)</f>
        <v>0</v>
      </c>
    </row>
    <row r="3746" spans="1:15" x14ac:dyDescent="0.3">
      <c r="A3746" t="s">
        <v>336</v>
      </c>
      <c r="B3746" s="1">
        <v>38042</v>
      </c>
      <c r="C3746">
        <v>1.1349499999999999</v>
      </c>
      <c r="D3746">
        <f t="shared" si="948"/>
        <v>0.18138470319634703</v>
      </c>
      <c r="E3746">
        <v>3.7280012610000002</v>
      </c>
      <c r="F3746">
        <f t="shared" si="949"/>
        <v>0.59579928828767126</v>
      </c>
      <c r="G3746">
        <v>23.218181818181819</v>
      </c>
      <c r="H3746">
        <f t="shared" si="950"/>
        <v>3.7106683271066832</v>
      </c>
      <c r="I3746">
        <v>-1.0576733789683712E-2</v>
      </c>
      <c r="J3746">
        <f t="shared" si="951"/>
        <v>-1.6903455828261641E-3</v>
      </c>
      <c r="K3746">
        <v>0</v>
      </c>
      <c r="L3746">
        <v>2004</v>
      </c>
      <c r="M3746" s="2" t="str">
        <f>VLOOKUP(A3746,Bransje!$A$2:$B$418,2,TRUE)</f>
        <v>Software &amp; IT Services</v>
      </c>
      <c r="N3746" t="s">
        <v>465</v>
      </c>
      <c r="O3746">
        <f>IFERROR(VLOOKUP(A3746,Størrelse!$A$2:$B$409,2,TRUE),0)</f>
        <v>0</v>
      </c>
    </row>
    <row r="3747" spans="1:15" x14ac:dyDescent="0.3">
      <c r="A3747" t="s">
        <v>336</v>
      </c>
      <c r="B3747" s="1">
        <v>37690</v>
      </c>
      <c r="C3747">
        <v>-1.09958</v>
      </c>
      <c r="D3747">
        <f t="shared" si="948"/>
        <v>-0.11051055276381912</v>
      </c>
      <c r="E3747">
        <v>2.7517193369999999</v>
      </c>
      <c r="F3747">
        <f t="shared" si="949"/>
        <v>0.27655470723618097</v>
      </c>
      <c r="G3747">
        <v>6.2571428571428571</v>
      </c>
      <c r="H3747">
        <f t="shared" si="950"/>
        <v>0.62885857860732253</v>
      </c>
      <c r="I3747">
        <v>6.7741935483870974E-2</v>
      </c>
      <c r="J3747">
        <f t="shared" si="951"/>
        <v>6.8082347219970843E-3</v>
      </c>
      <c r="K3747">
        <v>0</v>
      </c>
      <c r="L3747">
        <v>2003</v>
      </c>
      <c r="M3747" s="2" t="str">
        <f>VLOOKUP(A3747,Bransje!$A$2:$B$418,2,TRUE)</f>
        <v>Software &amp; IT Services</v>
      </c>
      <c r="N3747" t="s">
        <v>465</v>
      </c>
      <c r="O3747">
        <f>IFERROR(VLOOKUP(A3747,Størrelse!$A$2:$B$409,2,TRUE),0)</f>
        <v>0</v>
      </c>
    </row>
    <row r="3748" spans="1:15" x14ac:dyDescent="0.3">
      <c r="A3748" t="s">
        <v>336</v>
      </c>
      <c r="B3748" s="1">
        <v>37375</v>
      </c>
      <c r="C3748">
        <v>-0.1026</v>
      </c>
      <c r="D3748">
        <f t="shared" si="948"/>
        <v>-1.0902007083825264E-2</v>
      </c>
      <c r="E3748">
        <v>4.3609161079999996</v>
      </c>
      <c r="F3748">
        <f t="shared" si="949"/>
        <v>0.46337951560802826</v>
      </c>
      <c r="G3748">
        <v>9.9499999999999975</v>
      </c>
      <c r="H3748">
        <f t="shared" si="950"/>
        <v>1.0572609208972843</v>
      </c>
      <c r="I3748">
        <v>2.102884515255643E-2</v>
      </c>
      <c r="J3748">
        <f t="shared" si="951"/>
        <v>2.2344699689847447E-3</v>
      </c>
      <c r="K3748">
        <v>0</v>
      </c>
      <c r="L3748">
        <v>2002</v>
      </c>
      <c r="M3748" s="2" t="str">
        <f>VLOOKUP(A3748,Bransje!$A$2:$B$418,2,TRUE)</f>
        <v>Software &amp; IT Services</v>
      </c>
      <c r="N3748" t="s">
        <v>465</v>
      </c>
      <c r="O3748">
        <f>IFERROR(VLOOKUP(A3748,Størrelse!$A$2:$B$409,2,TRUE),0)</f>
        <v>0</v>
      </c>
    </row>
    <row r="3749" spans="1:15" x14ac:dyDescent="0.3">
      <c r="A3749" t="s">
        <v>336</v>
      </c>
      <c r="B3749" s="1">
        <v>37011</v>
      </c>
      <c r="C3749">
        <v>-7.0069299999999997</v>
      </c>
      <c r="D3749">
        <f t="shared" si="948"/>
        <v>-0.19870128899200823</v>
      </c>
      <c r="E3749">
        <v>4.8909469799999998</v>
      </c>
      <c r="F3749">
        <f t="shared" si="949"/>
        <v>0.13869661453982984</v>
      </c>
      <c r="G3749">
        <v>9.4111111111111114</v>
      </c>
      <c r="H3749">
        <f t="shared" si="950"/>
        <v>0.2668786342413566</v>
      </c>
      <c r="I3749">
        <v>0.16411603144850562</v>
      </c>
      <c r="J3749">
        <f t="shared" si="951"/>
        <v>4.6539735651806181E-3</v>
      </c>
      <c r="K3749">
        <v>0</v>
      </c>
      <c r="L3749">
        <v>2001</v>
      </c>
      <c r="M3749" s="2" t="str">
        <f>VLOOKUP(A3749,Bransje!$A$2:$B$418,2,TRUE)</f>
        <v>Software &amp; IT Services</v>
      </c>
      <c r="N3749" t="s">
        <v>465</v>
      </c>
      <c r="O3749">
        <f>IFERROR(VLOOKUP(A3749,Størrelse!$A$2:$B$409,2,TRUE),0)</f>
        <v>0</v>
      </c>
    </row>
    <row r="3750" spans="1:15" x14ac:dyDescent="0.3">
      <c r="A3750" t="s">
        <v>336</v>
      </c>
      <c r="B3750" s="1">
        <v>36614</v>
      </c>
      <c r="C3750">
        <v>0.60165999999999997</v>
      </c>
      <c r="D3750">
        <f t="shared" si="948"/>
        <v>3.8395660497766423E-2</v>
      </c>
      <c r="E3750">
        <v>2.8496501099999998</v>
      </c>
      <c r="F3750">
        <f t="shared" si="949"/>
        <v>0.18185386790044669</v>
      </c>
      <c r="G3750">
        <v>35.263636363636365</v>
      </c>
      <c r="H3750">
        <f t="shared" si="950"/>
        <v>2.2503915994662642</v>
      </c>
      <c r="I3750">
        <v>-0.32628481896454498</v>
      </c>
      <c r="J3750">
        <f t="shared" si="951"/>
        <v>-2.0822260304055196E-2</v>
      </c>
      <c r="K3750">
        <v>0</v>
      </c>
      <c r="L3750">
        <v>2000</v>
      </c>
      <c r="M3750" s="2" t="str">
        <f>VLOOKUP(A3750,Bransje!$A$2:$B$418,2,TRUE)</f>
        <v>Software &amp; IT Services</v>
      </c>
      <c r="N3750" t="s">
        <v>465</v>
      </c>
      <c r="O3750">
        <f>IFERROR(VLOOKUP(A3750,Størrelse!$A$2:$B$409,2,TRUE),0)</f>
        <v>0</v>
      </c>
    </row>
    <row r="3751" spans="1:15" x14ac:dyDescent="0.3">
      <c r="A3751" t="s">
        <v>336</v>
      </c>
      <c r="B3751" s="1">
        <v>35912</v>
      </c>
      <c r="C3751">
        <v>8.1509999999999999E-2</v>
      </c>
      <c r="D3751">
        <f t="shared" si="948"/>
        <v>3.1964705882352941E-3</v>
      </c>
      <c r="E3751">
        <v>5.3567496209999996</v>
      </c>
      <c r="F3751">
        <f t="shared" si="949"/>
        <v>0.21006861258823528</v>
      </c>
      <c r="G3751">
        <v>15.670000000000002</v>
      </c>
      <c r="H3751">
        <f t="shared" si="950"/>
        <v>0.61450980392156873</v>
      </c>
      <c r="I3751">
        <v>-0.16465107649719746</v>
      </c>
      <c r="J3751">
        <f t="shared" si="951"/>
        <v>-6.4569049606744101E-3</v>
      </c>
      <c r="K3751">
        <v>0</v>
      </c>
      <c r="L3751">
        <v>1998</v>
      </c>
      <c r="M3751" s="2" t="str">
        <f>VLOOKUP(A3751,Bransje!$A$2:$B$418,2,TRUE)</f>
        <v>Software &amp; IT Services</v>
      </c>
      <c r="N3751" t="s">
        <v>465</v>
      </c>
      <c r="O3751">
        <f>IFERROR(VLOOKUP(A3751,Størrelse!$A$2:$B$409,2,TRUE),0)</f>
        <v>0</v>
      </c>
    </row>
    <row r="3752" spans="1:15" x14ac:dyDescent="0.3">
      <c r="A3752" t="s">
        <v>336</v>
      </c>
      <c r="B3752" s="1">
        <v>35541</v>
      </c>
      <c r="C3752">
        <v>-0.253</v>
      </c>
      <c r="D3752" t="e">
        <f>C3752/#REF!</f>
        <v>#REF!</v>
      </c>
      <c r="E3752">
        <v>3.2186249999999998</v>
      </c>
      <c r="F3752" t="e">
        <f>E3752/#REF!</f>
        <v>#REF!</v>
      </c>
      <c r="G3752">
        <v>25.5</v>
      </c>
      <c r="H3752" t="e">
        <f>G3752/#REF!</f>
        <v>#REF!</v>
      </c>
      <c r="I3752">
        <v>-0.15716524216524219</v>
      </c>
      <c r="J3752" t="e">
        <f>+I3752/#REF!</f>
        <v>#REF!</v>
      </c>
      <c r="K3752">
        <v>0</v>
      </c>
      <c r="L3752">
        <v>1997</v>
      </c>
      <c r="M3752" s="2" t="str">
        <f>VLOOKUP(A3752,Bransje!$A$2:$B$418,2,TRUE)</f>
        <v>Software &amp; IT Services</v>
      </c>
      <c r="N3752" t="s">
        <v>465</v>
      </c>
      <c r="O3752">
        <f>IFERROR(VLOOKUP(A3752,Størrelse!$A$2:$B$409,2,TRUE),0)</f>
        <v>0</v>
      </c>
    </row>
    <row r="3753" spans="1:15" x14ac:dyDescent="0.3">
      <c r="A3753" t="s">
        <v>337</v>
      </c>
      <c r="B3753" s="1">
        <v>39870</v>
      </c>
      <c r="C3753">
        <v>1.5321400000000001</v>
      </c>
      <c r="D3753">
        <f t="shared" ref="D3753:D3761" si="952">C3753/G3754</f>
        <v>7.4310141093474419E-2</v>
      </c>
      <c r="E3753">
        <v>14.900232558000001</v>
      </c>
      <c r="F3753">
        <f t="shared" ref="F3753:F3761" si="953">E3753/G3754</f>
        <v>0.72267441859788351</v>
      </c>
      <c r="G3753">
        <v>13.39</v>
      </c>
      <c r="H3753">
        <f t="shared" ref="H3753:H3761" si="954">G3753/G3754</f>
        <v>0.64942680776014106</v>
      </c>
      <c r="I3753">
        <v>4.2926475120324104E-2</v>
      </c>
      <c r="J3753">
        <f t="shared" ref="J3753:J3761" si="955">+I3753/G3754</f>
        <v>2.0819718973702165E-3</v>
      </c>
      <c r="K3753">
        <v>1</v>
      </c>
      <c r="L3753">
        <v>2009</v>
      </c>
      <c r="M3753" s="2" t="str">
        <f>VLOOKUP(A3753,Bransje!$A$2:$B$418,2,TRUE)</f>
        <v xml:space="preserve">Food &amp; Beverages </v>
      </c>
      <c r="N3753" t="s">
        <v>464</v>
      </c>
      <c r="O3753">
        <f>IFERROR(VLOOKUP(A3753,Størrelse!$A$2:$B$409,2,TRUE),0)</f>
        <v>0</v>
      </c>
    </row>
    <row r="3754" spans="1:15" x14ac:dyDescent="0.3">
      <c r="A3754" t="s">
        <v>337</v>
      </c>
      <c r="B3754" s="1">
        <v>39581</v>
      </c>
      <c r="C3754">
        <v>1.0711200000000001</v>
      </c>
      <c r="D3754">
        <f t="shared" si="952"/>
        <v>4.6519552137772591E-2</v>
      </c>
      <c r="E3754">
        <v>16.776759124000002</v>
      </c>
      <c r="F3754">
        <f t="shared" si="953"/>
        <v>0.7286273440620753</v>
      </c>
      <c r="G3754">
        <v>20.618181818181821</v>
      </c>
      <c r="H3754">
        <f t="shared" si="954"/>
        <v>0.89546323855122123</v>
      </c>
      <c r="I3754">
        <v>2.0363382029559451E-2</v>
      </c>
      <c r="J3754">
        <f t="shared" si="955"/>
        <v>8.8439709091929226E-4</v>
      </c>
      <c r="K3754">
        <v>1</v>
      </c>
      <c r="L3754">
        <v>2008</v>
      </c>
      <c r="M3754" s="2" t="str">
        <f>VLOOKUP(A3754,Bransje!$A$2:$B$418,2,TRUE)</f>
        <v xml:space="preserve">Food &amp; Beverages </v>
      </c>
      <c r="N3754" t="s">
        <v>464</v>
      </c>
      <c r="O3754">
        <f>IFERROR(VLOOKUP(A3754,Størrelse!$A$2:$B$409,2,TRUE),0)</f>
        <v>0</v>
      </c>
    </row>
    <row r="3755" spans="1:15" x14ac:dyDescent="0.3">
      <c r="A3755" t="s">
        <v>337</v>
      </c>
      <c r="B3755" s="1">
        <v>39139</v>
      </c>
      <c r="C3755">
        <v>-7.3124200000000004</v>
      </c>
      <c r="D3755">
        <f t="shared" si="952"/>
        <v>-0.26440123642059948</v>
      </c>
      <c r="E3755">
        <v>10.018736546</v>
      </c>
      <c r="F3755">
        <f t="shared" si="953"/>
        <v>0.3622557689704155</v>
      </c>
      <c r="G3755">
        <v>23.025157181818184</v>
      </c>
      <c r="H3755">
        <f t="shared" si="954"/>
        <v>0.83253971019872663</v>
      </c>
      <c r="I3755">
        <v>-0.10782395724951122</v>
      </c>
      <c r="J3755">
        <f t="shared" si="955"/>
        <v>-3.8986802744553268E-3</v>
      </c>
      <c r="K3755">
        <v>1</v>
      </c>
      <c r="L3755">
        <v>2007</v>
      </c>
      <c r="M3755" s="2" t="str">
        <f>VLOOKUP(A3755,Bransje!$A$2:$B$418,2,TRUE)</f>
        <v xml:space="preserve">Food &amp; Beverages </v>
      </c>
      <c r="N3755" t="s">
        <v>464</v>
      </c>
      <c r="O3755">
        <f>IFERROR(VLOOKUP(A3755,Størrelse!$A$2:$B$409,2,TRUE),0)</f>
        <v>0</v>
      </c>
    </row>
    <row r="3756" spans="1:15" x14ac:dyDescent="0.3">
      <c r="A3756" t="s">
        <v>337</v>
      </c>
      <c r="B3756" s="1">
        <v>38761</v>
      </c>
      <c r="C3756">
        <v>-0.64963000000000004</v>
      </c>
      <c r="D3756">
        <f t="shared" si="952"/>
        <v>-2.3399901608114889E-2</v>
      </c>
      <c r="E3756">
        <v>14.929714862000001</v>
      </c>
      <c r="F3756">
        <f t="shared" si="953"/>
        <v>0.53777359236490085</v>
      </c>
      <c r="G3756">
        <v>27.656527249999996</v>
      </c>
      <c r="H3756">
        <f t="shared" si="954"/>
        <v>0.99619786104728558</v>
      </c>
      <c r="I3756">
        <v>-7.1652257359014593E-2</v>
      </c>
      <c r="J3756">
        <f t="shared" si="955"/>
        <v>-2.5809395689858341E-3</v>
      </c>
      <c r="K3756">
        <v>1</v>
      </c>
      <c r="L3756">
        <v>2006</v>
      </c>
      <c r="M3756" s="2" t="str">
        <f>VLOOKUP(A3756,Bransje!$A$2:$B$418,2,TRUE)</f>
        <v xml:space="preserve">Food &amp; Beverages </v>
      </c>
      <c r="N3756" t="s">
        <v>464</v>
      </c>
      <c r="O3756">
        <f>IFERROR(VLOOKUP(A3756,Størrelse!$A$2:$B$409,2,TRUE),0)</f>
        <v>0</v>
      </c>
    </row>
    <row r="3757" spans="1:15" x14ac:dyDescent="0.3">
      <c r="A3757" t="s">
        <v>337</v>
      </c>
      <c r="B3757" s="1">
        <v>38014</v>
      </c>
      <c r="C3757">
        <v>2.45438</v>
      </c>
      <c r="D3757">
        <f t="shared" si="952"/>
        <v>0.12792586827331759</v>
      </c>
      <c r="E3757">
        <v>11.309626935000001</v>
      </c>
      <c r="F3757">
        <f t="shared" si="953"/>
        <v>0.58947426458298013</v>
      </c>
      <c r="G3757">
        <v>27.762082545454543</v>
      </c>
      <c r="H3757">
        <f t="shared" si="954"/>
        <v>1.447000266748746</v>
      </c>
      <c r="I3757">
        <v>-0.11808590906261685</v>
      </c>
      <c r="J3757">
        <f t="shared" si="955"/>
        <v>-6.154809951058631E-3</v>
      </c>
      <c r="K3757">
        <v>0</v>
      </c>
      <c r="L3757">
        <v>2004</v>
      </c>
      <c r="M3757" s="2" t="str">
        <f>VLOOKUP(A3757,Bransje!$A$2:$B$418,2,TRUE)</f>
        <v xml:space="preserve">Food &amp; Beverages </v>
      </c>
      <c r="N3757" t="s">
        <v>464</v>
      </c>
      <c r="O3757">
        <f>IFERROR(VLOOKUP(A3757,Størrelse!$A$2:$B$409,2,TRUE),0)</f>
        <v>0</v>
      </c>
    </row>
    <row r="3758" spans="1:15" x14ac:dyDescent="0.3">
      <c r="A3758" t="s">
        <v>337</v>
      </c>
      <c r="B3758" s="1">
        <v>37312</v>
      </c>
      <c r="C3758">
        <v>0.31486999999999998</v>
      </c>
      <c r="D3758">
        <f t="shared" si="952"/>
        <v>1.956970758181821E-2</v>
      </c>
      <c r="E3758">
        <v>8.900355781</v>
      </c>
      <c r="F3758">
        <f t="shared" si="953"/>
        <v>0.55317229335381346</v>
      </c>
      <c r="G3758">
        <v>19.185955375000002</v>
      </c>
      <c r="H3758">
        <f t="shared" si="954"/>
        <v>1.1924398525314048</v>
      </c>
      <c r="I3758">
        <v>0.21313560911684792</v>
      </c>
      <c r="J3758">
        <f t="shared" si="955"/>
        <v>1.3246741657475853E-2</v>
      </c>
      <c r="K3758">
        <v>0</v>
      </c>
      <c r="L3758">
        <v>2002</v>
      </c>
      <c r="M3758" s="2" t="str">
        <f>VLOOKUP(A3758,Bransje!$A$2:$B$418,2,TRUE)</f>
        <v xml:space="preserve">Food &amp; Beverages </v>
      </c>
      <c r="N3758" t="s">
        <v>464</v>
      </c>
      <c r="O3758">
        <f>IFERROR(VLOOKUP(A3758,Størrelse!$A$2:$B$409,2,TRUE),0)</f>
        <v>0</v>
      </c>
    </row>
    <row r="3759" spans="1:15" x14ac:dyDescent="0.3">
      <c r="A3759" t="s">
        <v>337</v>
      </c>
      <c r="B3759" s="1">
        <v>36969</v>
      </c>
      <c r="C3759">
        <v>-0.86487000000000003</v>
      </c>
      <c r="D3759">
        <f t="shared" si="952"/>
        <v>-3.9105413974939385E-2</v>
      </c>
      <c r="E3759">
        <v>8.6833183419999997</v>
      </c>
      <c r="F3759">
        <f t="shared" si="953"/>
        <v>0.39261942076854817</v>
      </c>
      <c r="G3759">
        <v>16.089663000000002</v>
      </c>
      <c r="H3759">
        <f t="shared" si="954"/>
        <v>0.72750000847788121</v>
      </c>
      <c r="I3759">
        <v>0.13401411465647284</v>
      </c>
      <c r="J3759">
        <f t="shared" si="955"/>
        <v>6.0594973026308714E-3</v>
      </c>
      <c r="K3759">
        <v>0</v>
      </c>
      <c r="L3759">
        <v>2001</v>
      </c>
      <c r="M3759" s="2" t="str">
        <f>VLOOKUP(A3759,Bransje!$A$2:$B$418,2,TRUE)</f>
        <v xml:space="preserve">Food &amp; Beverages </v>
      </c>
      <c r="N3759" t="s">
        <v>464</v>
      </c>
      <c r="O3759">
        <f>IFERROR(VLOOKUP(A3759,Størrelse!$A$2:$B$409,2,TRUE),0)</f>
        <v>0</v>
      </c>
    </row>
    <row r="3760" spans="1:15" x14ac:dyDescent="0.3">
      <c r="A3760" t="s">
        <v>337</v>
      </c>
      <c r="B3760" s="1">
        <v>36241</v>
      </c>
      <c r="C3760">
        <v>-1.0847899999999999</v>
      </c>
      <c r="D3760" t="e">
        <f t="shared" si="952"/>
        <v>#DIV/0!</v>
      </c>
      <c r="E3760">
        <v>9.8876720099999993</v>
      </c>
      <c r="F3760" t="e">
        <f t="shared" si="953"/>
        <v>#DIV/0!</v>
      </c>
      <c r="G3760">
        <v>22.116375000000001</v>
      </c>
      <c r="H3760" t="e">
        <f t="shared" si="954"/>
        <v>#DIV/0!</v>
      </c>
      <c r="I3760">
        <v>0</v>
      </c>
      <c r="J3760" t="e">
        <f t="shared" si="955"/>
        <v>#DIV/0!</v>
      </c>
      <c r="K3760">
        <v>0</v>
      </c>
      <c r="L3760">
        <v>1999</v>
      </c>
      <c r="M3760" s="2" t="str">
        <f>VLOOKUP(A3760,Bransje!$A$2:$B$418,2,TRUE)</f>
        <v xml:space="preserve">Food &amp; Beverages </v>
      </c>
      <c r="N3760" t="s">
        <v>464</v>
      </c>
      <c r="O3760">
        <f>IFERROR(VLOOKUP(A3760,Størrelse!$A$2:$B$409,2,TRUE),0)</f>
        <v>0</v>
      </c>
    </row>
    <row r="3761" spans="1:15" x14ac:dyDescent="0.3">
      <c r="A3761" t="s">
        <v>337</v>
      </c>
      <c r="B3761" s="1">
        <v>35870</v>
      </c>
      <c r="C3761">
        <v>-4.3732899999999999</v>
      </c>
      <c r="D3761" t="e">
        <f t="shared" si="952"/>
        <v>#DIV/0!</v>
      </c>
      <c r="E3761">
        <v>6.3349466950000002</v>
      </c>
      <c r="F3761" t="e">
        <f t="shared" si="953"/>
        <v>#DIV/0!</v>
      </c>
      <c r="G3761" t="e">
        <v>#DIV/0!</v>
      </c>
      <c r="H3761" t="e">
        <f t="shared" si="954"/>
        <v>#DIV/0!</v>
      </c>
      <c r="I3761">
        <v>0</v>
      </c>
      <c r="J3761" t="e">
        <f t="shared" si="955"/>
        <v>#DIV/0!</v>
      </c>
      <c r="K3761">
        <v>0</v>
      </c>
      <c r="L3761">
        <v>1998</v>
      </c>
      <c r="M3761" s="2" t="str">
        <f>VLOOKUP(A3761,Bransje!$A$2:$B$418,2,TRUE)</f>
        <v xml:space="preserve">Food &amp; Beverages </v>
      </c>
      <c r="N3761" t="s">
        <v>464</v>
      </c>
      <c r="O3761">
        <f>IFERROR(VLOOKUP(A3761,Størrelse!$A$2:$B$409,2,TRUE),0)</f>
        <v>0</v>
      </c>
    </row>
    <row r="3762" spans="1:15" x14ac:dyDescent="0.3">
      <c r="A3762" t="s">
        <v>337</v>
      </c>
      <c r="B3762" s="1">
        <v>35500</v>
      </c>
      <c r="C3762">
        <v>-1.9952799999999999</v>
      </c>
      <c r="D3762" t="e">
        <f>C3762/#REF!</f>
        <v>#REF!</v>
      </c>
      <c r="E3762">
        <v>0.46319093300000003</v>
      </c>
      <c r="F3762" t="e">
        <f>E3762/#REF!</f>
        <v>#REF!</v>
      </c>
      <c r="G3762" t="e">
        <v>#DIV/0!</v>
      </c>
      <c r="H3762" t="e">
        <f>G3762/#REF!</f>
        <v>#DIV/0!</v>
      </c>
      <c r="I3762">
        <v>0</v>
      </c>
      <c r="J3762" t="e">
        <f>+I3762/#REF!</f>
        <v>#REF!</v>
      </c>
      <c r="K3762">
        <v>0</v>
      </c>
      <c r="L3762">
        <v>1997</v>
      </c>
      <c r="M3762" s="2" t="str">
        <f>VLOOKUP(A3762,Bransje!$A$2:$B$418,2,TRUE)</f>
        <v xml:space="preserve">Food &amp; Beverages </v>
      </c>
      <c r="N3762" t="s">
        <v>464</v>
      </c>
      <c r="O3762">
        <f>IFERROR(VLOOKUP(A3762,Størrelse!$A$2:$B$409,2,TRUE),0)</f>
        <v>0</v>
      </c>
    </row>
    <row r="3763" spans="1:15" x14ac:dyDescent="0.3">
      <c r="A3763" t="s">
        <v>338</v>
      </c>
      <c r="B3763" s="1">
        <v>40226</v>
      </c>
      <c r="C3763">
        <v>1.0912500000000001</v>
      </c>
      <c r="D3763">
        <f t="shared" ref="D3763:D3774" si="956">C3763/G3764</f>
        <v>1.1657521608235409E-2</v>
      </c>
      <c r="E3763">
        <v>5.418755108</v>
      </c>
      <c r="F3763">
        <f t="shared" ref="F3763:F3774" si="957">E3763/G3764</f>
        <v>5.7887060491405261E-2</v>
      </c>
      <c r="G3763">
        <v>166.68181818181819</v>
      </c>
      <c r="H3763">
        <f t="shared" ref="H3763:H3774" si="958">G3763/G3764</f>
        <v>1.7806157133145577</v>
      </c>
      <c r="I3763">
        <v>-5.9609425456044196E-3</v>
      </c>
      <c r="J3763">
        <f t="shared" ref="J3763:J3774" si="959">+I3763/G3764</f>
        <v>-6.3679098768232116E-5</v>
      </c>
      <c r="K3763">
        <v>1</v>
      </c>
      <c r="L3763">
        <v>2010</v>
      </c>
      <c r="M3763" s="2" t="str">
        <f>VLOOKUP(A3763,Bransje!$A$2:$B$418,2,TRUE)</f>
        <v>Technology Equipment</v>
      </c>
      <c r="N3763" t="s">
        <v>465</v>
      </c>
      <c r="O3763">
        <f>IFERROR(VLOOKUP(A3763,Størrelse!$A$2:$B$409,2,TRUE),0)</f>
        <v>0</v>
      </c>
    </row>
    <row r="3764" spans="1:15" x14ac:dyDescent="0.3">
      <c r="A3764" t="s">
        <v>338</v>
      </c>
      <c r="B3764" s="1">
        <v>39846</v>
      </c>
      <c r="C3764">
        <v>1.1982699999999999</v>
      </c>
      <c r="D3764">
        <f t="shared" si="956"/>
        <v>1.4800101055468222E-2</v>
      </c>
      <c r="E3764">
        <v>4.4966218360000001</v>
      </c>
      <c r="F3764">
        <f t="shared" si="957"/>
        <v>5.5538783063103524E-2</v>
      </c>
      <c r="G3764">
        <v>93.609090909090909</v>
      </c>
      <c r="H3764">
        <f t="shared" si="958"/>
        <v>1.1561868403323601</v>
      </c>
      <c r="I3764">
        <v>0.16106073771823604</v>
      </c>
      <c r="J3764">
        <f t="shared" si="959"/>
        <v>1.9892972320913948E-3</v>
      </c>
      <c r="K3764">
        <v>1</v>
      </c>
      <c r="L3764">
        <v>2009</v>
      </c>
      <c r="M3764" s="2" t="str">
        <f>VLOOKUP(A3764,Bransje!$A$2:$B$418,2,TRUE)</f>
        <v>Technology Equipment</v>
      </c>
      <c r="N3764" t="s">
        <v>465</v>
      </c>
      <c r="O3764">
        <f>IFERROR(VLOOKUP(A3764,Størrelse!$A$2:$B$409,2,TRUE),0)</f>
        <v>0</v>
      </c>
    </row>
    <row r="3765" spans="1:15" x14ac:dyDescent="0.3">
      <c r="A3765" t="s">
        <v>338</v>
      </c>
      <c r="B3765" s="1">
        <v>39477</v>
      </c>
      <c r="C3765">
        <v>0.92991999999999997</v>
      </c>
      <c r="D3765">
        <f t="shared" si="956"/>
        <v>8.2194616311771791E-3</v>
      </c>
      <c r="E3765">
        <v>3.9512514909999998</v>
      </c>
      <c r="F3765">
        <f t="shared" si="957"/>
        <v>3.4924681720369624E-2</v>
      </c>
      <c r="G3765">
        <v>80.963636363636368</v>
      </c>
      <c r="H3765">
        <f t="shared" si="958"/>
        <v>0.71562876657292085</v>
      </c>
      <c r="I3765">
        <v>-0.20106265225138853</v>
      </c>
      <c r="J3765">
        <f t="shared" si="959"/>
        <v>-1.7771708917358568E-3</v>
      </c>
      <c r="K3765">
        <v>1</v>
      </c>
      <c r="L3765">
        <v>2008</v>
      </c>
      <c r="M3765" s="2" t="str">
        <f>VLOOKUP(A3765,Bransje!$A$2:$B$418,2,TRUE)</f>
        <v>Technology Equipment</v>
      </c>
      <c r="N3765" t="s">
        <v>465</v>
      </c>
      <c r="O3765">
        <f>IFERROR(VLOOKUP(A3765,Størrelse!$A$2:$B$409,2,TRUE),0)</f>
        <v>0</v>
      </c>
    </row>
    <row r="3766" spans="1:15" x14ac:dyDescent="0.3">
      <c r="A3766" t="s">
        <v>338</v>
      </c>
      <c r="B3766" s="1">
        <v>39113</v>
      </c>
      <c r="C3766">
        <v>0.52339999999999998</v>
      </c>
      <c r="D3766">
        <f t="shared" si="956"/>
        <v>8.8575384615384601E-3</v>
      </c>
      <c r="E3766">
        <v>1.9445563299999999</v>
      </c>
      <c r="F3766">
        <f t="shared" si="957"/>
        <v>3.2907876353846149E-2</v>
      </c>
      <c r="G3766">
        <v>113.13636363636364</v>
      </c>
      <c r="H3766">
        <f t="shared" si="958"/>
        <v>1.9146153846153846</v>
      </c>
      <c r="I3766">
        <v>0.14260926243128313</v>
      </c>
      <c r="J3766">
        <f t="shared" si="959"/>
        <v>2.4133875180678685E-3</v>
      </c>
      <c r="K3766">
        <v>1</v>
      </c>
      <c r="L3766">
        <v>2007</v>
      </c>
      <c r="M3766" s="2" t="str">
        <f>VLOOKUP(A3766,Bransje!$A$2:$B$418,2,TRUE)</f>
        <v>Technology Equipment</v>
      </c>
      <c r="N3766" t="s">
        <v>465</v>
      </c>
      <c r="O3766">
        <f>IFERROR(VLOOKUP(A3766,Størrelse!$A$2:$B$409,2,TRUE),0)</f>
        <v>0</v>
      </c>
    </row>
    <row r="3767" spans="1:15" x14ac:dyDescent="0.3">
      <c r="A3767" t="s">
        <v>338</v>
      </c>
      <c r="B3767" s="1">
        <v>38784</v>
      </c>
      <c r="C3767">
        <v>0.55350999999999995</v>
      </c>
      <c r="D3767">
        <f t="shared" si="956"/>
        <v>7.4913688095970456E-3</v>
      </c>
      <c r="E3767">
        <v>2.334848182</v>
      </c>
      <c r="F3767">
        <f t="shared" si="957"/>
        <v>3.1600529070439864E-2</v>
      </c>
      <c r="G3767">
        <v>59.090909090909093</v>
      </c>
      <c r="H3767">
        <f t="shared" si="958"/>
        <v>0.79975392187019378</v>
      </c>
      <c r="I3767">
        <v>6.5621817738241495E-2</v>
      </c>
      <c r="J3767">
        <f t="shared" si="959"/>
        <v>8.8814518009308694E-4</v>
      </c>
      <c r="K3767">
        <v>1</v>
      </c>
      <c r="L3767">
        <v>2006</v>
      </c>
      <c r="M3767" s="2" t="str">
        <f>VLOOKUP(A3767,Bransje!$A$2:$B$418,2,TRUE)</f>
        <v>Technology Equipment</v>
      </c>
      <c r="N3767" t="s">
        <v>465</v>
      </c>
      <c r="O3767">
        <f>IFERROR(VLOOKUP(A3767,Størrelse!$A$2:$B$409,2,TRUE),0)</f>
        <v>0</v>
      </c>
    </row>
    <row r="3768" spans="1:15" x14ac:dyDescent="0.3">
      <c r="A3768" t="s">
        <v>338</v>
      </c>
      <c r="B3768" s="1">
        <v>38385</v>
      </c>
      <c r="C3768">
        <v>0.43147999999999997</v>
      </c>
      <c r="D3768">
        <f t="shared" si="956"/>
        <v>6.9644607483492294E-3</v>
      </c>
      <c r="E3768">
        <v>2.5087480320000002</v>
      </c>
      <c r="F3768">
        <f t="shared" si="957"/>
        <v>4.0493365153338227E-2</v>
      </c>
      <c r="G3768">
        <v>73.88636363636364</v>
      </c>
      <c r="H3768">
        <f t="shared" si="958"/>
        <v>1.1925898752751285</v>
      </c>
      <c r="I3768">
        <v>0.13603068994026035</v>
      </c>
      <c r="J3768">
        <f t="shared" si="959"/>
        <v>2.1956531024840261E-3</v>
      </c>
      <c r="K3768">
        <v>1</v>
      </c>
      <c r="L3768">
        <v>2005</v>
      </c>
      <c r="M3768" s="2" t="str">
        <f>VLOOKUP(A3768,Bransje!$A$2:$B$418,2,TRUE)</f>
        <v>Technology Equipment</v>
      </c>
      <c r="N3768" t="s">
        <v>465</v>
      </c>
      <c r="O3768">
        <f>IFERROR(VLOOKUP(A3768,Størrelse!$A$2:$B$409,2,TRUE),0)</f>
        <v>0</v>
      </c>
    </row>
    <row r="3769" spans="1:15" x14ac:dyDescent="0.3">
      <c r="A3769" t="s">
        <v>338</v>
      </c>
      <c r="B3769" s="1">
        <v>38014</v>
      </c>
      <c r="C3769">
        <v>0.27821299999999999</v>
      </c>
      <c r="D3769">
        <f t="shared" si="956"/>
        <v>7.1055096354771296E-3</v>
      </c>
      <c r="E3769">
        <v>2.362952414</v>
      </c>
      <c r="F3769">
        <f t="shared" si="957"/>
        <v>6.0349376721615972E-2</v>
      </c>
      <c r="G3769">
        <v>61.954545454545453</v>
      </c>
      <c r="H3769">
        <f t="shared" si="958"/>
        <v>1.5823078709078244</v>
      </c>
      <c r="I3769">
        <v>7.1314197706097926E-2</v>
      </c>
      <c r="J3769">
        <f t="shared" si="959"/>
        <v>1.8213516943744535E-3</v>
      </c>
      <c r="K3769">
        <v>0</v>
      </c>
      <c r="L3769">
        <v>2004</v>
      </c>
      <c r="M3769" s="2" t="str">
        <f>VLOOKUP(A3769,Bransje!$A$2:$B$418,2,TRUE)</f>
        <v>Technology Equipment</v>
      </c>
      <c r="N3769" t="s">
        <v>465</v>
      </c>
      <c r="O3769">
        <f>IFERROR(VLOOKUP(A3769,Størrelse!$A$2:$B$409,2,TRUE),0)</f>
        <v>0</v>
      </c>
    </row>
    <row r="3770" spans="1:15" x14ac:dyDescent="0.3">
      <c r="A3770" t="s">
        <v>338</v>
      </c>
      <c r="B3770" s="1">
        <v>37648</v>
      </c>
      <c r="C3770">
        <v>0.409221</v>
      </c>
      <c r="D3770">
        <f t="shared" si="956"/>
        <v>3.8922879377431907E-3</v>
      </c>
      <c r="E3770">
        <v>2.0116207269999999</v>
      </c>
      <c r="F3770">
        <f t="shared" si="957"/>
        <v>1.9133444009511457E-2</v>
      </c>
      <c r="G3770">
        <v>39.154545454545456</v>
      </c>
      <c r="H3770">
        <f t="shared" si="958"/>
        <v>0.37241677475140511</v>
      </c>
      <c r="I3770">
        <v>-6.0868560915544712E-2</v>
      </c>
      <c r="J3770">
        <f t="shared" si="959"/>
        <v>-5.7894869872113426E-4</v>
      </c>
      <c r="K3770">
        <v>0</v>
      </c>
      <c r="L3770">
        <v>2003</v>
      </c>
      <c r="M3770" s="2" t="str">
        <f>VLOOKUP(A3770,Bransje!$A$2:$B$418,2,TRUE)</f>
        <v>Technology Equipment</v>
      </c>
      <c r="N3770" t="s">
        <v>465</v>
      </c>
      <c r="O3770">
        <f>IFERROR(VLOOKUP(A3770,Størrelse!$A$2:$B$409,2,TRUE),0)</f>
        <v>0</v>
      </c>
    </row>
    <row r="3771" spans="1:15" x14ac:dyDescent="0.3">
      <c r="A3771" t="s">
        <v>338</v>
      </c>
      <c r="B3771" s="1">
        <v>37305</v>
      </c>
      <c r="C3771">
        <v>0.25663799999999998</v>
      </c>
      <c r="D3771">
        <f t="shared" si="956"/>
        <v>5.8874202294056299E-3</v>
      </c>
      <c r="E3771">
        <v>1.813001938</v>
      </c>
      <c r="F3771">
        <f t="shared" si="957"/>
        <v>4.1591285334723664E-2</v>
      </c>
      <c r="G3771">
        <v>105.13636363636364</v>
      </c>
      <c r="H3771">
        <f t="shared" si="958"/>
        <v>2.4118873826903022</v>
      </c>
      <c r="I3771">
        <v>-0.10925062253232498</v>
      </c>
      <c r="J3771">
        <f t="shared" si="959"/>
        <v>-2.5062707984474966E-3</v>
      </c>
      <c r="K3771">
        <v>0</v>
      </c>
      <c r="L3771">
        <v>2002</v>
      </c>
      <c r="M3771" s="2" t="str">
        <f>VLOOKUP(A3771,Bransje!$A$2:$B$418,2,TRUE)</f>
        <v>Technology Equipment</v>
      </c>
      <c r="N3771" t="s">
        <v>465</v>
      </c>
      <c r="O3771">
        <f>IFERROR(VLOOKUP(A3771,Størrelse!$A$2:$B$409,2,TRUE),0)</f>
        <v>0</v>
      </c>
    </row>
    <row r="3772" spans="1:15" x14ac:dyDescent="0.3">
      <c r="A3772" t="s">
        <v>338</v>
      </c>
      <c r="B3772" s="1">
        <v>36941</v>
      </c>
      <c r="C3772">
        <v>0.14740400000000001</v>
      </c>
      <c r="D3772">
        <f t="shared" si="956"/>
        <v>4.3528697986577177E-3</v>
      </c>
      <c r="E3772">
        <v>1.0324085620000001</v>
      </c>
      <c r="F3772">
        <f t="shared" si="957"/>
        <v>3.0487232703355703E-2</v>
      </c>
      <c r="G3772">
        <v>43.590909090909093</v>
      </c>
      <c r="H3772">
        <f t="shared" si="958"/>
        <v>1.2872483221476509</v>
      </c>
      <c r="I3772">
        <v>-7.0783809996114666E-2</v>
      </c>
      <c r="J3772">
        <f t="shared" si="959"/>
        <v>-2.0902601609590907E-3</v>
      </c>
      <c r="K3772">
        <v>0</v>
      </c>
      <c r="L3772">
        <v>2001</v>
      </c>
      <c r="M3772" s="2" t="str">
        <f>VLOOKUP(A3772,Bransje!$A$2:$B$418,2,TRUE)</f>
        <v>Technology Equipment</v>
      </c>
      <c r="N3772" t="s">
        <v>465</v>
      </c>
      <c r="O3772">
        <f>IFERROR(VLOOKUP(A3772,Størrelse!$A$2:$B$409,2,TRUE),0)</f>
        <v>0</v>
      </c>
    </row>
    <row r="3773" spans="1:15" x14ac:dyDescent="0.3">
      <c r="A3773" t="s">
        <v>338</v>
      </c>
      <c r="B3773" s="1">
        <v>36578</v>
      </c>
      <c r="C3773">
        <v>9.3728000000000006E-2</v>
      </c>
      <c r="D3773">
        <f t="shared" si="956"/>
        <v>5.7638462613556953E-3</v>
      </c>
      <c r="E3773">
        <v>1.20014523</v>
      </c>
      <c r="F3773">
        <f t="shared" si="957"/>
        <v>7.3803480251572323E-2</v>
      </c>
      <c r="G3773">
        <v>33.863636363636367</v>
      </c>
      <c r="H3773">
        <f t="shared" si="958"/>
        <v>2.0824598183088749</v>
      </c>
      <c r="I3773">
        <v>0.31594283742943774</v>
      </c>
      <c r="J3773">
        <f t="shared" si="959"/>
        <v>1.9429049401670524E-2</v>
      </c>
      <c r="K3773">
        <v>0</v>
      </c>
      <c r="L3773">
        <v>2000</v>
      </c>
      <c r="M3773" s="2" t="str">
        <f>VLOOKUP(A3773,Bransje!$A$2:$B$418,2,TRUE)</f>
        <v>Technology Equipment</v>
      </c>
      <c r="N3773" t="s">
        <v>465</v>
      </c>
      <c r="O3773">
        <f>IFERROR(VLOOKUP(A3773,Størrelse!$A$2:$B$409,2,TRUE),0)</f>
        <v>0</v>
      </c>
    </row>
    <row r="3774" spans="1:15" x14ac:dyDescent="0.3">
      <c r="A3774" t="s">
        <v>338</v>
      </c>
      <c r="B3774" s="1">
        <v>35843</v>
      </c>
      <c r="C3774">
        <v>-0.225052</v>
      </c>
      <c r="D3774">
        <f t="shared" si="956"/>
        <v>-2.5620839677769486E-2</v>
      </c>
      <c r="E3774">
        <v>0.87172457299999995</v>
      </c>
      <c r="F3774">
        <f t="shared" si="957"/>
        <v>9.9240688943022334E-2</v>
      </c>
      <c r="G3774">
        <v>16.261363636363637</v>
      </c>
      <c r="H3774">
        <f t="shared" si="958"/>
        <v>1.8512601117483221</v>
      </c>
      <c r="I3774">
        <v>-0.15265811761301007</v>
      </c>
      <c r="J3774">
        <f t="shared" si="959"/>
        <v>-1.737922416540626E-2</v>
      </c>
      <c r="K3774">
        <v>0</v>
      </c>
      <c r="L3774">
        <v>1998</v>
      </c>
      <c r="M3774" s="2" t="str">
        <f>VLOOKUP(A3774,Bransje!$A$2:$B$418,2,TRUE)</f>
        <v>Technology Equipment</v>
      </c>
      <c r="N3774" t="s">
        <v>465</v>
      </c>
      <c r="O3774">
        <f>IFERROR(VLOOKUP(A3774,Størrelse!$A$2:$B$409,2,TRUE),0)</f>
        <v>0</v>
      </c>
    </row>
    <row r="3775" spans="1:15" x14ac:dyDescent="0.3">
      <c r="A3775" t="s">
        <v>338</v>
      </c>
      <c r="B3775" s="1">
        <v>35473</v>
      </c>
      <c r="C3775">
        <v>6.3910999999999996E-2</v>
      </c>
      <c r="D3775" t="e">
        <f>C3775/#REF!</f>
        <v>#REF!</v>
      </c>
      <c r="E3775">
        <v>1.2092186700000001</v>
      </c>
      <c r="F3775" t="e">
        <f>E3775/#REF!</f>
        <v>#REF!</v>
      </c>
      <c r="G3775">
        <v>8.7839431818181808</v>
      </c>
      <c r="H3775" t="e">
        <f>G3775/#REF!</f>
        <v>#REF!</v>
      </c>
      <c r="I3775">
        <v>0.26148850263978762</v>
      </c>
      <c r="J3775" t="e">
        <f>+I3775/#REF!</f>
        <v>#REF!</v>
      </c>
      <c r="K3775">
        <v>0</v>
      </c>
      <c r="L3775">
        <v>1997</v>
      </c>
      <c r="M3775" s="2" t="str">
        <f>VLOOKUP(A3775,Bransje!$A$2:$B$418,2,TRUE)</f>
        <v>Technology Equipment</v>
      </c>
      <c r="N3775" t="s">
        <v>465</v>
      </c>
      <c r="O3775">
        <f>IFERROR(VLOOKUP(A3775,Størrelse!$A$2:$B$409,2,TRUE),0)</f>
        <v>0</v>
      </c>
    </row>
    <row r="3776" spans="1:15" x14ac:dyDescent="0.3">
      <c r="A3776" t="s">
        <v>339</v>
      </c>
      <c r="B3776" s="1">
        <v>39855</v>
      </c>
      <c r="C3776">
        <v>-0.19227</v>
      </c>
      <c r="D3776">
        <f t="shared" ref="D3776:D3787" si="960">C3776/G3777</f>
        <v>-1.9822737784423065E-2</v>
      </c>
      <c r="E3776">
        <v>6.1399047999999998E-2</v>
      </c>
      <c r="F3776">
        <f t="shared" ref="F3776:F3787" si="961">E3776/G3777</f>
        <v>6.330146298003876E-3</v>
      </c>
      <c r="G3776">
        <v>0.16899999999999998</v>
      </c>
      <c r="H3776">
        <f t="shared" ref="H3776:H3787" si="962">G3776/G3777</f>
        <v>1.7423636997802555E-2</v>
      </c>
      <c r="I3776">
        <v>-0.16701066391468866</v>
      </c>
      <c r="J3776">
        <f t="shared" ref="J3776:J3787" si="963">+I3776/G3777</f>
        <v>-1.7218539543263536E-2</v>
      </c>
      <c r="K3776">
        <v>1</v>
      </c>
      <c r="L3776">
        <v>2009</v>
      </c>
      <c r="M3776" s="2" t="str">
        <f>VLOOKUP(A3776,Bransje!$A$2:$B$418,2,TRUE)</f>
        <v>Technology Equipment</v>
      </c>
      <c r="N3776" t="s">
        <v>465</v>
      </c>
      <c r="O3776">
        <f>IFERROR(VLOOKUP(A3776,Størrelse!$A$2:$B$409,2,TRUE),0)</f>
        <v>0</v>
      </c>
    </row>
    <row r="3777" spans="1:15" x14ac:dyDescent="0.3">
      <c r="A3777" t="s">
        <v>339</v>
      </c>
      <c r="B3777" s="1">
        <v>39504</v>
      </c>
      <c r="C3777">
        <v>-0.37652000000000002</v>
      </c>
      <c r="D3777">
        <f t="shared" si="960"/>
        <v>-4.4304485672461494E-3</v>
      </c>
      <c r="E3777">
        <v>-2.8599985000000001E-2</v>
      </c>
      <c r="F3777">
        <f t="shared" si="961"/>
        <v>-3.3653129333504559E-4</v>
      </c>
      <c r="G3777">
        <v>9.6994674545454558</v>
      </c>
      <c r="H3777">
        <f t="shared" si="962"/>
        <v>0.11413202933985331</v>
      </c>
      <c r="I3777">
        <v>-0.5699128012038982</v>
      </c>
      <c r="J3777">
        <f t="shared" si="963"/>
        <v>-6.7060696737199889E-3</v>
      </c>
      <c r="K3777">
        <v>1</v>
      </c>
      <c r="L3777">
        <v>2008</v>
      </c>
      <c r="M3777" s="2" t="str">
        <f>VLOOKUP(A3777,Bransje!$A$2:$B$418,2,TRUE)</f>
        <v>Technology Equipment</v>
      </c>
      <c r="N3777" t="s">
        <v>465</v>
      </c>
      <c r="O3777">
        <f>IFERROR(VLOOKUP(A3777,Størrelse!$A$2:$B$409,2,TRUE),0)</f>
        <v>0</v>
      </c>
    </row>
    <row r="3778" spans="1:15" x14ac:dyDescent="0.3">
      <c r="A3778" t="s">
        <v>339</v>
      </c>
      <c r="B3778" s="1">
        <v>39120</v>
      </c>
      <c r="C3778">
        <v>-10.424200000000001</v>
      </c>
      <c r="D3778">
        <f t="shared" si="960"/>
        <v>-0.12483296872559319</v>
      </c>
      <c r="E3778">
        <v>27.184441823</v>
      </c>
      <c r="F3778">
        <f t="shared" si="961"/>
        <v>0.3255419673368955</v>
      </c>
      <c r="G3778">
        <v>84.984622727272736</v>
      </c>
      <c r="H3778">
        <f t="shared" si="962"/>
        <v>1.0177167313625959</v>
      </c>
      <c r="I3778">
        <v>0.12259325118032316</v>
      </c>
      <c r="J3778">
        <f t="shared" si="963"/>
        <v>1.4680915073158678E-3</v>
      </c>
      <c r="K3778">
        <v>1</v>
      </c>
      <c r="L3778">
        <v>2007</v>
      </c>
      <c r="M3778" s="2" t="str">
        <f>VLOOKUP(A3778,Bransje!$A$2:$B$418,2,TRUE)</f>
        <v>Technology Equipment</v>
      </c>
      <c r="N3778" t="s">
        <v>465</v>
      </c>
      <c r="O3778">
        <f>IFERROR(VLOOKUP(A3778,Størrelse!$A$2:$B$409,2,TRUE),0)</f>
        <v>0</v>
      </c>
    </row>
    <row r="3779" spans="1:15" x14ac:dyDescent="0.3">
      <c r="A3779" t="s">
        <v>339</v>
      </c>
      <c r="B3779" s="1">
        <v>38755</v>
      </c>
      <c r="C3779">
        <v>-7.6182800000000004</v>
      </c>
      <c r="D3779">
        <f t="shared" si="960"/>
        <v>-8.8835054456055842E-2</v>
      </c>
      <c r="E3779">
        <v>31.281544876000002</v>
      </c>
      <c r="F3779">
        <f t="shared" si="961"/>
        <v>0.36476707899014138</v>
      </c>
      <c r="G3779">
        <v>83.50518381818182</v>
      </c>
      <c r="H3779">
        <f t="shared" si="962"/>
        <v>0.9737352200038768</v>
      </c>
      <c r="I3779">
        <v>-9.0300058413677942E-2</v>
      </c>
      <c r="J3779">
        <f t="shared" si="963"/>
        <v>-1.052968728710956E-3</v>
      </c>
      <c r="K3779">
        <v>1</v>
      </c>
      <c r="L3779">
        <v>2006</v>
      </c>
      <c r="M3779" s="2" t="str">
        <f>VLOOKUP(A3779,Bransje!$A$2:$B$418,2,TRUE)</f>
        <v>Technology Equipment</v>
      </c>
      <c r="N3779" t="s">
        <v>465</v>
      </c>
      <c r="O3779">
        <f>IFERROR(VLOOKUP(A3779,Størrelse!$A$2:$B$409,2,TRUE),0)</f>
        <v>0</v>
      </c>
    </row>
    <row r="3780" spans="1:15" x14ac:dyDescent="0.3">
      <c r="A3780" t="s">
        <v>339</v>
      </c>
      <c r="B3780" s="1">
        <v>38390</v>
      </c>
      <c r="C3780">
        <v>7.7045000000000002E-2</v>
      </c>
      <c r="D3780">
        <f t="shared" si="960"/>
        <v>3.8834257536073851E-4</v>
      </c>
      <c r="E3780">
        <v>32.998782347000002</v>
      </c>
      <c r="F3780">
        <f t="shared" si="961"/>
        <v>0.16632918580572983</v>
      </c>
      <c r="G3780">
        <v>85.757587999999998</v>
      </c>
      <c r="H3780">
        <f t="shared" si="962"/>
        <v>0.43225806451612903</v>
      </c>
      <c r="I3780">
        <v>-0.12133128364511669</v>
      </c>
      <c r="J3780">
        <f t="shared" si="963"/>
        <v>-6.1156600898914744E-4</v>
      </c>
      <c r="K3780">
        <v>1</v>
      </c>
      <c r="L3780">
        <v>2005</v>
      </c>
      <c r="M3780" s="2" t="str">
        <f>VLOOKUP(A3780,Bransje!$A$2:$B$418,2,TRUE)</f>
        <v>Technology Equipment</v>
      </c>
      <c r="N3780" t="s">
        <v>465</v>
      </c>
      <c r="O3780">
        <f>IFERROR(VLOOKUP(A3780,Størrelse!$A$2:$B$409,2,TRUE),0)</f>
        <v>0</v>
      </c>
    </row>
    <row r="3781" spans="1:15" x14ac:dyDescent="0.3">
      <c r="A3781" t="s">
        <v>339</v>
      </c>
      <c r="B3781" s="1">
        <v>38014</v>
      </c>
      <c r="C3781">
        <v>9.4163239999999995</v>
      </c>
      <c r="D3781">
        <f t="shared" si="960"/>
        <v>0.33698195865565966</v>
      </c>
      <c r="E3781">
        <v>29.079297003000001</v>
      </c>
      <c r="F3781">
        <f t="shared" si="961"/>
        <v>1.0406607143510138</v>
      </c>
      <c r="G3781">
        <v>198.39442</v>
      </c>
      <c r="H3781">
        <f t="shared" si="962"/>
        <v>7.0999405116002361</v>
      </c>
      <c r="I3781">
        <v>-1.4309327384179449E-2</v>
      </c>
      <c r="J3781">
        <f t="shared" si="963"/>
        <v>-5.1208785604295879E-4</v>
      </c>
      <c r="K3781">
        <v>0</v>
      </c>
      <c r="L3781">
        <v>2004</v>
      </c>
      <c r="M3781" s="2" t="str">
        <f>VLOOKUP(A3781,Bransje!$A$2:$B$418,2,TRUE)</f>
        <v>Technology Equipment</v>
      </c>
      <c r="N3781" t="s">
        <v>465</v>
      </c>
      <c r="O3781">
        <f>IFERROR(VLOOKUP(A3781,Størrelse!$A$2:$B$409,2,TRUE),0)</f>
        <v>0</v>
      </c>
    </row>
    <row r="3782" spans="1:15" x14ac:dyDescent="0.3">
      <c r="A3782" t="s">
        <v>339</v>
      </c>
      <c r="B3782" s="1">
        <v>37683</v>
      </c>
      <c r="C3782">
        <v>-25.812380000000001</v>
      </c>
      <c r="D3782">
        <f t="shared" si="960"/>
        <v>-0.40364430918322469</v>
      </c>
      <c r="E3782">
        <v>24.475052041000001</v>
      </c>
      <c r="F3782">
        <f t="shared" si="961"/>
        <v>0.38273167655647866</v>
      </c>
      <c r="G3782">
        <v>27.943110181818188</v>
      </c>
      <c r="H3782">
        <f t="shared" si="962"/>
        <v>0.43696386794905134</v>
      </c>
      <c r="I3782">
        <v>-9.7858135287648196E-2</v>
      </c>
      <c r="J3782">
        <f t="shared" si="963"/>
        <v>-1.5302687863785244E-3</v>
      </c>
      <c r="K3782">
        <v>0</v>
      </c>
      <c r="L3782">
        <v>2003</v>
      </c>
      <c r="M3782" s="2" t="str">
        <f>VLOOKUP(A3782,Bransje!$A$2:$B$418,2,TRUE)</f>
        <v>Technology Equipment</v>
      </c>
      <c r="N3782" t="s">
        <v>465</v>
      </c>
      <c r="O3782">
        <f>IFERROR(VLOOKUP(A3782,Størrelse!$A$2:$B$409,2,TRUE),0)</f>
        <v>0</v>
      </c>
    </row>
    <row r="3783" spans="1:15" x14ac:dyDescent="0.3">
      <c r="A3783" t="s">
        <v>339</v>
      </c>
      <c r="B3783" s="1">
        <v>37354</v>
      </c>
      <c r="C3783">
        <v>-3.0948349999999998</v>
      </c>
      <c r="D3783">
        <f t="shared" si="960"/>
        <v>-1.8739698465066134E-2</v>
      </c>
      <c r="E3783">
        <v>49.732319451000002</v>
      </c>
      <c r="F3783">
        <f t="shared" si="961"/>
        <v>0.30113678773830704</v>
      </c>
      <c r="G3783">
        <v>63.948331272727266</v>
      </c>
      <c r="H3783">
        <f t="shared" si="962"/>
        <v>0.38721690991444385</v>
      </c>
      <c r="I3783">
        <v>5.0194254208980049E-2</v>
      </c>
      <c r="J3783">
        <f t="shared" si="963"/>
        <v>3.0393387322915852E-4</v>
      </c>
      <c r="K3783">
        <v>0</v>
      </c>
      <c r="L3783">
        <v>2002</v>
      </c>
      <c r="M3783" s="2" t="str">
        <f>VLOOKUP(A3783,Bransje!$A$2:$B$418,2,TRUE)</f>
        <v>Technology Equipment</v>
      </c>
      <c r="N3783" t="s">
        <v>465</v>
      </c>
      <c r="O3783">
        <f>IFERROR(VLOOKUP(A3783,Størrelse!$A$2:$B$409,2,TRUE),0)</f>
        <v>0</v>
      </c>
    </row>
    <row r="3784" spans="1:15" x14ac:dyDescent="0.3">
      <c r="A3784" t="s">
        <v>339</v>
      </c>
      <c r="B3784" s="1">
        <v>36936</v>
      </c>
      <c r="C3784">
        <v>-7.8108940000000002</v>
      </c>
      <c r="D3784">
        <f t="shared" si="960"/>
        <v>-4.0072258892037436E-2</v>
      </c>
      <c r="E3784">
        <v>80.099668596000001</v>
      </c>
      <c r="F3784">
        <f t="shared" si="961"/>
        <v>0.4109356313304614</v>
      </c>
      <c r="G3784">
        <v>165.14860181818182</v>
      </c>
      <c r="H3784">
        <f t="shared" si="962"/>
        <v>0.847262493603957</v>
      </c>
      <c r="I3784">
        <v>-4.7044794143330848E-2</v>
      </c>
      <c r="J3784">
        <f t="shared" si="963"/>
        <v>-2.4135408449201337E-4</v>
      </c>
      <c r="K3784">
        <v>0</v>
      </c>
      <c r="L3784">
        <v>2001</v>
      </c>
      <c r="M3784" s="2" t="str">
        <f>VLOOKUP(A3784,Bransje!$A$2:$B$418,2,TRUE)</f>
        <v>Technology Equipment</v>
      </c>
      <c r="N3784" t="s">
        <v>465</v>
      </c>
      <c r="O3784">
        <f>IFERROR(VLOOKUP(A3784,Størrelse!$A$2:$B$409,2,TRUE),0)</f>
        <v>0</v>
      </c>
    </row>
    <row r="3785" spans="1:15" x14ac:dyDescent="0.3">
      <c r="A3785" t="s">
        <v>339</v>
      </c>
      <c r="B3785" s="1">
        <v>36524</v>
      </c>
      <c r="C3785">
        <v>-1.1848510000000001</v>
      </c>
      <c r="D3785">
        <f t="shared" si="960"/>
        <v>-1.5857218613583857E-3</v>
      </c>
      <c r="E3785">
        <v>95.064820041000004</v>
      </c>
      <c r="F3785">
        <f t="shared" si="961"/>
        <v>0.12722811845971727</v>
      </c>
      <c r="G3785">
        <v>194.920232</v>
      </c>
      <c r="H3785">
        <f t="shared" si="962"/>
        <v>0.26086763070077867</v>
      </c>
      <c r="I3785">
        <v>-6.4457970293473332E-2</v>
      </c>
      <c r="J3785">
        <f t="shared" si="963"/>
        <v>-8.6266047488798203E-5</v>
      </c>
      <c r="K3785">
        <v>0</v>
      </c>
      <c r="L3785">
        <v>1999</v>
      </c>
      <c r="M3785" s="2" t="str">
        <f>VLOOKUP(A3785,Bransje!$A$2:$B$418,2,TRUE)</f>
        <v>Technology Equipment</v>
      </c>
      <c r="N3785" t="s">
        <v>465</v>
      </c>
      <c r="O3785">
        <f>IFERROR(VLOOKUP(A3785,Størrelse!$A$2:$B$409,2,TRUE),0)</f>
        <v>0</v>
      </c>
    </row>
    <row r="3786" spans="1:15" x14ac:dyDescent="0.3">
      <c r="A3786" t="s">
        <v>339</v>
      </c>
      <c r="B3786" s="1">
        <v>35831</v>
      </c>
      <c r="C3786">
        <v>8.1645109999999992</v>
      </c>
      <c r="D3786">
        <f t="shared" si="960"/>
        <v>2.0267978122486444E-2</v>
      </c>
      <c r="E3786">
        <v>62.803774308999998</v>
      </c>
      <c r="F3786">
        <f t="shared" si="961"/>
        <v>0.1559071356146606</v>
      </c>
      <c r="G3786">
        <v>747.19976363636351</v>
      </c>
      <c r="H3786">
        <f t="shared" si="962"/>
        <v>1.8548849358533361</v>
      </c>
      <c r="I3786">
        <v>0.17775244936203227</v>
      </c>
      <c r="J3786">
        <f t="shared" si="963"/>
        <v>4.4126130210223855E-4</v>
      </c>
      <c r="K3786">
        <v>0</v>
      </c>
      <c r="L3786">
        <v>1998</v>
      </c>
      <c r="M3786" s="2" t="str">
        <f>VLOOKUP(A3786,Bransje!$A$2:$B$418,2,TRUE)</f>
        <v>Technology Equipment</v>
      </c>
      <c r="N3786" t="s">
        <v>465</v>
      </c>
      <c r="O3786">
        <f>IFERROR(VLOOKUP(A3786,Størrelse!$A$2:$B$409,2,TRUE),0)</f>
        <v>0</v>
      </c>
    </row>
    <row r="3787" spans="1:15" x14ac:dyDescent="0.3">
      <c r="A3787" t="s">
        <v>339</v>
      </c>
      <c r="B3787" s="1">
        <v>35473</v>
      </c>
      <c r="C3787">
        <v>9.7017600000000002</v>
      </c>
      <c r="D3787">
        <f t="shared" si="960"/>
        <v>0.10575358012921757</v>
      </c>
      <c r="E3787">
        <v>44.755893108000002</v>
      </c>
      <c r="F3787">
        <f t="shared" si="961"/>
        <v>0.48785951497991853</v>
      </c>
      <c r="G3787">
        <v>402.82809418181819</v>
      </c>
      <c r="H3787">
        <f t="shared" si="962"/>
        <v>4.3910087588599298</v>
      </c>
      <c r="I3787">
        <v>2.8227604630951086E-2</v>
      </c>
      <c r="J3787">
        <f t="shared" si="963"/>
        <v>3.0769368116662939E-4</v>
      </c>
      <c r="K3787">
        <v>0</v>
      </c>
      <c r="L3787">
        <v>1997</v>
      </c>
      <c r="M3787" s="2" t="str">
        <f>VLOOKUP(A3787,Bransje!$A$2:$B$418,2,TRUE)</f>
        <v>Technology Equipment</v>
      </c>
      <c r="N3787" t="s">
        <v>465</v>
      </c>
      <c r="O3787">
        <f>IFERROR(VLOOKUP(A3787,Størrelse!$A$2:$B$409,2,TRUE),0)</f>
        <v>0</v>
      </c>
    </row>
    <row r="3788" spans="1:15" x14ac:dyDescent="0.3">
      <c r="A3788" t="s">
        <v>339</v>
      </c>
      <c r="B3788" s="1">
        <v>35102</v>
      </c>
      <c r="C3788">
        <v>1.556405</v>
      </c>
      <c r="D3788" t="e">
        <f>C3788/#REF!</f>
        <v>#REF!</v>
      </c>
      <c r="E3788">
        <v>28.921798280000001</v>
      </c>
      <c r="F3788" t="e">
        <f>E3788/#REF!</f>
        <v>#REF!</v>
      </c>
      <c r="G3788">
        <v>91.739305545454542</v>
      </c>
      <c r="H3788" t="e">
        <f>G3788/#REF!</f>
        <v>#REF!</v>
      </c>
      <c r="I3788">
        <v>1.8418736242496569E-2</v>
      </c>
      <c r="J3788" t="e">
        <f>+I3788/#REF!</f>
        <v>#REF!</v>
      </c>
      <c r="K3788">
        <v>0</v>
      </c>
      <c r="L3788">
        <v>1996</v>
      </c>
      <c r="M3788" s="2" t="str">
        <f>VLOOKUP(A3788,Bransje!$A$2:$B$418,2,TRUE)</f>
        <v>Technology Equipment</v>
      </c>
      <c r="N3788" t="s">
        <v>465</v>
      </c>
      <c r="O3788">
        <f>IFERROR(VLOOKUP(A3788,Størrelse!$A$2:$B$409,2,TRUE),0)</f>
        <v>0</v>
      </c>
    </row>
    <row r="3789" spans="1:15" x14ac:dyDescent="0.3">
      <c r="A3789" t="s">
        <v>340</v>
      </c>
      <c r="B3789" s="1">
        <v>39855</v>
      </c>
      <c r="C3789">
        <v>-1.9088700000000001</v>
      </c>
      <c r="D3789">
        <f>C3789/G3790</f>
        <v>-1.0713045918367345</v>
      </c>
      <c r="E3789">
        <v>-0.483078126</v>
      </c>
      <c r="F3789">
        <f>E3789/G3790</f>
        <v>-0.27111527479591835</v>
      </c>
      <c r="G3789">
        <v>8.9999999999999983E-2</v>
      </c>
      <c r="H3789">
        <f>G3789/G3790</f>
        <v>5.0510204081632641E-2</v>
      </c>
      <c r="I3789">
        <v>0</v>
      </c>
      <c r="J3789">
        <f>+I3789/G3790</f>
        <v>0</v>
      </c>
      <c r="K3789">
        <v>1</v>
      </c>
      <c r="L3789">
        <v>2009</v>
      </c>
      <c r="M3789" s="2" t="str">
        <f>VLOOKUP(A3789,Bransje!$A$2:$B$418,2,TRUE)</f>
        <v>Technology Equipment</v>
      </c>
      <c r="N3789" t="s">
        <v>465</v>
      </c>
      <c r="O3789">
        <f>IFERROR(VLOOKUP(A3789,Størrelse!$A$2:$B$409,2,TRUE),0)</f>
        <v>0</v>
      </c>
    </row>
    <row r="3790" spans="1:15" x14ac:dyDescent="0.3">
      <c r="A3790" t="s">
        <v>340</v>
      </c>
      <c r="B3790" s="1">
        <v>39471</v>
      </c>
      <c r="C3790">
        <v>-0.30669000000000002</v>
      </c>
      <c r="D3790">
        <f>C3790/G3791</f>
        <v>-7.2706681034482773E-2</v>
      </c>
      <c r="E3790">
        <v>1.1070591139999999</v>
      </c>
      <c r="F3790">
        <f>E3790/G3791</f>
        <v>0.26244935892241378</v>
      </c>
      <c r="G3790">
        <v>1.781818181818182</v>
      </c>
      <c r="H3790">
        <f>G3790/G3791</f>
        <v>0.42241379310344834</v>
      </c>
      <c r="I3790">
        <v>-8.4914927745679658E-2</v>
      </c>
      <c r="J3790">
        <f>+I3790/G3791</f>
        <v>-2.0130694077639576E-2</v>
      </c>
      <c r="K3790">
        <v>1</v>
      </c>
      <c r="L3790">
        <v>2008</v>
      </c>
      <c r="M3790" s="2" t="str">
        <f>VLOOKUP(A3790,Bransje!$A$2:$B$418,2,TRUE)</f>
        <v>Technology Equipment</v>
      </c>
      <c r="N3790" t="s">
        <v>465</v>
      </c>
      <c r="O3790">
        <f>IFERROR(VLOOKUP(A3790,Størrelse!$A$2:$B$409,2,TRUE),0)</f>
        <v>0</v>
      </c>
    </row>
    <row r="3791" spans="1:15" x14ac:dyDescent="0.3">
      <c r="A3791" t="s">
        <v>340</v>
      </c>
      <c r="B3791" s="1">
        <v>39106</v>
      </c>
      <c r="C3791">
        <v>-1.358E-2</v>
      </c>
      <c r="D3791">
        <f>C3791/G3792</f>
        <v>-2.3366181761301421E-3</v>
      </c>
      <c r="E3791">
        <v>1.0420011140000001</v>
      </c>
      <c r="F3791">
        <f>E3791/G3792</f>
        <v>0.17929003994994525</v>
      </c>
      <c r="G3791">
        <v>4.2181818181818178</v>
      </c>
      <c r="H3791">
        <f>G3791/G3792</f>
        <v>0.72579383700922873</v>
      </c>
      <c r="I3791">
        <v>-0.17352015406077637</v>
      </c>
      <c r="J3791">
        <f>+I3791/G3792</f>
        <v>-2.9856431951643045E-2</v>
      </c>
      <c r="K3791">
        <v>1</v>
      </c>
      <c r="L3791">
        <v>2007</v>
      </c>
      <c r="M3791" s="2" t="str">
        <f>VLOOKUP(A3791,Bransje!$A$2:$B$418,2,TRUE)</f>
        <v>Technology Equipment</v>
      </c>
      <c r="N3791" t="s">
        <v>465</v>
      </c>
      <c r="O3791">
        <f>IFERROR(VLOOKUP(A3791,Størrelse!$A$2:$B$409,2,TRUE),0)</f>
        <v>0</v>
      </c>
    </row>
    <row r="3792" spans="1:15" x14ac:dyDescent="0.3">
      <c r="A3792" t="s">
        <v>340</v>
      </c>
      <c r="B3792" s="1">
        <v>38741</v>
      </c>
      <c r="C3792">
        <v>-0.12114999999999999</v>
      </c>
      <c r="D3792">
        <f>C3792/G3793</f>
        <v>-4.4054545454545443E-2</v>
      </c>
      <c r="E3792">
        <v>0.87178521099999995</v>
      </c>
      <c r="F3792">
        <f>E3792/G3793</f>
        <v>0.31701280399999993</v>
      </c>
      <c r="G3792">
        <v>5.8118181818181824</v>
      </c>
      <c r="H3792">
        <f>G3792/G3793</f>
        <v>2.113388429752066</v>
      </c>
      <c r="I3792">
        <v>-0.12216311940446023</v>
      </c>
      <c r="J3792">
        <f>+I3792/G3793</f>
        <v>-4.4422952510712807E-2</v>
      </c>
      <c r="K3792">
        <v>1</v>
      </c>
      <c r="L3792">
        <v>2006</v>
      </c>
      <c r="M3792" s="2" t="str">
        <f>VLOOKUP(A3792,Bransje!$A$2:$B$418,2,TRUE)</f>
        <v>Technology Equipment</v>
      </c>
      <c r="N3792" t="s">
        <v>465</v>
      </c>
      <c r="O3792">
        <f>IFERROR(VLOOKUP(A3792,Størrelse!$A$2:$B$409,2,TRUE),0)</f>
        <v>0</v>
      </c>
    </row>
    <row r="3793" spans="1:15" x14ac:dyDescent="0.3">
      <c r="A3793" t="s">
        <v>340</v>
      </c>
      <c r="B3793" s="1">
        <v>38447</v>
      </c>
      <c r="C3793">
        <v>-0.16322999999999999</v>
      </c>
      <c r="D3793">
        <f>C3793/G3794</f>
        <v>-6.5521324636226785E-2</v>
      </c>
      <c r="E3793">
        <v>0.88217795200000004</v>
      </c>
      <c r="F3793">
        <f>E3793/G3794</f>
        <v>0.35411056778725541</v>
      </c>
      <c r="G3793">
        <v>2.7500000000000004</v>
      </c>
      <c r="H3793">
        <f>G3793/G3794</f>
        <v>1.1038635223281488</v>
      </c>
      <c r="I3793">
        <v>-7.2224103344612156E-2</v>
      </c>
      <c r="J3793">
        <f>+I3793/G3794</f>
        <v>-2.8991110223627558E-2</v>
      </c>
      <c r="K3793">
        <v>1</v>
      </c>
      <c r="L3793">
        <v>2005</v>
      </c>
      <c r="M3793" s="2" t="str">
        <f>VLOOKUP(A3793,Bransje!$A$2:$B$418,2,TRUE)</f>
        <v>Technology Equipment</v>
      </c>
      <c r="N3793" t="s">
        <v>465</v>
      </c>
      <c r="O3793">
        <f>IFERROR(VLOOKUP(A3793,Størrelse!$A$2:$B$409,2,TRUE),0)</f>
        <v>0</v>
      </c>
    </row>
    <row r="3794" spans="1:15" x14ac:dyDescent="0.3">
      <c r="A3794" t="s">
        <v>340</v>
      </c>
      <c r="B3794" s="1">
        <v>38077</v>
      </c>
      <c r="C3794">
        <v>-0.20924000000000001</v>
      </c>
      <c r="D3794" t="e">
        <f>C3794/#REF!</f>
        <v>#REF!</v>
      </c>
      <c r="E3794">
        <v>0.37560962599999997</v>
      </c>
      <c r="F3794" t="e">
        <f>E3794/#REF!</f>
        <v>#REF!</v>
      </c>
      <c r="G3794">
        <v>2.49125</v>
      </c>
      <c r="H3794" t="e">
        <f>G3794/#REF!</f>
        <v>#REF!</v>
      </c>
      <c r="I3794">
        <v>-6.9694046686631372E-3</v>
      </c>
      <c r="J3794" t="e">
        <f>+I3794/#REF!</f>
        <v>#REF!</v>
      </c>
      <c r="K3794">
        <v>0</v>
      </c>
      <c r="L3794">
        <v>2004</v>
      </c>
      <c r="M3794" s="2" t="str">
        <f>VLOOKUP(A3794,Bransje!$A$2:$B$418,2,TRUE)</f>
        <v>Technology Equipment</v>
      </c>
      <c r="N3794" t="s">
        <v>465</v>
      </c>
      <c r="O3794">
        <f>IFERROR(VLOOKUP(A3794,Størrelse!$A$2:$B$409,2,TRUE),0)</f>
        <v>0</v>
      </c>
    </row>
    <row r="3795" spans="1:15" x14ac:dyDescent="0.3">
      <c r="A3795" t="s">
        <v>341</v>
      </c>
      <c r="B3795" s="1">
        <v>43167</v>
      </c>
      <c r="C3795">
        <v>0</v>
      </c>
      <c r="D3795">
        <f t="shared" ref="D3795:D3800" si="964">C3795/G3796</f>
        <v>0</v>
      </c>
      <c r="E3795">
        <v>13.725241268</v>
      </c>
      <c r="F3795">
        <f t="shared" ref="F3795:F3800" si="965">E3795/G3796</f>
        <v>0.32799837920486641</v>
      </c>
      <c r="G3795" t="e">
        <v>#DIV/0!</v>
      </c>
      <c r="H3795" t="e">
        <f t="shared" ref="H3795:H3800" si="966">G3795/G3796</f>
        <v>#DIV/0!</v>
      </c>
      <c r="I3795">
        <v>0</v>
      </c>
      <c r="J3795">
        <f t="shared" ref="J3795:J3800" si="967">+I3795/G3796</f>
        <v>0</v>
      </c>
      <c r="K3795">
        <v>1</v>
      </c>
      <c r="L3795">
        <v>2018</v>
      </c>
      <c r="M3795" s="2" t="str">
        <f>VLOOKUP(A3795,Bransje!$A$2:$B$418,2,TRUE)</f>
        <v>Energy - Fossil Fuels</v>
      </c>
      <c r="N3795" t="s">
        <v>462</v>
      </c>
      <c r="O3795">
        <f>IFERROR(VLOOKUP(A3795,Størrelse!$A$2:$B$409,2,TRUE),0)</f>
        <v>0</v>
      </c>
    </row>
    <row r="3796" spans="1:15" x14ac:dyDescent="0.3">
      <c r="A3796" t="s">
        <v>341</v>
      </c>
      <c r="B3796" s="1">
        <v>42788</v>
      </c>
      <c r="C3796">
        <v>1.0056099999999999</v>
      </c>
      <c r="D3796">
        <f t="shared" si="964"/>
        <v>1.2095910333515581E-2</v>
      </c>
      <c r="E3796">
        <v>13.725241268</v>
      </c>
      <c r="F3796">
        <f t="shared" si="965"/>
        <v>0.16509311530672496</v>
      </c>
      <c r="G3796">
        <v>41.845454545454544</v>
      </c>
      <c r="H3796">
        <f t="shared" si="966"/>
        <v>0.50333515582285393</v>
      </c>
      <c r="I3796">
        <v>-4.5627244978752035E-2</v>
      </c>
      <c r="J3796">
        <f t="shared" si="967"/>
        <v>-5.48824160487996E-4</v>
      </c>
      <c r="K3796">
        <v>1</v>
      </c>
      <c r="L3796">
        <v>2017</v>
      </c>
      <c r="M3796" s="2" t="str">
        <f>VLOOKUP(A3796,Bransje!$A$2:$B$418,2,TRUE)</f>
        <v>Energy - Fossil Fuels</v>
      </c>
      <c r="N3796" t="s">
        <v>462</v>
      </c>
      <c r="O3796">
        <f>IFERROR(VLOOKUP(A3796,Størrelse!$A$2:$B$409,2,TRUE),0)</f>
        <v>0</v>
      </c>
    </row>
    <row r="3797" spans="1:15" x14ac:dyDescent="0.3">
      <c r="A3797" t="s">
        <v>341</v>
      </c>
      <c r="B3797" s="1">
        <v>42417</v>
      </c>
      <c r="C3797">
        <v>2.06549</v>
      </c>
      <c r="D3797">
        <f t="shared" si="964"/>
        <v>2.3859690207403521E-2</v>
      </c>
      <c r="E3797">
        <v>11.590769806999999</v>
      </c>
      <c r="F3797">
        <f t="shared" si="965"/>
        <v>0.13389180139354162</v>
      </c>
      <c r="G3797">
        <v>83.13636363636364</v>
      </c>
      <c r="H3797">
        <f t="shared" si="966"/>
        <v>0.96035704909425057</v>
      </c>
      <c r="I3797">
        <v>2.2080614775995211E-2</v>
      </c>
      <c r="J3797">
        <f t="shared" si="967"/>
        <v>2.5506617226143062E-4</v>
      </c>
      <c r="K3797">
        <v>1</v>
      </c>
      <c r="L3797">
        <v>2016</v>
      </c>
      <c r="M3797" s="2" t="str">
        <f>VLOOKUP(A3797,Bransje!$A$2:$B$418,2,TRUE)</f>
        <v>Energy - Fossil Fuels</v>
      </c>
      <c r="N3797" t="s">
        <v>462</v>
      </c>
      <c r="O3797">
        <f>IFERROR(VLOOKUP(A3797,Størrelse!$A$2:$B$409,2,TRUE),0)</f>
        <v>0</v>
      </c>
    </row>
    <row r="3798" spans="1:15" x14ac:dyDescent="0.3">
      <c r="A3798" t="s">
        <v>341</v>
      </c>
      <c r="B3798" s="1">
        <v>42053</v>
      </c>
      <c r="C3798">
        <v>-9.1020000000000004E-2</v>
      </c>
      <c r="D3798" t="e">
        <f t="shared" si="964"/>
        <v>#DIV/0!</v>
      </c>
      <c r="E3798">
        <v>11.374987565</v>
      </c>
      <c r="F3798" t="e">
        <f t="shared" si="965"/>
        <v>#DIV/0!</v>
      </c>
      <c r="G3798">
        <v>86.568181818181813</v>
      </c>
      <c r="H3798" t="e">
        <f t="shared" si="966"/>
        <v>#DIV/0!</v>
      </c>
      <c r="I3798">
        <v>-1.6156219866010457E-2</v>
      </c>
      <c r="J3798" t="e">
        <f t="shared" si="967"/>
        <v>#DIV/0!</v>
      </c>
      <c r="K3798">
        <v>1</v>
      </c>
      <c r="L3798">
        <v>2015</v>
      </c>
      <c r="M3798" s="2" t="str">
        <f>VLOOKUP(A3798,Bransje!$A$2:$B$418,2,TRUE)</f>
        <v>Energy - Fossil Fuels</v>
      </c>
      <c r="N3798" t="s">
        <v>462</v>
      </c>
      <c r="O3798">
        <f>IFERROR(VLOOKUP(A3798,Størrelse!$A$2:$B$409,2,TRUE),0)</f>
        <v>0</v>
      </c>
    </row>
    <row r="3799" spans="1:15" x14ac:dyDescent="0.3">
      <c r="A3799" t="s">
        <v>341</v>
      </c>
      <c r="B3799" s="1">
        <v>41276</v>
      </c>
      <c r="C3799">
        <v>-0.17981</v>
      </c>
      <c r="D3799" t="e">
        <f t="shared" si="964"/>
        <v>#DIV/0!</v>
      </c>
      <c r="E3799">
        <v>0.30328274300000002</v>
      </c>
      <c r="F3799" t="e">
        <f t="shared" si="965"/>
        <v>#DIV/0!</v>
      </c>
      <c r="G3799" t="e">
        <v>#DIV/0!</v>
      </c>
      <c r="H3799" t="e">
        <f t="shared" si="966"/>
        <v>#DIV/0!</v>
      </c>
      <c r="I3799">
        <v>0</v>
      </c>
      <c r="J3799" t="e">
        <f t="shared" si="967"/>
        <v>#DIV/0!</v>
      </c>
      <c r="K3799">
        <v>1</v>
      </c>
      <c r="L3799">
        <v>2013</v>
      </c>
      <c r="M3799" s="2" t="str">
        <f>VLOOKUP(A3799,Bransje!$A$2:$B$418,2,TRUE)</f>
        <v>Energy - Fossil Fuels</v>
      </c>
      <c r="N3799" t="s">
        <v>462</v>
      </c>
      <c r="O3799">
        <f>IFERROR(VLOOKUP(A3799,Størrelse!$A$2:$B$409,2,TRUE),0)</f>
        <v>0</v>
      </c>
    </row>
    <row r="3800" spans="1:15" x14ac:dyDescent="0.3">
      <c r="A3800" t="s">
        <v>341</v>
      </c>
      <c r="B3800" s="1">
        <v>40907</v>
      </c>
      <c r="C3800">
        <v>-0.41830000000000001</v>
      </c>
      <c r="D3800" t="e">
        <f t="shared" si="964"/>
        <v>#DIV/0!</v>
      </c>
      <c r="E3800">
        <v>0.20849712300000001</v>
      </c>
      <c r="F3800" t="e">
        <f t="shared" si="965"/>
        <v>#DIV/0!</v>
      </c>
      <c r="G3800" t="e">
        <v>#DIV/0!</v>
      </c>
      <c r="H3800" t="e">
        <f t="shared" si="966"/>
        <v>#DIV/0!</v>
      </c>
      <c r="I3800">
        <v>0</v>
      </c>
      <c r="J3800" t="e">
        <f t="shared" si="967"/>
        <v>#DIV/0!</v>
      </c>
      <c r="K3800">
        <v>1</v>
      </c>
      <c r="L3800">
        <v>2011</v>
      </c>
      <c r="M3800" s="2" t="str">
        <f>VLOOKUP(A3800,Bransje!$A$2:$B$418,2,TRUE)</f>
        <v>Energy - Fossil Fuels</v>
      </c>
      <c r="N3800" t="s">
        <v>462</v>
      </c>
      <c r="O3800">
        <f>IFERROR(VLOOKUP(A3800,Størrelse!$A$2:$B$409,2,TRUE),0)</f>
        <v>0</v>
      </c>
    </row>
    <row r="3801" spans="1:15" x14ac:dyDescent="0.3">
      <c r="A3801" t="s">
        <v>341</v>
      </c>
      <c r="B3801" s="1">
        <v>40539</v>
      </c>
      <c r="C3801">
        <v>-2.5170000000000001E-2</v>
      </c>
      <c r="D3801" t="e">
        <f>C3801/#REF!</f>
        <v>#REF!</v>
      </c>
      <c r="E3801">
        <v>0.246218728</v>
      </c>
      <c r="F3801" t="e">
        <f>E3801/#REF!</f>
        <v>#REF!</v>
      </c>
      <c r="G3801" t="e">
        <v>#DIV/0!</v>
      </c>
      <c r="H3801" t="e">
        <f>G3801/#REF!</f>
        <v>#DIV/0!</v>
      </c>
      <c r="I3801">
        <v>0</v>
      </c>
      <c r="J3801" t="e">
        <f>+I3801/#REF!</f>
        <v>#REF!</v>
      </c>
      <c r="K3801">
        <v>1</v>
      </c>
      <c r="L3801">
        <v>2010</v>
      </c>
      <c r="M3801" s="2" t="str">
        <f>VLOOKUP(A3801,Bransje!$A$2:$B$418,2,TRUE)</f>
        <v>Energy - Fossil Fuels</v>
      </c>
      <c r="N3801" t="s">
        <v>462</v>
      </c>
      <c r="O3801">
        <f>IFERROR(VLOOKUP(A3801,Størrelse!$A$2:$B$409,2,TRUE),0)</f>
        <v>0</v>
      </c>
    </row>
    <row r="3802" spans="1:15" x14ac:dyDescent="0.3">
      <c r="A3802" t="s">
        <v>342</v>
      </c>
      <c r="B3802" s="1">
        <v>43145</v>
      </c>
      <c r="C3802">
        <v>-2.5806300000000002</v>
      </c>
      <c r="D3802">
        <f>C3802/G3803</f>
        <v>-0.1114593573374562</v>
      </c>
      <c r="E3802">
        <v>10.732594066100001</v>
      </c>
      <c r="F3802">
        <f>E3802/G3803</f>
        <v>0.4635488377533013</v>
      </c>
      <c r="G3802">
        <v>16.483636363636364</v>
      </c>
      <c r="H3802">
        <f>G3802/G3803</f>
        <v>0.71194069497573564</v>
      </c>
      <c r="I3802">
        <v>-6.3280754793840766E-2</v>
      </c>
      <c r="J3802">
        <f>+I3802/G3803</f>
        <v>-2.7331435584142796E-3</v>
      </c>
      <c r="K3802">
        <v>1</v>
      </c>
      <c r="L3802">
        <v>2018</v>
      </c>
      <c r="M3802" s="2" t="str">
        <f>VLOOKUP(A3802,Bransje!$A$2:$B$418,2,TRUE)</f>
        <v>Pharmaceuticals &amp; Medical Research</v>
      </c>
      <c r="N3802" t="s">
        <v>463</v>
      </c>
      <c r="O3802">
        <f>IFERROR(VLOOKUP(A3802,Størrelse!$A$2:$B$409,2,TRUE),0)</f>
        <v>0</v>
      </c>
    </row>
    <row r="3803" spans="1:15" x14ac:dyDescent="0.3">
      <c r="A3803" t="s">
        <v>342</v>
      </c>
      <c r="B3803" s="1">
        <v>42781</v>
      </c>
      <c r="C3803">
        <v>-3.57457</v>
      </c>
      <c r="D3803">
        <f>C3803/G3804</f>
        <v>-0.29714336374268785</v>
      </c>
      <c r="E3803">
        <v>11.710554585000001</v>
      </c>
      <c r="F3803">
        <f>E3803/G3804</f>
        <v>0.97346354405683921</v>
      </c>
      <c r="G3803">
        <v>23.153103172727274</v>
      </c>
      <c r="H3803">
        <f>G3803/G3804</f>
        <v>1.9246485473289598</v>
      </c>
      <c r="I3803">
        <v>3.1064728784210738E-2</v>
      </c>
      <c r="J3803">
        <f>+I3803/G3804</f>
        <v>2.5823184340199451E-3</v>
      </c>
      <c r="K3803">
        <v>1</v>
      </c>
      <c r="L3803">
        <v>2017</v>
      </c>
      <c r="M3803" s="2" t="str">
        <f>VLOOKUP(A3803,Bransje!$A$2:$B$418,2,TRUE)</f>
        <v>Pharmaceuticals &amp; Medical Research</v>
      </c>
      <c r="N3803" t="s">
        <v>463</v>
      </c>
      <c r="O3803">
        <f>IFERROR(VLOOKUP(A3803,Størrelse!$A$2:$B$409,2,TRUE),0)</f>
        <v>0</v>
      </c>
    </row>
    <row r="3804" spans="1:15" x14ac:dyDescent="0.3">
      <c r="A3804" t="s">
        <v>342</v>
      </c>
      <c r="B3804" s="1">
        <v>42471</v>
      </c>
      <c r="C3804">
        <v>-5.0190200000000003</v>
      </c>
      <c r="D3804">
        <f>C3804/G3805</f>
        <v>-0.19838220921445129</v>
      </c>
      <c r="E3804">
        <v>23.115898456</v>
      </c>
      <c r="F3804">
        <f>E3804/G3805</f>
        <v>0.91368095837000118</v>
      </c>
      <c r="G3804">
        <v>12.029782375</v>
      </c>
      <c r="H3804">
        <f>G3804/G3805</f>
        <v>0.47549019607843135</v>
      </c>
      <c r="I3804">
        <v>-0.19444444444444442</v>
      </c>
      <c r="J3804">
        <f>+I3804/G3805</f>
        <v>-7.6856275644180579E-3</v>
      </c>
      <c r="K3804">
        <v>1</v>
      </c>
      <c r="L3804">
        <v>2016</v>
      </c>
      <c r="M3804" s="2" t="str">
        <f>VLOOKUP(A3804,Bransje!$A$2:$B$418,2,TRUE)</f>
        <v>Pharmaceuticals &amp; Medical Research</v>
      </c>
      <c r="N3804" t="s">
        <v>463</v>
      </c>
      <c r="O3804">
        <f>IFERROR(VLOOKUP(A3804,Størrelse!$A$2:$B$409,2,TRUE),0)</f>
        <v>0</v>
      </c>
    </row>
    <row r="3805" spans="1:15" x14ac:dyDescent="0.3">
      <c r="A3805" t="s">
        <v>342</v>
      </c>
      <c r="B3805" s="1">
        <v>42101</v>
      </c>
      <c r="C3805">
        <v>-2.5197799999999999</v>
      </c>
      <c r="D3805" t="e">
        <f>C3805/#REF!</f>
        <v>#REF!</v>
      </c>
      <c r="E3805">
        <v>8.6655357399999993</v>
      </c>
      <c r="F3805" t="e">
        <f>E3805/#REF!</f>
        <v>#REF!</v>
      </c>
      <c r="G3805">
        <v>25.2997485</v>
      </c>
      <c r="H3805" t="e">
        <f>G3805/#REF!</f>
        <v>#REF!</v>
      </c>
      <c r="I3805">
        <v>4.0000000000000036E-2</v>
      </c>
      <c r="J3805" t="e">
        <f>+I3805/#REF!</f>
        <v>#REF!</v>
      </c>
      <c r="K3805">
        <v>1</v>
      </c>
      <c r="L3805">
        <v>2015</v>
      </c>
      <c r="M3805" s="2" t="str">
        <f>VLOOKUP(A3805,Bransje!$A$2:$B$418,2,TRUE)</f>
        <v>Pharmaceuticals &amp; Medical Research</v>
      </c>
      <c r="N3805" t="s">
        <v>463</v>
      </c>
      <c r="O3805">
        <f>IFERROR(VLOOKUP(A3805,Størrelse!$A$2:$B$409,2,TRUE),0)</f>
        <v>0</v>
      </c>
    </row>
    <row r="3806" spans="1:15" x14ac:dyDescent="0.3">
      <c r="A3806" t="s">
        <v>343</v>
      </c>
      <c r="B3806" s="1">
        <v>42794</v>
      </c>
      <c r="C3806">
        <v>-6.9669999999999996E-2</v>
      </c>
      <c r="D3806">
        <f t="shared" ref="D3806:D3815" si="968">C3806/G3807</f>
        <v>-4.8298093587521651E-3</v>
      </c>
      <c r="E3806">
        <v>2.568194686</v>
      </c>
      <c r="F3806">
        <f t="shared" ref="F3806:F3815" si="969">E3806/G3807</f>
        <v>0.17803775986135179</v>
      </c>
      <c r="G3806">
        <v>11.5875</v>
      </c>
      <c r="H3806">
        <f t="shared" ref="H3806:H3815" si="970">G3806/G3807</f>
        <v>0.80329289428076245</v>
      </c>
      <c r="I3806">
        <v>-0.14215113148592839</v>
      </c>
      <c r="J3806">
        <f t="shared" ref="J3806:J3815" si="971">+I3806/G3807</f>
        <v>-9.8544978499777031E-3</v>
      </c>
      <c r="K3806">
        <v>1</v>
      </c>
      <c r="L3806">
        <v>2017</v>
      </c>
      <c r="M3806" s="2" t="str">
        <f>VLOOKUP(A3806,Bransje!$A$2:$B$418,2,TRUE)</f>
        <v>Transportation</v>
      </c>
      <c r="N3806" t="s">
        <v>404</v>
      </c>
      <c r="O3806">
        <f>IFERROR(VLOOKUP(A3806,Størrelse!$A$2:$B$409,2,TRUE),0)</f>
        <v>0</v>
      </c>
    </row>
    <row r="3807" spans="1:15" x14ac:dyDescent="0.3">
      <c r="A3807" t="s">
        <v>343</v>
      </c>
      <c r="B3807" s="1">
        <v>42425</v>
      </c>
      <c r="C3807">
        <v>2.6172399999999998</v>
      </c>
      <c r="D3807">
        <f t="shared" si="968"/>
        <v>0.20250151227403812</v>
      </c>
      <c r="E3807">
        <v>2.8409147720000001</v>
      </c>
      <c r="F3807">
        <f t="shared" si="969"/>
        <v>0.21980771254132378</v>
      </c>
      <c r="G3807">
        <v>14.425000000000002</v>
      </c>
      <c r="H3807">
        <f t="shared" si="970"/>
        <v>1.1160934092987271</v>
      </c>
      <c r="I3807">
        <v>6.5290366624731311E-2</v>
      </c>
      <c r="J3807">
        <f t="shared" si="971"/>
        <v>5.051656698825663E-3</v>
      </c>
      <c r="K3807">
        <v>1</v>
      </c>
      <c r="L3807">
        <v>2016</v>
      </c>
      <c r="M3807" s="2" t="str">
        <f>VLOOKUP(A3807,Bransje!$A$2:$B$418,2,TRUE)</f>
        <v>Transportation</v>
      </c>
      <c r="N3807" t="s">
        <v>404</v>
      </c>
      <c r="O3807">
        <f>IFERROR(VLOOKUP(A3807,Størrelse!$A$2:$B$409,2,TRUE),0)</f>
        <v>0</v>
      </c>
    </row>
    <row r="3808" spans="1:15" x14ac:dyDescent="0.3">
      <c r="A3808" t="s">
        <v>343</v>
      </c>
      <c r="B3808" s="1">
        <v>42051</v>
      </c>
      <c r="C3808">
        <v>-50.198210000000003</v>
      </c>
      <c r="D3808">
        <f t="shared" si="968"/>
        <v>-2.2375407650538945</v>
      </c>
      <c r="E3808">
        <v>-78.638223339000007</v>
      </c>
      <c r="F3808">
        <f t="shared" si="969"/>
        <v>-3.5052291787381478</v>
      </c>
      <c r="G3808">
        <v>12.924545454545454</v>
      </c>
      <c r="H3808">
        <f t="shared" si="970"/>
        <v>0.57610017019207393</v>
      </c>
      <c r="I3808">
        <v>-2.3643085998794611E-3</v>
      </c>
      <c r="J3808">
        <f t="shared" si="971"/>
        <v>-1.0538696247132699E-4</v>
      </c>
      <c r="K3808">
        <v>1</v>
      </c>
      <c r="L3808">
        <v>2015</v>
      </c>
      <c r="M3808" s="2" t="str">
        <f>VLOOKUP(A3808,Bransje!$A$2:$B$418,2,TRUE)</f>
        <v>Transportation</v>
      </c>
      <c r="N3808" t="s">
        <v>404</v>
      </c>
      <c r="O3808">
        <f>IFERROR(VLOOKUP(A3808,Størrelse!$A$2:$B$409,2,TRUE),0)</f>
        <v>0</v>
      </c>
    </row>
    <row r="3809" spans="1:15" x14ac:dyDescent="0.3">
      <c r="A3809" t="s">
        <v>343</v>
      </c>
      <c r="B3809" s="1">
        <v>41697</v>
      </c>
      <c r="C3809">
        <v>-19.856680000000001</v>
      </c>
      <c r="D3809">
        <f t="shared" si="968"/>
        <v>-0.8974217510990592</v>
      </c>
      <c r="E3809">
        <v>-28.417188627000002</v>
      </c>
      <c r="F3809">
        <f t="shared" si="969"/>
        <v>-1.2843135498459264</v>
      </c>
      <c r="G3809">
        <v>22.434545454545454</v>
      </c>
      <c r="H3809">
        <f t="shared" si="970"/>
        <v>1.0139282632811537</v>
      </c>
      <c r="I3809">
        <v>-0.10065074426902421</v>
      </c>
      <c r="J3809">
        <f t="shared" si="971"/>
        <v>-4.5489058176558872E-3</v>
      </c>
      <c r="K3809">
        <v>1</v>
      </c>
      <c r="L3809">
        <v>2014</v>
      </c>
      <c r="M3809" s="2" t="str">
        <f>VLOOKUP(A3809,Bransje!$A$2:$B$418,2,TRUE)</f>
        <v>Transportation</v>
      </c>
      <c r="N3809" t="s">
        <v>404</v>
      </c>
      <c r="O3809">
        <f>IFERROR(VLOOKUP(A3809,Størrelse!$A$2:$B$409,2,TRUE),0)</f>
        <v>0</v>
      </c>
    </row>
    <row r="3810" spans="1:15" x14ac:dyDescent="0.3">
      <c r="A3810" t="s">
        <v>343</v>
      </c>
      <c r="B3810" s="1">
        <v>41326</v>
      </c>
      <c r="C3810">
        <v>-36.286389999999997</v>
      </c>
      <c r="D3810">
        <f t="shared" si="968"/>
        <v>-0.99291116915422872</v>
      </c>
      <c r="E3810">
        <v>-8.5565141469999997</v>
      </c>
      <c r="F3810">
        <f t="shared" si="969"/>
        <v>-0.23413347168407958</v>
      </c>
      <c r="G3810">
        <v>22.126363636363635</v>
      </c>
      <c r="H3810">
        <f t="shared" si="970"/>
        <v>0.60544776119402977</v>
      </c>
      <c r="I3810">
        <v>0.17912377438723937</v>
      </c>
      <c r="J3810">
        <f t="shared" si="971"/>
        <v>4.9013968115911265E-3</v>
      </c>
      <c r="K3810">
        <v>1</v>
      </c>
      <c r="L3810">
        <v>2013</v>
      </c>
      <c r="M3810" s="2" t="str">
        <f>VLOOKUP(A3810,Bransje!$A$2:$B$418,2,TRUE)</f>
        <v>Transportation</v>
      </c>
      <c r="N3810" t="s">
        <v>404</v>
      </c>
      <c r="O3810">
        <f>IFERROR(VLOOKUP(A3810,Størrelse!$A$2:$B$409,2,TRUE),0)</f>
        <v>0</v>
      </c>
    </row>
    <row r="3811" spans="1:15" x14ac:dyDescent="0.3">
      <c r="A3811" t="s">
        <v>343</v>
      </c>
      <c r="B3811" s="1">
        <v>40955</v>
      </c>
      <c r="C3811">
        <v>-45.820909999999998</v>
      </c>
      <c r="D3811">
        <f t="shared" si="968"/>
        <v>-0.12474961603766581</v>
      </c>
      <c r="E3811">
        <v>31.506501206999999</v>
      </c>
      <c r="F3811">
        <f t="shared" si="969"/>
        <v>8.5777954393823783E-2</v>
      </c>
      <c r="G3811">
        <v>36.545454545454547</v>
      </c>
      <c r="H3811">
        <f t="shared" si="970"/>
        <v>9.9496745535333608E-2</v>
      </c>
      <c r="I3811">
        <v>0.18706293706293686</v>
      </c>
      <c r="J3811">
        <f t="shared" si="971"/>
        <v>5.0928778091660371E-4</v>
      </c>
      <c r="K3811">
        <v>1</v>
      </c>
      <c r="L3811">
        <v>2012</v>
      </c>
      <c r="M3811" s="2" t="str">
        <f>VLOOKUP(A3811,Bransje!$A$2:$B$418,2,TRUE)</f>
        <v>Transportation</v>
      </c>
      <c r="N3811" t="s">
        <v>404</v>
      </c>
      <c r="O3811">
        <f>IFERROR(VLOOKUP(A3811,Størrelse!$A$2:$B$409,2,TRUE),0)</f>
        <v>0</v>
      </c>
    </row>
    <row r="3812" spans="1:15" x14ac:dyDescent="0.3">
      <c r="A3812" t="s">
        <v>343</v>
      </c>
      <c r="B3812" s="1">
        <v>40588</v>
      </c>
      <c r="C3812">
        <v>-45.315440000000002</v>
      </c>
      <c r="D3812">
        <f t="shared" si="968"/>
        <v>-8.3960768006684908E-2</v>
      </c>
      <c r="E3812">
        <v>81.829334841999994</v>
      </c>
      <c r="F3812">
        <f t="shared" si="969"/>
        <v>0.15161397084107534</v>
      </c>
      <c r="G3812">
        <v>367.30301427272718</v>
      </c>
      <c r="H3812">
        <f t="shared" si="970"/>
        <v>0.68054162487462377</v>
      </c>
      <c r="I3812">
        <v>-0.10291058060262004</v>
      </c>
      <c r="J3812">
        <f t="shared" si="971"/>
        <v>-1.9067345221429667E-4</v>
      </c>
      <c r="K3812">
        <v>1</v>
      </c>
      <c r="L3812">
        <v>2011</v>
      </c>
      <c r="M3812" s="2" t="str">
        <f>VLOOKUP(A3812,Bransje!$A$2:$B$418,2,TRUE)</f>
        <v>Transportation</v>
      </c>
      <c r="N3812" t="s">
        <v>404</v>
      </c>
      <c r="O3812">
        <f>IFERROR(VLOOKUP(A3812,Størrelse!$A$2:$B$409,2,TRUE),0)</f>
        <v>0</v>
      </c>
    </row>
    <row r="3813" spans="1:15" x14ac:dyDescent="0.3">
      <c r="A3813" t="s">
        <v>343</v>
      </c>
      <c r="B3813" s="1">
        <v>40226</v>
      </c>
      <c r="C3813">
        <v>-131.28057000000001</v>
      </c>
      <c r="D3813">
        <f t="shared" si="968"/>
        <v>-0.10502389322673837</v>
      </c>
      <c r="E3813">
        <v>425.08323345299999</v>
      </c>
      <c r="F3813">
        <f t="shared" si="969"/>
        <v>0.34006476451652035</v>
      </c>
      <c r="G3813">
        <v>539.72159945454541</v>
      </c>
      <c r="H3813">
        <f t="shared" si="970"/>
        <v>0.43177496588625891</v>
      </c>
      <c r="I3813">
        <v>0.16376990195808017</v>
      </c>
      <c r="J3813">
        <f t="shared" si="971"/>
        <v>1.3101521951800499E-4</v>
      </c>
      <c r="K3813">
        <v>1</v>
      </c>
      <c r="L3813">
        <v>2010</v>
      </c>
      <c r="M3813" s="2" t="str">
        <f>VLOOKUP(A3813,Bransje!$A$2:$B$418,2,TRUE)</f>
        <v>Transportation</v>
      </c>
      <c r="N3813" t="s">
        <v>404</v>
      </c>
      <c r="O3813">
        <f>IFERROR(VLOOKUP(A3813,Størrelse!$A$2:$B$409,2,TRUE),0)</f>
        <v>0</v>
      </c>
    </row>
    <row r="3814" spans="1:15" x14ac:dyDescent="0.3">
      <c r="A3814" t="s">
        <v>343</v>
      </c>
      <c r="B3814" s="1">
        <v>39867</v>
      </c>
      <c r="C3814">
        <v>-549.08973000000003</v>
      </c>
      <c r="D3814">
        <f t="shared" si="968"/>
        <v>-0.11954353252432309</v>
      </c>
      <c r="E3814">
        <v>484.906139822</v>
      </c>
      <c r="F3814">
        <f t="shared" si="969"/>
        <v>0.1055699819718996</v>
      </c>
      <c r="G3814">
        <v>1250.0066981574901</v>
      </c>
      <c r="H3814">
        <f t="shared" si="970"/>
        <v>0.27214170692431566</v>
      </c>
      <c r="I3814">
        <v>-0.71721833765161636</v>
      </c>
      <c r="J3814">
        <f t="shared" si="971"/>
        <v>-1.5614718139801475E-4</v>
      </c>
      <c r="K3814">
        <v>1</v>
      </c>
      <c r="L3814">
        <v>2009</v>
      </c>
      <c r="M3814" s="2" t="str">
        <f>VLOOKUP(A3814,Bransje!$A$2:$B$418,2,TRUE)</f>
        <v>Transportation</v>
      </c>
      <c r="N3814" t="s">
        <v>404</v>
      </c>
      <c r="O3814">
        <f>IFERROR(VLOOKUP(A3814,Størrelse!$A$2:$B$409,2,TRUE),0)</f>
        <v>0</v>
      </c>
    </row>
    <row r="3815" spans="1:15" x14ac:dyDescent="0.3">
      <c r="A3815" t="s">
        <v>343</v>
      </c>
      <c r="B3815" s="1">
        <v>39491</v>
      </c>
      <c r="C3815">
        <v>13.78002</v>
      </c>
      <c r="D3815">
        <f t="shared" si="968"/>
        <v>1.8543948780408151E-3</v>
      </c>
      <c r="E3815">
        <v>1027.0390602800001</v>
      </c>
      <c r="F3815">
        <f t="shared" si="969"/>
        <v>0.13820995709230349</v>
      </c>
      <c r="G3815">
        <v>4593.2198790284092</v>
      </c>
      <c r="H3815">
        <f t="shared" si="970"/>
        <v>0.61811546118115457</v>
      </c>
      <c r="I3815">
        <v>-5.5992950093506244E-2</v>
      </c>
      <c r="J3815">
        <f t="shared" si="971"/>
        <v>-7.5350427546399026E-6</v>
      </c>
      <c r="K3815">
        <v>1</v>
      </c>
      <c r="L3815">
        <v>2008</v>
      </c>
      <c r="M3815" s="2" t="str">
        <f>VLOOKUP(A3815,Bransje!$A$2:$B$418,2,TRUE)</f>
        <v>Transportation</v>
      </c>
      <c r="N3815" t="s">
        <v>404</v>
      </c>
      <c r="O3815">
        <f>IFERROR(VLOOKUP(A3815,Størrelse!$A$2:$B$409,2,TRUE),0)</f>
        <v>0</v>
      </c>
    </row>
    <row r="3816" spans="1:15" x14ac:dyDescent="0.3">
      <c r="A3816" t="s">
        <v>343</v>
      </c>
      <c r="B3816" s="1">
        <v>39121</v>
      </c>
      <c r="C3816">
        <v>-3.1513200000000001</v>
      </c>
      <c r="D3816" t="e">
        <f>C3816/#REF!</f>
        <v>#REF!</v>
      </c>
      <c r="E3816" t="s">
        <v>13</v>
      </c>
      <c r="F3816" t="e">
        <f>E3816/#REF!</f>
        <v>#VALUE!</v>
      </c>
      <c r="G3816">
        <v>7431.0062884549789</v>
      </c>
      <c r="H3816" t="e">
        <f>G3816/#REF!</f>
        <v>#REF!</v>
      </c>
      <c r="I3816">
        <v>-3.9339831848401507E-2</v>
      </c>
      <c r="J3816" t="e">
        <f>+I3816/#REF!</f>
        <v>#REF!</v>
      </c>
      <c r="K3816">
        <v>1</v>
      </c>
      <c r="L3816">
        <v>2007</v>
      </c>
      <c r="M3816" s="2" t="str">
        <f>VLOOKUP(A3816,Bransje!$A$2:$B$418,2,TRUE)</f>
        <v>Transportation</v>
      </c>
      <c r="N3816" t="s">
        <v>404</v>
      </c>
      <c r="O3816">
        <f>IFERROR(VLOOKUP(A3816,Størrelse!$A$2:$B$409,2,TRUE),0)</f>
        <v>0</v>
      </c>
    </row>
    <row r="3817" spans="1:15" x14ac:dyDescent="0.3">
      <c r="A3817" t="s">
        <v>344</v>
      </c>
      <c r="B3817" s="1">
        <v>43166</v>
      </c>
      <c r="C3817">
        <v>0</v>
      </c>
      <c r="D3817">
        <f t="shared" ref="D3817:D3825" si="972">C3817/G3818</f>
        <v>0</v>
      </c>
      <c r="E3817">
        <v>-26.212764371999999</v>
      </c>
      <c r="F3817">
        <f t="shared" ref="F3817:F3825" si="973">E3817/G3818</f>
        <v>-6.0844146041780958</v>
      </c>
      <c r="G3817" t="e">
        <v>#DIV/0!</v>
      </c>
      <c r="H3817" t="e">
        <f t="shared" ref="H3817:H3825" si="974">G3817/G3818</f>
        <v>#DIV/0!</v>
      </c>
      <c r="I3817">
        <v>0</v>
      </c>
      <c r="J3817">
        <f t="shared" ref="J3817:J3825" si="975">+I3817/G3818</f>
        <v>0</v>
      </c>
      <c r="K3817">
        <v>1</v>
      </c>
      <c r="L3817">
        <v>2018</v>
      </c>
      <c r="M3817" s="2" t="str">
        <f>VLOOKUP(A3817,Bransje!$A$2:$B$418,2,TRUE)</f>
        <v>Transportation</v>
      </c>
      <c r="N3817" t="s">
        <v>404</v>
      </c>
      <c r="O3817">
        <f>IFERROR(VLOOKUP(A3817,Størrelse!$A$2:$B$409,2,TRUE),0)</f>
        <v>0</v>
      </c>
    </row>
    <row r="3818" spans="1:15" x14ac:dyDescent="0.3">
      <c r="A3818" t="s">
        <v>344</v>
      </c>
      <c r="B3818" s="1">
        <v>42051</v>
      </c>
      <c r="C3818">
        <v>-16.73274</v>
      </c>
      <c r="D3818">
        <f t="shared" si="972"/>
        <v>-2.2375412107950403</v>
      </c>
      <c r="E3818">
        <v>-26.212764371999999</v>
      </c>
      <c r="F3818">
        <f t="shared" si="973"/>
        <v>-3.5052322889861416</v>
      </c>
      <c r="G3818">
        <v>4.3081818181818186</v>
      </c>
      <c r="H3818">
        <f t="shared" si="974"/>
        <v>0.57610017019207405</v>
      </c>
      <c r="I3818">
        <v>-2.3643085998797941E-3</v>
      </c>
      <c r="J3818">
        <f t="shared" si="975"/>
        <v>-3.1616088741402552E-4</v>
      </c>
      <c r="K3818">
        <v>1</v>
      </c>
      <c r="L3818">
        <v>2015</v>
      </c>
      <c r="M3818" s="2" t="str">
        <f>VLOOKUP(A3818,Bransje!$A$2:$B$418,2,TRUE)</f>
        <v>Transportation</v>
      </c>
      <c r="N3818" t="s">
        <v>404</v>
      </c>
      <c r="O3818">
        <f>IFERROR(VLOOKUP(A3818,Størrelse!$A$2:$B$409,2,TRUE),0)</f>
        <v>0</v>
      </c>
    </row>
    <row r="3819" spans="1:15" x14ac:dyDescent="0.3">
      <c r="A3819" t="s">
        <v>344</v>
      </c>
      <c r="B3819" s="1">
        <v>41697</v>
      </c>
      <c r="C3819">
        <v>-6.61883</v>
      </c>
      <c r="D3819">
        <f t="shared" si="972"/>
        <v>-0.89741316405768512</v>
      </c>
      <c r="E3819">
        <v>-9.4723037550000004</v>
      </c>
      <c r="F3819">
        <f t="shared" si="973"/>
        <v>-1.2843010144829285</v>
      </c>
      <c r="G3819">
        <v>7.4781818181818176</v>
      </c>
      <c r="H3819">
        <f t="shared" si="974"/>
        <v>1.0139282632811535</v>
      </c>
      <c r="I3819">
        <v>-0.10065074426902476</v>
      </c>
      <c r="J3819">
        <f t="shared" si="975"/>
        <v>-1.3646717452967734E-2</v>
      </c>
      <c r="K3819">
        <v>1</v>
      </c>
      <c r="L3819">
        <v>2014</v>
      </c>
      <c r="M3819" s="2" t="str">
        <f>VLOOKUP(A3819,Bransje!$A$2:$B$418,2,TRUE)</f>
        <v>Transportation</v>
      </c>
      <c r="N3819" t="s">
        <v>404</v>
      </c>
      <c r="O3819">
        <f>IFERROR(VLOOKUP(A3819,Størrelse!$A$2:$B$409,2,TRUE),0)</f>
        <v>0</v>
      </c>
    </row>
    <row r="3820" spans="1:15" x14ac:dyDescent="0.3">
      <c r="A3820" t="s">
        <v>344</v>
      </c>
      <c r="B3820" s="1">
        <v>41326</v>
      </c>
      <c r="C3820">
        <v>-12.09534</v>
      </c>
      <c r="D3820">
        <f t="shared" si="972"/>
        <v>-0.9929010447761194</v>
      </c>
      <c r="E3820">
        <v>-2.852143544</v>
      </c>
      <c r="F3820">
        <f t="shared" si="973"/>
        <v>-0.23413118644776121</v>
      </c>
      <c r="G3820">
        <v>7.3754545454545459</v>
      </c>
      <c r="H3820">
        <f t="shared" si="974"/>
        <v>0.60544776119402988</v>
      </c>
      <c r="I3820">
        <v>0.17912377438723925</v>
      </c>
      <c r="J3820">
        <f t="shared" si="975"/>
        <v>1.4704190434773372E-2</v>
      </c>
      <c r="K3820">
        <v>1</v>
      </c>
      <c r="L3820">
        <v>2013</v>
      </c>
      <c r="M3820" s="2" t="str">
        <f>VLOOKUP(A3820,Bransje!$A$2:$B$418,2,TRUE)</f>
        <v>Transportation</v>
      </c>
      <c r="N3820" t="s">
        <v>404</v>
      </c>
      <c r="O3820">
        <f>IFERROR(VLOOKUP(A3820,Størrelse!$A$2:$B$409,2,TRUE),0)</f>
        <v>0</v>
      </c>
    </row>
    <row r="3821" spans="1:15" x14ac:dyDescent="0.3">
      <c r="A3821" t="s">
        <v>344</v>
      </c>
      <c r="B3821" s="1">
        <v>40955</v>
      </c>
      <c r="C3821">
        <v>-15.53224</v>
      </c>
      <c r="D3821">
        <f t="shared" si="972"/>
        <v>-0.12686179581799276</v>
      </c>
      <c r="E3821">
        <v>10.502050575</v>
      </c>
      <c r="F3821">
        <f t="shared" si="973"/>
        <v>8.5777002912386338E-2</v>
      </c>
      <c r="G3821">
        <v>12.181818181818182</v>
      </c>
      <c r="H3821">
        <f t="shared" si="974"/>
        <v>9.9496745535333608E-2</v>
      </c>
      <c r="I3821">
        <v>0.18706293706293686</v>
      </c>
      <c r="J3821">
        <f t="shared" si="975"/>
        <v>1.5278633427498111E-3</v>
      </c>
      <c r="K3821">
        <v>1</v>
      </c>
      <c r="L3821">
        <v>2012</v>
      </c>
      <c r="M3821" s="2" t="str">
        <f>VLOOKUP(A3821,Bransje!$A$2:$B$418,2,TRUE)</f>
        <v>Transportation</v>
      </c>
      <c r="N3821" t="s">
        <v>404</v>
      </c>
      <c r="O3821">
        <f>IFERROR(VLOOKUP(A3821,Størrelse!$A$2:$B$409,2,TRUE),0)</f>
        <v>0</v>
      </c>
    </row>
    <row r="3822" spans="1:15" x14ac:dyDescent="0.3">
      <c r="A3822" t="s">
        <v>344</v>
      </c>
      <c r="B3822" s="1">
        <v>40588</v>
      </c>
      <c r="C3822">
        <v>-15.105</v>
      </c>
      <c r="D3822">
        <f t="shared" si="972"/>
        <v>-8.395995277157027E-2</v>
      </c>
      <c r="E3822">
        <v>27.276119006999998</v>
      </c>
      <c r="F3822">
        <f t="shared" si="973"/>
        <v>0.15161215912740483</v>
      </c>
      <c r="G3822">
        <v>122.43433809090907</v>
      </c>
      <c r="H3822">
        <f t="shared" si="974"/>
        <v>0.68054162487462366</v>
      </c>
      <c r="I3822">
        <v>-0.10291058060262015</v>
      </c>
      <c r="J3822">
        <f t="shared" si="975"/>
        <v>-5.7202035664289058E-4</v>
      </c>
      <c r="K3822">
        <v>1</v>
      </c>
      <c r="L3822">
        <v>2011</v>
      </c>
      <c r="M3822" s="2" t="str">
        <f>VLOOKUP(A3822,Bransje!$A$2:$B$418,2,TRUE)</f>
        <v>Transportation</v>
      </c>
      <c r="N3822" t="s">
        <v>404</v>
      </c>
      <c r="O3822">
        <f>IFERROR(VLOOKUP(A3822,Størrelse!$A$2:$B$409,2,TRUE),0)</f>
        <v>0</v>
      </c>
    </row>
    <row r="3823" spans="1:15" x14ac:dyDescent="0.3">
      <c r="A3823" t="s">
        <v>344</v>
      </c>
      <c r="B3823" s="1">
        <v>40226</v>
      </c>
      <c r="C3823">
        <v>-43.759749999999997</v>
      </c>
      <c r="D3823">
        <f t="shared" si="972"/>
        <v>-0.1050228372838188</v>
      </c>
      <c r="E3823">
        <v>141.693782156</v>
      </c>
      <c r="F3823">
        <f t="shared" si="973"/>
        <v>0.34006325510311319</v>
      </c>
      <c r="G3823">
        <v>179.90719981818182</v>
      </c>
      <c r="H3823">
        <f t="shared" si="974"/>
        <v>0.43177496609766708</v>
      </c>
      <c r="I3823">
        <v>0.16376990195808006</v>
      </c>
      <c r="J3823">
        <f t="shared" si="975"/>
        <v>3.9304565874645996E-4</v>
      </c>
      <c r="K3823">
        <v>1</v>
      </c>
      <c r="L3823">
        <v>2010</v>
      </c>
      <c r="M3823" s="2" t="str">
        <f>VLOOKUP(A3823,Bransje!$A$2:$B$418,2,TRUE)</f>
        <v>Transportation</v>
      </c>
      <c r="N3823" t="s">
        <v>404</v>
      </c>
      <c r="O3823">
        <f>IFERROR(VLOOKUP(A3823,Størrelse!$A$2:$B$409,2,TRUE),0)</f>
        <v>0</v>
      </c>
    </row>
    <row r="3824" spans="1:15" x14ac:dyDescent="0.3">
      <c r="A3824" t="s">
        <v>344</v>
      </c>
      <c r="B3824" s="1">
        <v>39867</v>
      </c>
      <c r="C3824">
        <v>-183.02807999999999</v>
      </c>
      <c r="D3824">
        <f t="shared" si="972"/>
        <v>-0.1195423372921883</v>
      </c>
      <c r="E3824">
        <v>161.63452426999999</v>
      </c>
      <c r="F3824">
        <f t="shared" si="973"/>
        <v>0.10556942310899363</v>
      </c>
      <c r="G3824">
        <v>416.66889918181823</v>
      </c>
      <c r="H3824">
        <f t="shared" si="974"/>
        <v>0.27214170680890998</v>
      </c>
      <c r="I3824">
        <v>-0.71721833879855745</v>
      </c>
      <c r="J3824">
        <f t="shared" si="975"/>
        <v>-4.6844154497386491E-4</v>
      </c>
      <c r="K3824">
        <v>1</v>
      </c>
      <c r="L3824">
        <v>2009</v>
      </c>
      <c r="M3824" s="2" t="str">
        <f>VLOOKUP(A3824,Bransje!$A$2:$B$418,2,TRUE)</f>
        <v>Transportation</v>
      </c>
      <c r="N3824" t="s">
        <v>404</v>
      </c>
      <c r="O3824">
        <f>IFERROR(VLOOKUP(A3824,Størrelse!$A$2:$B$409,2,TRUE),0)</f>
        <v>0</v>
      </c>
    </row>
    <row r="3825" spans="1:15" x14ac:dyDescent="0.3">
      <c r="A3825" t="s">
        <v>344</v>
      </c>
      <c r="B3825" s="1">
        <v>39491</v>
      </c>
      <c r="C3825">
        <v>4.5932899999999997</v>
      </c>
      <c r="D3825">
        <f t="shared" si="972"/>
        <v>1.8543746923268007E-3</v>
      </c>
      <c r="E3825">
        <v>342.34275008399999</v>
      </c>
      <c r="F3825">
        <f t="shared" si="973"/>
        <v>0.13820850237135657</v>
      </c>
      <c r="G3825">
        <v>1531.0732929090912</v>
      </c>
      <c r="H3825">
        <f t="shared" si="974"/>
        <v>0.61811546113310456</v>
      </c>
      <c r="I3825">
        <v>-5.5992949907372136E-2</v>
      </c>
      <c r="J3825">
        <f t="shared" si="975"/>
        <v>-2.2605128188499567E-5</v>
      </c>
      <c r="K3825">
        <v>1</v>
      </c>
      <c r="L3825">
        <v>2008</v>
      </c>
      <c r="M3825" s="2" t="str">
        <f>VLOOKUP(A3825,Bransje!$A$2:$B$418,2,TRUE)</f>
        <v>Transportation</v>
      </c>
      <c r="N3825" t="s">
        <v>404</v>
      </c>
      <c r="O3825">
        <f>IFERROR(VLOOKUP(A3825,Størrelse!$A$2:$B$409,2,TRUE),0)</f>
        <v>0</v>
      </c>
    </row>
    <row r="3826" spans="1:15" x14ac:dyDescent="0.3">
      <c r="A3826" t="s">
        <v>344</v>
      </c>
      <c r="B3826" s="1">
        <v>39121</v>
      </c>
      <c r="C3826">
        <v>-1.05043</v>
      </c>
      <c r="D3826" t="e">
        <f>C3826/#REF!</f>
        <v>#REF!</v>
      </c>
      <c r="E3826" t="s">
        <v>13</v>
      </c>
      <c r="F3826" t="e">
        <f>E3826/#REF!</f>
        <v>#VALUE!</v>
      </c>
      <c r="G3826">
        <v>2477.0020961818182</v>
      </c>
      <c r="H3826" t="e">
        <f>G3826/#REF!</f>
        <v>#REF!</v>
      </c>
      <c r="I3826">
        <v>-3.9339831834259709E-2</v>
      </c>
      <c r="J3826" t="e">
        <f>+I3826/#REF!</f>
        <v>#REF!</v>
      </c>
      <c r="K3826">
        <v>1</v>
      </c>
      <c r="L3826">
        <v>2007</v>
      </c>
      <c r="M3826" s="2" t="str">
        <f>VLOOKUP(A3826,Bransje!$A$2:$B$418,2,TRUE)</f>
        <v>Transportation</v>
      </c>
      <c r="N3826" t="s">
        <v>404</v>
      </c>
      <c r="O3826">
        <f>IFERROR(VLOOKUP(A3826,Størrelse!$A$2:$B$409,2,TRUE),0)</f>
        <v>0</v>
      </c>
    </row>
    <row r="3827" spans="1:15" x14ac:dyDescent="0.3">
      <c r="A3827" t="s">
        <v>345</v>
      </c>
      <c r="B3827" s="1">
        <v>38749</v>
      </c>
      <c r="C3827">
        <v>4.6999999999999999E-4</v>
      </c>
      <c r="D3827">
        <f t="shared" ref="D3827:D3833" si="976">C3827/G3828</f>
        <v>6.452236024890455E-5</v>
      </c>
      <c r="E3827">
        <v>6.1783050260000003</v>
      </c>
      <c r="F3827">
        <f t="shared" ref="F3827:F3833" si="977">E3827/G3828</f>
        <v>0.84816770769189276</v>
      </c>
      <c r="G3827">
        <v>13.936363636363637</v>
      </c>
      <c r="H3827">
        <f t="shared" ref="H3827:H3833" si="978">G3827/G3828</f>
        <v>1.9132065427769958</v>
      </c>
      <c r="I3827">
        <v>-4.8332714666896814E-2</v>
      </c>
      <c r="J3827">
        <f t="shared" ref="J3827:J3833" si="979">+I3827/G3828</f>
        <v>-6.6351932500958062E-3</v>
      </c>
      <c r="K3827">
        <v>1</v>
      </c>
      <c r="L3827">
        <v>2006</v>
      </c>
      <c r="M3827" s="2" t="str">
        <f>VLOOKUP(A3827,Bransje!$A$2:$B$418,2,TRUE)</f>
        <v>Industrial Goods</v>
      </c>
      <c r="N3827" t="s">
        <v>461</v>
      </c>
      <c r="O3827">
        <f>IFERROR(VLOOKUP(A3827,Størrelse!$A$2:$B$409,2,TRUE),0)</f>
        <v>0</v>
      </c>
    </row>
    <row r="3828" spans="1:15" x14ac:dyDescent="0.3">
      <c r="A3828" t="s">
        <v>345</v>
      </c>
      <c r="B3828" s="1">
        <v>38390</v>
      </c>
      <c r="C3828">
        <v>-0.58606000000000003</v>
      </c>
      <c r="D3828">
        <f t="shared" si="976"/>
        <v>-5.0479748515375095E-2</v>
      </c>
      <c r="E3828">
        <v>9.2012072979999999</v>
      </c>
      <c r="F3828">
        <f t="shared" si="977"/>
        <v>0.79253767607561332</v>
      </c>
      <c r="G3828">
        <v>7.2842964545454549</v>
      </c>
      <c r="H3828">
        <f t="shared" si="978"/>
        <v>0.62742629276335693</v>
      </c>
      <c r="I3828">
        <v>2.043912966865169E-2</v>
      </c>
      <c r="J3828">
        <f t="shared" si="979"/>
        <v>1.7605059644860239E-3</v>
      </c>
      <c r="K3828">
        <v>1</v>
      </c>
      <c r="L3828">
        <v>2005</v>
      </c>
      <c r="M3828" s="2" t="str">
        <f>VLOOKUP(A3828,Bransje!$A$2:$B$418,2,TRUE)</f>
        <v>Industrial Goods</v>
      </c>
      <c r="N3828" t="s">
        <v>461</v>
      </c>
      <c r="O3828">
        <f>IFERROR(VLOOKUP(A3828,Størrelse!$A$2:$B$409,2,TRUE),0)</f>
        <v>0</v>
      </c>
    </row>
    <row r="3829" spans="1:15" x14ac:dyDescent="0.3">
      <c r="A3829" t="s">
        <v>345</v>
      </c>
      <c r="B3829" s="1">
        <v>38026</v>
      </c>
      <c r="C3829">
        <v>0.59265999999999996</v>
      </c>
      <c r="D3829">
        <f t="shared" si="976"/>
        <v>0.21495104066247253</v>
      </c>
      <c r="E3829">
        <v>6.1851989520000004</v>
      </c>
      <c r="F3829">
        <f t="shared" si="977"/>
        <v>2.2433013050262116</v>
      </c>
      <c r="G3829">
        <v>11.609804272727274</v>
      </c>
      <c r="H3829">
        <f t="shared" si="978"/>
        <v>4.2107439515242255</v>
      </c>
      <c r="I3829">
        <v>-6.7760335279304695E-2</v>
      </c>
      <c r="J3829">
        <f t="shared" si="979"/>
        <v>-2.4575902851423408E-2</v>
      </c>
      <c r="K3829">
        <v>0</v>
      </c>
      <c r="L3829">
        <v>2004</v>
      </c>
      <c r="M3829" s="2" t="str">
        <f>VLOOKUP(A3829,Bransje!$A$2:$B$418,2,TRUE)</f>
        <v>Industrial Goods</v>
      </c>
      <c r="N3829" t="s">
        <v>461</v>
      </c>
      <c r="O3829">
        <f>IFERROR(VLOOKUP(A3829,Størrelse!$A$2:$B$409,2,TRUE),0)</f>
        <v>0</v>
      </c>
    </row>
    <row r="3830" spans="1:15" x14ac:dyDescent="0.3">
      <c r="A3830" t="s">
        <v>345</v>
      </c>
      <c r="B3830" s="1">
        <v>37712</v>
      </c>
      <c r="C3830">
        <v>7.8799999999999995E-2</v>
      </c>
      <c r="D3830">
        <f t="shared" si="976"/>
        <v>2.0930658905110856E-2</v>
      </c>
      <c r="E3830">
        <v>5.783378871</v>
      </c>
      <c r="F3830">
        <f t="shared" si="977"/>
        <v>1.536166630303631</v>
      </c>
      <c r="G3830">
        <v>2.7571859999999999</v>
      </c>
      <c r="H3830">
        <f t="shared" si="978"/>
        <v>0.7323568490348602</v>
      </c>
      <c r="I3830">
        <v>9.6751825273326597E-2</v>
      </c>
      <c r="J3830">
        <f t="shared" si="979"/>
        <v>2.569897783303151E-2</v>
      </c>
      <c r="K3830">
        <v>0</v>
      </c>
      <c r="L3830">
        <v>2003</v>
      </c>
      <c r="M3830" s="2" t="str">
        <f>VLOOKUP(A3830,Bransje!$A$2:$B$418,2,TRUE)</f>
        <v>Industrial Goods</v>
      </c>
      <c r="N3830" t="s">
        <v>461</v>
      </c>
      <c r="O3830">
        <f>IFERROR(VLOOKUP(A3830,Størrelse!$A$2:$B$409,2,TRUE),0)</f>
        <v>0</v>
      </c>
    </row>
    <row r="3831" spans="1:15" x14ac:dyDescent="0.3">
      <c r="A3831" t="s">
        <v>345</v>
      </c>
      <c r="B3831" s="1">
        <v>37361</v>
      </c>
      <c r="C3831">
        <v>0.15678</v>
      </c>
      <c r="D3831">
        <f t="shared" si="976"/>
        <v>3.8222597995690631E-2</v>
      </c>
      <c r="E3831">
        <v>5.9750405310000003</v>
      </c>
      <c r="F3831">
        <f t="shared" si="977"/>
        <v>1.4567009326723492</v>
      </c>
      <c r="G3831">
        <v>3.7648122000000002</v>
      </c>
      <c r="H3831">
        <f t="shared" si="978"/>
        <v>0.91785242537231571</v>
      </c>
      <c r="I3831">
        <v>3.3334228771271235E-3</v>
      </c>
      <c r="J3831">
        <f t="shared" si="979"/>
        <v>8.1268071553813306E-4</v>
      </c>
      <c r="K3831">
        <v>0</v>
      </c>
      <c r="L3831">
        <v>2002</v>
      </c>
      <c r="M3831" s="2" t="str">
        <f>VLOOKUP(A3831,Bransje!$A$2:$B$418,2,TRUE)</f>
        <v>Industrial Goods</v>
      </c>
      <c r="N3831" t="s">
        <v>461</v>
      </c>
      <c r="O3831">
        <f>IFERROR(VLOOKUP(A3831,Størrelse!$A$2:$B$409,2,TRUE),0)</f>
        <v>0</v>
      </c>
    </row>
    <row r="3832" spans="1:15" x14ac:dyDescent="0.3">
      <c r="A3832" t="s">
        <v>345</v>
      </c>
      <c r="B3832" s="1">
        <v>36893</v>
      </c>
      <c r="C3832">
        <v>4.1509999999999998E-2</v>
      </c>
      <c r="D3832">
        <f t="shared" si="976"/>
        <v>5.6194000677242265E-3</v>
      </c>
      <c r="E3832">
        <v>5.8081909090000003</v>
      </c>
      <c r="F3832">
        <f t="shared" si="977"/>
        <v>0.78628158003830018</v>
      </c>
      <c r="G3832">
        <v>4.1017619999999999</v>
      </c>
      <c r="H3832">
        <f t="shared" si="978"/>
        <v>0.55527443171738522</v>
      </c>
      <c r="I3832">
        <v>8.8844942329565524E-2</v>
      </c>
      <c r="J3832">
        <f t="shared" si="979"/>
        <v>1.2027349432515431E-2</v>
      </c>
      <c r="K3832">
        <v>0</v>
      </c>
      <c r="L3832">
        <v>2001</v>
      </c>
      <c r="M3832" s="2" t="str">
        <f>VLOOKUP(A3832,Bransje!$A$2:$B$418,2,TRUE)</f>
        <v>Industrial Goods</v>
      </c>
      <c r="N3832" t="s">
        <v>461</v>
      </c>
      <c r="O3832">
        <f>IFERROR(VLOOKUP(A3832,Størrelse!$A$2:$B$409,2,TRUE),0)</f>
        <v>0</v>
      </c>
    </row>
    <row r="3833" spans="1:15" x14ac:dyDescent="0.3">
      <c r="A3833" t="s">
        <v>345</v>
      </c>
      <c r="B3833" s="1">
        <v>36599</v>
      </c>
      <c r="C3833">
        <v>0.53129000000000004</v>
      </c>
      <c r="D3833">
        <f t="shared" si="976"/>
        <v>0.12131287734805386</v>
      </c>
      <c r="E3833">
        <v>5.7104726540000001</v>
      </c>
      <c r="F3833">
        <f t="shared" si="977"/>
        <v>1.3039091055245113</v>
      </c>
      <c r="G3833">
        <v>7.3869095454545439</v>
      </c>
      <c r="H3833">
        <f t="shared" si="978"/>
        <v>1.6867007692011808</v>
      </c>
      <c r="I3833">
        <v>-0.13636296786474666</v>
      </c>
      <c r="J3833">
        <f t="shared" si="979"/>
        <v>-3.1136637232759175E-2</v>
      </c>
      <c r="K3833">
        <v>0</v>
      </c>
      <c r="L3833">
        <v>2000</v>
      </c>
      <c r="M3833" s="2" t="str">
        <f>VLOOKUP(A3833,Bransje!$A$2:$B$418,2,TRUE)</f>
        <v>Industrial Goods</v>
      </c>
      <c r="N3833" t="s">
        <v>461</v>
      </c>
      <c r="O3833">
        <f>IFERROR(VLOOKUP(A3833,Størrelse!$A$2:$B$409,2,TRUE),0)</f>
        <v>0</v>
      </c>
    </row>
    <row r="3834" spans="1:15" x14ac:dyDescent="0.3">
      <c r="A3834" t="s">
        <v>345</v>
      </c>
      <c r="B3834" s="1">
        <v>36228</v>
      </c>
      <c r="C3834">
        <v>1.1241000000000001</v>
      </c>
      <c r="D3834" t="e">
        <f>C3834/#REF!</f>
        <v>#REF!</v>
      </c>
      <c r="E3834">
        <v>5.2524687700000001</v>
      </c>
      <c r="F3834" t="e">
        <f>E3834/#REF!</f>
        <v>#REF!</v>
      </c>
      <c r="G3834">
        <v>4.3795020909090914</v>
      </c>
      <c r="H3834" t="e">
        <f>G3834/#REF!</f>
        <v>#REF!</v>
      </c>
      <c r="I3834">
        <v>5.8787772031615004E-2</v>
      </c>
      <c r="J3834" t="e">
        <f>+I3834/#REF!</f>
        <v>#REF!</v>
      </c>
      <c r="K3834">
        <v>0</v>
      </c>
      <c r="L3834">
        <v>1999</v>
      </c>
      <c r="M3834" s="2" t="str">
        <f>VLOOKUP(A3834,Bransje!$A$2:$B$418,2,TRUE)</f>
        <v>Industrial Goods</v>
      </c>
      <c r="N3834" t="s">
        <v>461</v>
      </c>
      <c r="O3834">
        <f>IFERROR(VLOOKUP(A3834,Størrelse!$A$2:$B$409,2,TRUE),0)</f>
        <v>0</v>
      </c>
    </row>
    <row r="3835" spans="1:15" x14ac:dyDescent="0.3">
      <c r="A3835" t="s">
        <v>346</v>
      </c>
      <c r="B3835" s="1">
        <v>43145</v>
      </c>
      <c r="C3835">
        <v>-0.28999999999999998</v>
      </c>
      <c r="D3835">
        <f t="shared" ref="D3835:D3853" si="980">C3835/G3836</f>
        <v>-4.7905090854482649E-2</v>
      </c>
      <c r="E3835">
        <v>4.7203199468000001</v>
      </c>
      <c r="F3835">
        <f t="shared" ref="F3835:F3853" si="981">E3835/G3836</f>
        <v>0.77974950315062319</v>
      </c>
      <c r="G3835">
        <v>3.3454545454545452</v>
      </c>
      <c r="H3835">
        <f t="shared" ref="H3835:H3853" si="982">G3835/G3836</f>
        <v>0.55263553086048955</v>
      </c>
      <c r="I3835">
        <v>2.8549343580618336E-2</v>
      </c>
      <c r="J3835">
        <f t="shared" ref="J3835:J3853" si="983">+I3835/G3836</f>
        <v>4.716065165742629E-3</v>
      </c>
      <c r="K3835">
        <v>1</v>
      </c>
      <c r="L3835">
        <v>2018</v>
      </c>
      <c r="M3835" s="2" t="str">
        <f>VLOOKUP(A3835,Bransje!$A$2:$B$418,2,TRUE)</f>
        <v>Software &amp; IT Services</v>
      </c>
      <c r="N3835" t="s">
        <v>465</v>
      </c>
      <c r="O3835">
        <f>IFERROR(VLOOKUP(A3835,Størrelse!$A$2:$B$409,2,TRUE),0)</f>
        <v>0</v>
      </c>
    </row>
    <row r="3836" spans="1:15" x14ac:dyDescent="0.3">
      <c r="A3836" t="s">
        <v>346</v>
      </c>
      <c r="B3836" s="1">
        <v>42793</v>
      </c>
      <c r="C3836">
        <v>-0.64590999999999998</v>
      </c>
      <c r="D3836">
        <f t="shared" si="980"/>
        <v>-0.24293357819635875</v>
      </c>
      <c r="E3836">
        <v>3.7537786139999998</v>
      </c>
      <c r="F3836">
        <f t="shared" si="981"/>
        <v>1.4118358137449307</v>
      </c>
      <c r="G3836">
        <v>6.0536363636363637</v>
      </c>
      <c r="H3836">
        <f t="shared" si="982"/>
        <v>2.2768366226219992</v>
      </c>
      <c r="I3836">
        <v>-3.8534889068597811E-2</v>
      </c>
      <c r="J3836">
        <f t="shared" si="983"/>
        <v>-1.4493379088161224E-2</v>
      </c>
      <c r="K3836">
        <v>1</v>
      </c>
      <c r="L3836">
        <v>2017</v>
      </c>
      <c r="M3836" s="2" t="str">
        <f>VLOOKUP(A3836,Bransje!$A$2:$B$418,2,TRUE)</f>
        <v>Software &amp; IT Services</v>
      </c>
      <c r="N3836" t="s">
        <v>465</v>
      </c>
      <c r="O3836">
        <f>IFERROR(VLOOKUP(A3836,Størrelse!$A$2:$B$409,2,TRUE),0)</f>
        <v>0</v>
      </c>
    </row>
    <row r="3837" spans="1:15" x14ac:dyDescent="0.3">
      <c r="A3837" t="s">
        <v>346</v>
      </c>
      <c r="B3837" s="1">
        <v>42410</v>
      </c>
      <c r="C3837">
        <v>-0.78322999999999998</v>
      </c>
      <c r="D3837">
        <f t="shared" si="980"/>
        <v>-5.2832476600877767E-2</v>
      </c>
      <c r="E3837">
        <v>4.1023503760000004</v>
      </c>
      <c r="F3837">
        <f t="shared" si="981"/>
        <v>0.27672245732239842</v>
      </c>
      <c r="G3837">
        <v>2.6587926</v>
      </c>
      <c r="H3837">
        <f t="shared" si="982"/>
        <v>0.17934782608695651</v>
      </c>
      <c r="I3837">
        <v>-3.5714285714285587E-2</v>
      </c>
      <c r="J3837">
        <f t="shared" si="983"/>
        <v>-2.4090933242049673E-3</v>
      </c>
      <c r="K3837">
        <v>1</v>
      </c>
      <c r="L3837">
        <v>2016</v>
      </c>
      <c r="M3837" s="2" t="str">
        <f>VLOOKUP(A3837,Bransje!$A$2:$B$418,2,TRUE)</f>
        <v>Software &amp; IT Services</v>
      </c>
      <c r="N3837" t="s">
        <v>465</v>
      </c>
      <c r="O3837">
        <f>IFERROR(VLOOKUP(A3837,Størrelse!$A$2:$B$409,2,TRUE),0)</f>
        <v>0</v>
      </c>
    </row>
    <row r="3838" spans="1:15" x14ac:dyDescent="0.3">
      <c r="A3838" t="s">
        <v>346</v>
      </c>
      <c r="B3838" s="1">
        <v>42045</v>
      </c>
      <c r="C3838">
        <v>-1.4954000000000001</v>
      </c>
      <c r="D3838">
        <f t="shared" si="980"/>
        <v>-6.5842891850423135E-2</v>
      </c>
      <c r="E3838">
        <v>6.3946998150000001</v>
      </c>
      <c r="F3838">
        <f t="shared" si="981"/>
        <v>0.28156047100104709</v>
      </c>
      <c r="G3838">
        <v>14.824782981818181</v>
      </c>
      <c r="H3838">
        <f t="shared" si="982"/>
        <v>0.65273945605045325</v>
      </c>
      <c r="I3838">
        <v>-0.18116817093046911</v>
      </c>
      <c r="J3838">
        <f t="shared" si="983"/>
        <v>-7.9768866425798113E-3</v>
      </c>
      <c r="K3838">
        <v>1</v>
      </c>
      <c r="L3838">
        <v>2015</v>
      </c>
      <c r="M3838" s="2" t="str">
        <f>VLOOKUP(A3838,Bransje!$A$2:$B$418,2,TRUE)</f>
        <v>Software &amp; IT Services</v>
      </c>
      <c r="N3838" t="s">
        <v>465</v>
      </c>
      <c r="O3838">
        <f>IFERROR(VLOOKUP(A3838,Størrelse!$A$2:$B$409,2,TRUE),0)</f>
        <v>0</v>
      </c>
    </row>
    <row r="3839" spans="1:15" x14ac:dyDescent="0.3">
      <c r="A3839" t="s">
        <v>346</v>
      </c>
      <c r="B3839" s="1">
        <v>41681</v>
      </c>
      <c r="C3839">
        <v>-1.06301</v>
      </c>
      <c r="D3839">
        <f t="shared" si="980"/>
        <v>-0.13493563770261732</v>
      </c>
      <c r="E3839">
        <v>6.9650606059999998</v>
      </c>
      <c r="F3839">
        <f t="shared" si="981"/>
        <v>0.88412610841665484</v>
      </c>
      <c r="G3839">
        <v>22.711639145454544</v>
      </c>
      <c r="H3839">
        <f t="shared" si="982"/>
        <v>2.8829545454545449</v>
      </c>
      <c r="I3839">
        <v>-6.2032527997462283E-2</v>
      </c>
      <c r="J3839">
        <f t="shared" si="983"/>
        <v>-7.8742426916426338E-3</v>
      </c>
      <c r="K3839">
        <v>1</v>
      </c>
      <c r="L3839">
        <v>2014</v>
      </c>
      <c r="M3839" s="2" t="str">
        <f>VLOOKUP(A3839,Bransje!$A$2:$B$418,2,TRUE)</f>
        <v>Software &amp; IT Services</v>
      </c>
      <c r="N3839" t="s">
        <v>465</v>
      </c>
      <c r="O3839">
        <f>IFERROR(VLOOKUP(A3839,Størrelse!$A$2:$B$409,2,TRUE),0)</f>
        <v>0</v>
      </c>
    </row>
    <row r="3840" spans="1:15" x14ac:dyDescent="0.3">
      <c r="A3840" t="s">
        <v>346</v>
      </c>
      <c r="B3840" s="1">
        <v>41326</v>
      </c>
      <c r="C3840">
        <v>-4.7591200000000002</v>
      </c>
      <c r="D3840">
        <f t="shared" si="980"/>
        <v>-0.49793315782939601</v>
      </c>
      <c r="E3840">
        <v>6.2757667530000001</v>
      </c>
      <c r="F3840">
        <f t="shared" si="981"/>
        <v>0.65661558378902507</v>
      </c>
      <c r="G3840">
        <v>7.8779040000000009</v>
      </c>
      <c r="H3840">
        <f t="shared" si="982"/>
        <v>0.82424263641110762</v>
      </c>
      <c r="I3840">
        <v>-0.10332588569676071</v>
      </c>
      <c r="J3840">
        <f t="shared" si="983"/>
        <v>-1.0810692848784498E-2</v>
      </c>
      <c r="K3840">
        <v>1</v>
      </c>
      <c r="L3840">
        <v>2013</v>
      </c>
      <c r="M3840" s="2" t="str">
        <f>VLOOKUP(A3840,Bransje!$A$2:$B$418,2,TRUE)</f>
        <v>Software &amp; IT Services</v>
      </c>
      <c r="N3840" t="s">
        <v>465</v>
      </c>
      <c r="O3840">
        <f>IFERROR(VLOOKUP(A3840,Størrelse!$A$2:$B$409,2,TRUE),0)</f>
        <v>0</v>
      </c>
    </row>
    <row r="3841" spans="1:15" x14ac:dyDescent="0.3">
      <c r="A3841" t="s">
        <v>346</v>
      </c>
      <c r="B3841" s="1">
        <v>40962</v>
      </c>
      <c r="C3841">
        <v>-8.4432600000000004</v>
      </c>
      <c r="D3841">
        <f t="shared" si="980"/>
        <v>-0.54516898158538762</v>
      </c>
      <c r="E3841">
        <v>10.951165168999999</v>
      </c>
      <c r="F3841">
        <f t="shared" si="981"/>
        <v>0.70710075993835309</v>
      </c>
      <c r="G3841">
        <v>9.5577487162053796</v>
      </c>
      <c r="H3841">
        <f t="shared" si="982"/>
        <v>0.61712989222915471</v>
      </c>
      <c r="I3841">
        <v>0.25703121990307343</v>
      </c>
      <c r="J3841">
        <f t="shared" si="983"/>
        <v>1.6596130924572777E-2</v>
      </c>
      <c r="K3841">
        <v>1</v>
      </c>
      <c r="L3841">
        <v>2012</v>
      </c>
      <c r="M3841" s="2" t="str">
        <f>VLOOKUP(A3841,Bransje!$A$2:$B$418,2,TRUE)</f>
        <v>Software &amp; IT Services</v>
      </c>
      <c r="N3841" t="s">
        <v>465</v>
      </c>
      <c r="O3841">
        <f>IFERROR(VLOOKUP(A3841,Størrelse!$A$2:$B$409,2,TRUE),0)</f>
        <v>0</v>
      </c>
    </row>
    <row r="3842" spans="1:15" x14ac:dyDescent="0.3">
      <c r="A3842" t="s">
        <v>346</v>
      </c>
      <c r="B3842" s="1">
        <v>40583</v>
      </c>
      <c r="C3842">
        <v>-5.4564500000000002</v>
      </c>
      <c r="D3842">
        <f t="shared" si="980"/>
        <v>-0.26993975436359285</v>
      </c>
      <c r="E3842">
        <v>16.069288519000001</v>
      </c>
      <c r="F3842">
        <f t="shared" si="981"/>
        <v>0.79497471719095059</v>
      </c>
      <c r="G3842">
        <v>15.487418186277655</v>
      </c>
      <c r="H3842">
        <f t="shared" si="982"/>
        <v>0.7661886136462408</v>
      </c>
      <c r="I3842">
        <v>-7.298480122979456E-2</v>
      </c>
      <c r="J3842">
        <f t="shared" si="983"/>
        <v>-3.6106808119283403E-3</v>
      </c>
      <c r="K3842">
        <v>1</v>
      </c>
      <c r="L3842">
        <v>2011</v>
      </c>
      <c r="M3842" s="2" t="str">
        <f>VLOOKUP(A3842,Bransje!$A$2:$B$418,2,TRUE)</f>
        <v>Software &amp; IT Services</v>
      </c>
      <c r="N3842" t="s">
        <v>465</v>
      </c>
      <c r="O3842">
        <f>IFERROR(VLOOKUP(A3842,Størrelse!$A$2:$B$409,2,TRUE),0)</f>
        <v>0</v>
      </c>
    </row>
    <row r="3843" spans="1:15" x14ac:dyDescent="0.3">
      <c r="A3843" t="s">
        <v>346</v>
      </c>
      <c r="B3843" s="1">
        <v>40219</v>
      </c>
      <c r="C3843">
        <v>-4.5836800000000002</v>
      </c>
      <c r="D3843">
        <f t="shared" si="980"/>
        <v>-0.14848610683572594</v>
      </c>
      <c r="E3843">
        <v>23.420507597</v>
      </c>
      <c r="F3843">
        <f t="shared" si="981"/>
        <v>0.75869606804905076</v>
      </c>
      <c r="G3843">
        <v>20.213584371313036</v>
      </c>
      <c r="H3843">
        <f t="shared" si="982"/>
        <v>0.65480933409220266</v>
      </c>
      <c r="I3843">
        <v>-0.11829869238577773</v>
      </c>
      <c r="J3843">
        <f t="shared" si="983"/>
        <v>-3.8322291861825585E-3</v>
      </c>
      <c r="K3843">
        <v>1</v>
      </c>
      <c r="L3843">
        <v>2010</v>
      </c>
      <c r="M3843" s="2" t="str">
        <f>VLOOKUP(A3843,Bransje!$A$2:$B$418,2,TRUE)</f>
        <v>Software &amp; IT Services</v>
      </c>
      <c r="N3843" t="s">
        <v>465</v>
      </c>
      <c r="O3843">
        <f>IFERROR(VLOOKUP(A3843,Størrelse!$A$2:$B$409,2,TRUE),0)</f>
        <v>0</v>
      </c>
    </row>
    <row r="3844" spans="1:15" x14ac:dyDescent="0.3">
      <c r="A3844" t="s">
        <v>346</v>
      </c>
      <c r="B3844" s="1">
        <v>39854</v>
      </c>
      <c r="C3844">
        <v>-33.763959999999997</v>
      </c>
      <c r="D3844">
        <f t="shared" si="980"/>
        <v>-0.35548446562607272</v>
      </c>
      <c r="E3844">
        <v>28.596720721000001</v>
      </c>
      <c r="F3844">
        <f t="shared" si="981"/>
        <v>0.30108109309934994</v>
      </c>
      <c r="G3844">
        <v>30.869420026420688</v>
      </c>
      <c r="H3844">
        <f t="shared" si="982"/>
        <v>0.32500924898261185</v>
      </c>
      <c r="I3844">
        <v>0.78013344568283993</v>
      </c>
      <c r="J3844">
        <f t="shared" si="983"/>
        <v>8.2136491411431371E-3</v>
      </c>
      <c r="K3844">
        <v>1</v>
      </c>
      <c r="L3844">
        <v>2009</v>
      </c>
      <c r="M3844" s="2" t="str">
        <f>VLOOKUP(A3844,Bransje!$A$2:$B$418,2,TRUE)</f>
        <v>Software &amp; IT Services</v>
      </c>
      <c r="N3844" t="s">
        <v>465</v>
      </c>
      <c r="O3844">
        <f>IFERROR(VLOOKUP(A3844,Størrelse!$A$2:$B$409,2,TRUE),0)</f>
        <v>0</v>
      </c>
    </row>
    <row r="3845" spans="1:15" x14ac:dyDescent="0.3">
      <c r="A3845" t="s">
        <v>346</v>
      </c>
      <c r="B3845" s="1">
        <v>39484</v>
      </c>
      <c r="C3845">
        <v>-6.3777699999999999</v>
      </c>
      <c r="D3845">
        <f t="shared" si="980"/>
        <v>-5.8443063482018096E-2</v>
      </c>
      <c r="E3845">
        <v>68.810750708</v>
      </c>
      <c r="F3845">
        <f t="shared" si="981"/>
        <v>0.63055128546074335</v>
      </c>
      <c r="G3845">
        <v>94.980127867290989</v>
      </c>
      <c r="H3845">
        <f t="shared" si="982"/>
        <v>0.87035588340098236</v>
      </c>
      <c r="I3845">
        <v>-1.4784098707772531E-2</v>
      </c>
      <c r="J3845">
        <f t="shared" si="983"/>
        <v>-1.3547494175907435E-4</v>
      </c>
      <c r="K3845">
        <v>1</v>
      </c>
      <c r="L3845">
        <v>2008</v>
      </c>
      <c r="M3845" s="2" t="str">
        <f>VLOOKUP(A3845,Bransje!$A$2:$B$418,2,TRUE)</f>
        <v>Software &amp; IT Services</v>
      </c>
      <c r="N3845" t="s">
        <v>465</v>
      </c>
      <c r="O3845">
        <f>IFERROR(VLOOKUP(A3845,Størrelse!$A$2:$B$409,2,TRUE),0)</f>
        <v>0</v>
      </c>
    </row>
    <row r="3846" spans="1:15" x14ac:dyDescent="0.3">
      <c r="A3846" t="s">
        <v>346</v>
      </c>
      <c r="B3846" s="1">
        <v>39119</v>
      </c>
      <c r="C3846">
        <v>-8.0819600000000005</v>
      </c>
      <c r="D3846">
        <f t="shared" si="980"/>
        <v>-6.892338897436831E-2</v>
      </c>
      <c r="E3846">
        <v>37.118446773000002</v>
      </c>
      <c r="F3846">
        <f t="shared" si="981"/>
        <v>0.31654810776839598</v>
      </c>
      <c r="G3846">
        <v>109.12792074909503</v>
      </c>
      <c r="H3846">
        <f t="shared" si="982"/>
        <v>0.93064876957494413</v>
      </c>
      <c r="I3846">
        <v>-6.6768803621353179E-2</v>
      </c>
      <c r="J3846">
        <f t="shared" si="983"/>
        <v>-5.6940794353693128E-4</v>
      </c>
      <c r="K3846">
        <v>1</v>
      </c>
      <c r="L3846">
        <v>2007</v>
      </c>
      <c r="M3846" s="2" t="str">
        <f>VLOOKUP(A3846,Bransje!$A$2:$B$418,2,TRUE)</f>
        <v>Software &amp; IT Services</v>
      </c>
      <c r="N3846" t="s">
        <v>465</v>
      </c>
      <c r="O3846">
        <f>IFERROR(VLOOKUP(A3846,Størrelse!$A$2:$B$409,2,TRUE),0)</f>
        <v>0</v>
      </c>
    </row>
    <row r="3847" spans="1:15" x14ac:dyDescent="0.3">
      <c r="A3847" t="s">
        <v>346</v>
      </c>
      <c r="B3847" s="1">
        <v>38756</v>
      </c>
      <c r="C3847">
        <v>-13.16311</v>
      </c>
      <c r="D3847">
        <f t="shared" si="980"/>
        <v>-0.13638089519137153</v>
      </c>
      <c r="E3847">
        <v>38.842642908999998</v>
      </c>
      <c r="F3847">
        <f t="shared" si="981"/>
        <v>0.40244246318143662</v>
      </c>
      <c r="G3847">
        <v>117.26004945876316</v>
      </c>
      <c r="H3847">
        <f t="shared" si="982"/>
        <v>1.2149127763401373</v>
      </c>
      <c r="I3847">
        <v>-4.789227193536516E-2</v>
      </c>
      <c r="J3847">
        <f t="shared" si="983"/>
        <v>-4.9620423435599195E-4</v>
      </c>
      <c r="K3847">
        <v>1</v>
      </c>
      <c r="L3847">
        <v>2006</v>
      </c>
      <c r="M3847" s="2" t="str">
        <f>VLOOKUP(A3847,Bransje!$A$2:$B$418,2,TRUE)</f>
        <v>Software &amp; IT Services</v>
      </c>
      <c r="N3847" t="s">
        <v>465</v>
      </c>
      <c r="O3847">
        <f>IFERROR(VLOOKUP(A3847,Størrelse!$A$2:$B$409,2,TRUE),0)</f>
        <v>0</v>
      </c>
    </row>
    <row r="3848" spans="1:15" x14ac:dyDescent="0.3">
      <c r="A3848" t="s">
        <v>346</v>
      </c>
      <c r="B3848" s="1">
        <v>38384</v>
      </c>
      <c r="C3848">
        <v>-10.41409</v>
      </c>
      <c r="D3848">
        <f t="shared" si="980"/>
        <v>-5.5361448494430497E-2</v>
      </c>
      <c r="E3848">
        <v>35.024310653999997</v>
      </c>
      <c r="F3848">
        <f t="shared" si="981"/>
        <v>0.18618972664192016</v>
      </c>
      <c r="G3848">
        <v>96.517257652029215</v>
      </c>
      <c r="H3848">
        <f t="shared" si="982"/>
        <v>0.51308709530323759</v>
      </c>
      <c r="I3848">
        <v>-5.1979470671536743E-2</v>
      </c>
      <c r="J3848">
        <f t="shared" si="983"/>
        <v>-2.7632359508608455E-4</v>
      </c>
      <c r="K3848">
        <v>1</v>
      </c>
      <c r="L3848">
        <v>2005</v>
      </c>
      <c r="M3848" s="2" t="str">
        <f>VLOOKUP(A3848,Bransje!$A$2:$B$418,2,TRUE)</f>
        <v>Software &amp; IT Services</v>
      </c>
      <c r="N3848" t="s">
        <v>465</v>
      </c>
      <c r="O3848">
        <f>IFERROR(VLOOKUP(A3848,Størrelse!$A$2:$B$409,2,TRUE),0)</f>
        <v>0</v>
      </c>
    </row>
    <row r="3849" spans="1:15" x14ac:dyDescent="0.3">
      <c r="A3849" t="s">
        <v>346</v>
      </c>
      <c r="B3849" s="1">
        <v>38020</v>
      </c>
      <c r="C3849">
        <v>-24.227910000000001</v>
      </c>
      <c r="D3849">
        <f t="shared" si="980"/>
        <v>-0.35599877640841315</v>
      </c>
      <c r="E3849">
        <v>21.400319649</v>
      </c>
      <c r="F3849">
        <f t="shared" si="981"/>
        <v>0.31445087957619627</v>
      </c>
      <c r="G3849">
        <v>188.11086565135093</v>
      </c>
      <c r="H3849">
        <f t="shared" si="982"/>
        <v>2.7640534408873205</v>
      </c>
      <c r="I3849">
        <v>0.30553248764817087</v>
      </c>
      <c r="J3849">
        <f t="shared" si="983"/>
        <v>4.4894170300189915E-3</v>
      </c>
      <c r="K3849">
        <v>0</v>
      </c>
      <c r="L3849">
        <v>2004</v>
      </c>
      <c r="M3849" s="2" t="str">
        <f>VLOOKUP(A3849,Bransje!$A$2:$B$418,2,TRUE)</f>
        <v>Software &amp; IT Services</v>
      </c>
      <c r="N3849" t="s">
        <v>465</v>
      </c>
      <c r="O3849">
        <f>IFERROR(VLOOKUP(A3849,Størrelse!$A$2:$B$409,2,TRUE),0)</f>
        <v>0</v>
      </c>
    </row>
    <row r="3850" spans="1:15" x14ac:dyDescent="0.3">
      <c r="A3850" t="s">
        <v>346</v>
      </c>
      <c r="B3850" s="1">
        <v>37658</v>
      </c>
      <c r="C3850">
        <v>-30.55958</v>
      </c>
      <c r="D3850">
        <f t="shared" si="980"/>
        <v>-0.17561080893891501</v>
      </c>
      <c r="E3850">
        <v>29.172327517999999</v>
      </c>
      <c r="F3850">
        <f t="shared" si="981"/>
        <v>0.16763895426792352</v>
      </c>
      <c r="G3850">
        <v>68.05616087906148</v>
      </c>
      <c r="H3850">
        <f t="shared" si="982"/>
        <v>0.39108513484965851</v>
      </c>
      <c r="I3850">
        <v>-3.6335613336423767E-2</v>
      </c>
      <c r="J3850">
        <f t="shared" si="983"/>
        <v>-2.0880281899492747E-4</v>
      </c>
      <c r="K3850">
        <v>0</v>
      </c>
      <c r="L3850">
        <v>2003</v>
      </c>
      <c r="M3850" s="2" t="str">
        <f>VLOOKUP(A3850,Bransje!$A$2:$B$418,2,TRUE)</f>
        <v>Software &amp; IT Services</v>
      </c>
      <c r="N3850" t="s">
        <v>465</v>
      </c>
      <c r="O3850">
        <f>IFERROR(VLOOKUP(A3850,Størrelse!$A$2:$B$409,2,TRUE),0)</f>
        <v>0</v>
      </c>
    </row>
    <row r="3851" spans="1:15" x14ac:dyDescent="0.3">
      <c r="A3851" t="s">
        <v>346</v>
      </c>
      <c r="B3851" s="1">
        <v>37334</v>
      </c>
      <c r="C3851">
        <v>-48.394030000000001</v>
      </c>
      <c r="D3851">
        <f t="shared" si="980"/>
        <v>-0.16967774719576753</v>
      </c>
      <c r="E3851">
        <v>60.705846481999998</v>
      </c>
      <c r="F3851">
        <f t="shared" si="981"/>
        <v>0.212845081773059</v>
      </c>
      <c r="G3851">
        <v>174.01878725261119</v>
      </c>
      <c r="H3851">
        <f t="shared" si="982"/>
        <v>0.61013963480128885</v>
      </c>
      <c r="I3851">
        <v>7.7981207013444465E-4</v>
      </c>
      <c r="J3851">
        <f t="shared" si="983"/>
        <v>2.7341545082416248E-6</v>
      </c>
      <c r="K3851">
        <v>0</v>
      </c>
      <c r="L3851">
        <v>2002</v>
      </c>
      <c r="M3851" s="2" t="str">
        <f>VLOOKUP(A3851,Bransje!$A$2:$B$418,2,TRUE)</f>
        <v>Software &amp; IT Services</v>
      </c>
      <c r="N3851" t="s">
        <v>465</v>
      </c>
      <c r="O3851">
        <f>IFERROR(VLOOKUP(A3851,Størrelse!$A$2:$B$409,2,TRUE),0)</f>
        <v>0</v>
      </c>
    </row>
    <row r="3852" spans="1:15" x14ac:dyDescent="0.3">
      <c r="A3852" t="s">
        <v>346</v>
      </c>
      <c r="B3852" s="1">
        <v>36893</v>
      </c>
      <c r="C3852">
        <v>-27.430759999999999</v>
      </c>
      <c r="D3852">
        <f t="shared" si="980"/>
        <v>-4.0773723648551065E-2</v>
      </c>
      <c r="E3852">
        <v>109.011178219</v>
      </c>
      <c r="F3852">
        <f t="shared" si="981"/>
        <v>0.16203676658264135</v>
      </c>
      <c r="G3852">
        <v>285.21141280927583</v>
      </c>
      <c r="H3852">
        <f t="shared" si="982"/>
        <v>0.42394491903608322</v>
      </c>
      <c r="I3852">
        <v>-8.4185552529249419E-2</v>
      </c>
      <c r="J3852">
        <f t="shared" si="983"/>
        <v>-1.2513537554293774E-4</v>
      </c>
      <c r="K3852">
        <v>0</v>
      </c>
      <c r="L3852">
        <v>2001</v>
      </c>
      <c r="M3852" s="2" t="str">
        <f>VLOOKUP(A3852,Bransje!$A$2:$B$418,2,TRUE)</f>
        <v>Software &amp; IT Services</v>
      </c>
      <c r="N3852" t="s">
        <v>465</v>
      </c>
      <c r="O3852">
        <f>IFERROR(VLOOKUP(A3852,Størrelse!$A$2:$B$409,2,TRUE),0)</f>
        <v>0</v>
      </c>
    </row>
    <row r="3853" spans="1:15" x14ac:dyDescent="0.3">
      <c r="A3853" t="s">
        <v>346</v>
      </c>
      <c r="B3853" s="1">
        <v>36644</v>
      </c>
      <c r="C3853">
        <v>-2.9133300000000002</v>
      </c>
      <c r="D3853" t="e">
        <f t="shared" si="980"/>
        <v>#DIV/0!</v>
      </c>
      <c r="E3853">
        <v>25.285693170999998</v>
      </c>
      <c r="F3853" t="e">
        <f t="shared" si="981"/>
        <v>#DIV/0!</v>
      </c>
      <c r="G3853">
        <v>672.75582275583452</v>
      </c>
      <c r="H3853" t="e">
        <f t="shared" si="982"/>
        <v>#DIV/0!</v>
      </c>
      <c r="I3853">
        <v>-0.17610771228291033</v>
      </c>
      <c r="J3853" t="e">
        <f t="shared" si="983"/>
        <v>#DIV/0!</v>
      </c>
      <c r="K3853">
        <v>0</v>
      </c>
      <c r="L3853">
        <v>2000</v>
      </c>
      <c r="M3853" s="2" t="str">
        <f>VLOOKUP(A3853,Bransje!$A$2:$B$418,2,TRUE)</f>
        <v>Software &amp; IT Services</v>
      </c>
      <c r="N3853" t="s">
        <v>465</v>
      </c>
      <c r="O3853">
        <f>IFERROR(VLOOKUP(A3853,Størrelse!$A$2:$B$409,2,TRUE),0)</f>
        <v>0</v>
      </c>
    </row>
    <row r="3854" spans="1:15" x14ac:dyDescent="0.3">
      <c r="A3854" t="s">
        <v>346</v>
      </c>
      <c r="B3854" s="1">
        <v>36273</v>
      </c>
      <c r="C3854">
        <v>-5.7963199999999997</v>
      </c>
      <c r="D3854" t="e">
        <f>C3854/#REF!</f>
        <v>#REF!</v>
      </c>
      <c r="E3854">
        <v>2.7826398129999999</v>
      </c>
      <c r="F3854" t="e">
        <f>E3854/#REF!</f>
        <v>#REF!</v>
      </c>
      <c r="G3854" t="e">
        <v>#DIV/0!</v>
      </c>
      <c r="H3854" t="e">
        <f>G3854/#REF!</f>
        <v>#DIV/0!</v>
      </c>
      <c r="I3854">
        <v>0</v>
      </c>
      <c r="J3854" t="e">
        <f>+I3854/#REF!</f>
        <v>#REF!</v>
      </c>
      <c r="K3854">
        <v>0</v>
      </c>
      <c r="L3854">
        <v>1999</v>
      </c>
      <c r="M3854" s="2" t="str">
        <f>VLOOKUP(A3854,Bransje!$A$2:$B$418,2,TRUE)</f>
        <v>Software &amp; IT Services</v>
      </c>
      <c r="N3854" t="s">
        <v>465</v>
      </c>
      <c r="O3854">
        <f>IFERROR(VLOOKUP(A3854,Størrelse!$A$2:$B$409,2,TRUE),0)</f>
        <v>0</v>
      </c>
    </row>
    <row r="3855" spans="1:15" x14ac:dyDescent="0.3">
      <c r="A3855" t="s">
        <v>347</v>
      </c>
      <c r="B3855" s="1">
        <v>40967</v>
      </c>
      <c r="C3855">
        <v>-0.33394000000000001</v>
      </c>
      <c r="D3855">
        <f t="shared" ref="D3855:D3863" si="984">C3855/G3856</f>
        <v>-0.34785416666666663</v>
      </c>
      <c r="E3855">
        <v>1.147646747</v>
      </c>
      <c r="F3855">
        <f t="shared" ref="F3855:F3863" si="985">E3855/G3856</f>
        <v>1.195465361458333</v>
      </c>
      <c r="G3855">
        <v>0.26500000000000001</v>
      </c>
      <c r="H3855">
        <f t="shared" ref="H3855:H3863" si="986">G3855/G3856</f>
        <v>0.27604166666666663</v>
      </c>
      <c r="I3855">
        <v>0.17506105006105022</v>
      </c>
      <c r="J3855">
        <f t="shared" ref="J3855:J3863" si="987">+I3855/G3856</f>
        <v>0.1823552604802606</v>
      </c>
      <c r="K3855">
        <v>1</v>
      </c>
      <c r="L3855">
        <v>2012</v>
      </c>
      <c r="M3855" s="2" t="str">
        <f>VLOOKUP(A3855,Bransje!$A$2:$B$418,2,TRUE)</f>
        <v>Industrial Goods</v>
      </c>
      <c r="N3855" t="s">
        <v>461</v>
      </c>
      <c r="O3855">
        <f>IFERROR(VLOOKUP(A3855,Størrelse!$A$2:$B$409,2,TRUE),0)</f>
        <v>0</v>
      </c>
    </row>
    <row r="3856" spans="1:15" x14ac:dyDescent="0.3">
      <c r="A3856" t="s">
        <v>347</v>
      </c>
      <c r="B3856" s="1">
        <v>40598</v>
      </c>
      <c r="C3856">
        <v>-1.2551300000000001</v>
      </c>
      <c r="D3856">
        <f t="shared" si="984"/>
        <v>-0.95229893778452201</v>
      </c>
      <c r="E3856">
        <v>1.4813677080000001</v>
      </c>
      <c r="F3856">
        <f t="shared" si="985"/>
        <v>1.123951220030349</v>
      </c>
      <c r="G3856">
        <v>0.96000000000000019</v>
      </c>
      <c r="H3856">
        <f t="shared" si="986"/>
        <v>0.72837632776934758</v>
      </c>
      <c r="I3856">
        <v>-4.7826759528887153E-2</v>
      </c>
      <c r="J3856">
        <f t="shared" si="987"/>
        <v>-3.628737445287341E-2</v>
      </c>
      <c r="K3856">
        <v>1</v>
      </c>
      <c r="L3856">
        <v>2011</v>
      </c>
      <c r="M3856" s="2" t="str">
        <f>VLOOKUP(A3856,Bransje!$A$2:$B$418,2,TRUE)</f>
        <v>Industrial Goods</v>
      </c>
      <c r="N3856" t="s">
        <v>461</v>
      </c>
      <c r="O3856">
        <f>IFERROR(VLOOKUP(A3856,Størrelse!$A$2:$B$409,2,TRUE),0)</f>
        <v>0</v>
      </c>
    </row>
    <row r="3857" spans="1:15" x14ac:dyDescent="0.3">
      <c r="A3857" t="s">
        <v>347</v>
      </c>
      <c r="B3857" s="1">
        <v>40234</v>
      </c>
      <c r="C3857">
        <v>-1.00901</v>
      </c>
      <c r="D3857">
        <f t="shared" si="984"/>
        <v>-0.19780983781857067</v>
      </c>
      <c r="E3857">
        <v>2.7436519869999998</v>
      </c>
      <c r="F3857">
        <f t="shared" si="985"/>
        <v>0.53787509992871141</v>
      </c>
      <c r="G3857">
        <v>1.3180000000000001</v>
      </c>
      <c r="H3857">
        <f t="shared" si="986"/>
        <v>0.25838531456068442</v>
      </c>
      <c r="I3857">
        <v>4.1744493904745217E-2</v>
      </c>
      <c r="J3857">
        <f t="shared" si="987"/>
        <v>8.1837361067937514E-3</v>
      </c>
      <c r="K3857">
        <v>1</v>
      </c>
      <c r="L3857">
        <v>2010</v>
      </c>
      <c r="M3857" s="2" t="str">
        <f>VLOOKUP(A3857,Bransje!$A$2:$B$418,2,TRUE)</f>
        <v>Industrial Goods</v>
      </c>
      <c r="N3857" t="s">
        <v>461</v>
      </c>
      <c r="O3857">
        <f>IFERROR(VLOOKUP(A3857,Størrelse!$A$2:$B$409,2,TRUE),0)</f>
        <v>0</v>
      </c>
    </row>
    <row r="3858" spans="1:15" x14ac:dyDescent="0.3">
      <c r="A3858" t="s">
        <v>347</v>
      </c>
      <c r="B3858" s="1">
        <v>39492</v>
      </c>
      <c r="C3858">
        <v>0.45001000000000002</v>
      </c>
      <c r="D3858">
        <f t="shared" si="984"/>
        <v>4.55433802557733E-2</v>
      </c>
      <c r="E3858">
        <v>6.637459175</v>
      </c>
      <c r="F3858">
        <f t="shared" si="985"/>
        <v>0.67174579929156319</v>
      </c>
      <c r="G3858">
        <v>5.1009090909090906</v>
      </c>
      <c r="H3858">
        <f t="shared" si="986"/>
        <v>0.51623884441990986</v>
      </c>
      <c r="I3858">
        <v>-0.11704372196160684</v>
      </c>
      <c r="J3858">
        <f t="shared" si="987"/>
        <v>-1.1845440625427134E-2</v>
      </c>
      <c r="K3858">
        <v>1</v>
      </c>
      <c r="L3858">
        <v>2008</v>
      </c>
      <c r="M3858" s="2" t="str">
        <f>VLOOKUP(A3858,Bransje!$A$2:$B$418,2,TRUE)</f>
        <v>Industrial Goods</v>
      </c>
      <c r="N3858" t="s">
        <v>461</v>
      </c>
      <c r="O3858">
        <f>IFERROR(VLOOKUP(A3858,Størrelse!$A$2:$B$409,2,TRUE),0)</f>
        <v>0</v>
      </c>
    </row>
    <row r="3859" spans="1:15" x14ac:dyDescent="0.3">
      <c r="A3859" t="s">
        <v>347</v>
      </c>
      <c r="B3859" s="1">
        <v>39127</v>
      </c>
      <c r="C3859">
        <v>0.75649999999999995</v>
      </c>
      <c r="D3859">
        <f t="shared" si="984"/>
        <v>0.14515088086516656</v>
      </c>
      <c r="E3859">
        <v>1.767462286</v>
      </c>
      <c r="F3859">
        <f t="shared" si="985"/>
        <v>0.33912585288679575</v>
      </c>
      <c r="G3859">
        <v>9.8809090909090909</v>
      </c>
      <c r="H3859">
        <f t="shared" si="986"/>
        <v>1.8958660387231816</v>
      </c>
      <c r="I3859">
        <v>-7.9063289759897182E-2</v>
      </c>
      <c r="J3859">
        <f t="shared" si="987"/>
        <v>-1.5170001523789795E-2</v>
      </c>
      <c r="K3859">
        <v>1</v>
      </c>
      <c r="L3859">
        <v>2007</v>
      </c>
      <c r="M3859" s="2" t="str">
        <f>VLOOKUP(A3859,Bransje!$A$2:$B$418,2,TRUE)</f>
        <v>Industrial Goods</v>
      </c>
      <c r="N3859" t="s">
        <v>461</v>
      </c>
      <c r="O3859">
        <f>IFERROR(VLOOKUP(A3859,Størrelse!$A$2:$B$409,2,TRUE),0)</f>
        <v>0</v>
      </c>
    </row>
    <row r="3860" spans="1:15" x14ac:dyDescent="0.3">
      <c r="A3860" t="s">
        <v>347</v>
      </c>
      <c r="B3860" s="1">
        <v>38775</v>
      </c>
      <c r="C3860">
        <v>0.42917</v>
      </c>
      <c r="D3860">
        <f t="shared" si="984"/>
        <v>6.0523974358974358E-2</v>
      </c>
      <c r="E3860">
        <v>1.1901578749999999</v>
      </c>
      <c r="F3860">
        <f t="shared" si="985"/>
        <v>0.16784277724358973</v>
      </c>
      <c r="G3860">
        <v>5.2118181818181819</v>
      </c>
      <c r="H3860">
        <f t="shared" si="986"/>
        <v>0.73499999999999999</v>
      </c>
      <c r="I3860">
        <v>-4.7324688321026542E-3</v>
      </c>
      <c r="J3860">
        <f t="shared" si="987"/>
        <v>-6.6739945068114361E-4</v>
      </c>
      <c r="K3860">
        <v>1</v>
      </c>
      <c r="L3860">
        <v>2006</v>
      </c>
      <c r="M3860" s="2" t="str">
        <f>VLOOKUP(A3860,Bransje!$A$2:$B$418,2,TRUE)</f>
        <v>Industrial Goods</v>
      </c>
      <c r="N3860" t="s">
        <v>461</v>
      </c>
      <c r="O3860">
        <f>IFERROR(VLOOKUP(A3860,Størrelse!$A$2:$B$409,2,TRUE),0)</f>
        <v>0</v>
      </c>
    </row>
    <row r="3861" spans="1:15" x14ac:dyDescent="0.3">
      <c r="A3861" t="s">
        <v>347</v>
      </c>
      <c r="B3861" s="1">
        <v>38397</v>
      </c>
      <c r="C3861">
        <v>0.33265</v>
      </c>
      <c r="D3861" t="e">
        <f t="shared" si="984"/>
        <v>#DIV/0!</v>
      </c>
      <c r="E3861">
        <v>1.2316332059999999</v>
      </c>
      <c r="F3861" t="e">
        <f t="shared" si="985"/>
        <v>#DIV/0!</v>
      </c>
      <c r="G3861">
        <v>7.0909090909090908</v>
      </c>
      <c r="H3861" t="e">
        <f t="shared" si="986"/>
        <v>#DIV/0!</v>
      </c>
      <c r="I3861">
        <v>-0.11975038192875376</v>
      </c>
      <c r="J3861" t="e">
        <f t="shared" si="987"/>
        <v>#DIV/0!</v>
      </c>
      <c r="K3861">
        <v>1</v>
      </c>
      <c r="L3861">
        <v>2005</v>
      </c>
      <c r="M3861" s="2" t="str">
        <f>VLOOKUP(A3861,Bransje!$A$2:$B$418,2,TRUE)</f>
        <v>Industrial Goods</v>
      </c>
      <c r="N3861" t="s">
        <v>461</v>
      </c>
      <c r="O3861">
        <f>IFERROR(VLOOKUP(A3861,Størrelse!$A$2:$B$409,2,TRUE),0)</f>
        <v>0</v>
      </c>
    </row>
    <row r="3862" spans="1:15" x14ac:dyDescent="0.3">
      <c r="A3862" t="s">
        <v>347</v>
      </c>
      <c r="B3862" s="1">
        <v>37750</v>
      </c>
      <c r="C3862">
        <v>9.8849999999999993E-2</v>
      </c>
      <c r="D3862" t="e">
        <f t="shared" si="984"/>
        <v>#DIV/0!</v>
      </c>
      <c r="E3862">
        <v>-0.13320000000000001</v>
      </c>
      <c r="F3862" t="e">
        <f t="shared" si="985"/>
        <v>#DIV/0!</v>
      </c>
      <c r="G3862" t="e">
        <v>#DIV/0!</v>
      </c>
      <c r="H3862" t="e">
        <f t="shared" si="986"/>
        <v>#DIV/0!</v>
      </c>
      <c r="I3862">
        <v>0</v>
      </c>
      <c r="J3862" t="e">
        <f t="shared" si="987"/>
        <v>#DIV/0!</v>
      </c>
      <c r="K3862">
        <v>0</v>
      </c>
      <c r="L3862">
        <v>2003</v>
      </c>
      <c r="M3862" s="2" t="str">
        <f>VLOOKUP(A3862,Bransje!$A$2:$B$418,2,TRUE)</f>
        <v>Industrial Goods</v>
      </c>
      <c r="N3862" t="s">
        <v>461</v>
      </c>
      <c r="O3862">
        <f>IFERROR(VLOOKUP(A3862,Størrelse!$A$2:$B$409,2,TRUE),0)</f>
        <v>0</v>
      </c>
    </row>
    <row r="3863" spans="1:15" x14ac:dyDescent="0.3">
      <c r="A3863" t="s">
        <v>347</v>
      </c>
      <c r="B3863" s="1">
        <v>37336</v>
      </c>
      <c r="C3863">
        <v>5.8250000000000003E-2</v>
      </c>
      <c r="D3863" t="e">
        <f t="shared" si="984"/>
        <v>#DIV/0!</v>
      </c>
      <c r="E3863">
        <v>-0.28199999999999997</v>
      </c>
      <c r="F3863" t="e">
        <f t="shared" si="985"/>
        <v>#DIV/0!</v>
      </c>
      <c r="G3863" t="e">
        <v>#DIV/0!</v>
      </c>
      <c r="H3863" t="e">
        <f t="shared" si="986"/>
        <v>#DIV/0!</v>
      </c>
      <c r="I3863">
        <v>0</v>
      </c>
      <c r="J3863" t="e">
        <f t="shared" si="987"/>
        <v>#DIV/0!</v>
      </c>
      <c r="K3863">
        <v>0</v>
      </c>
      <c r="L3863">
        <v>2002</v>
      </c>
      <c r="M3863" s="2" t="str">
        <f>VLOOKUP(A3863,Bransje!$A$2:$B$418,2,TRUE)</f>
        <v>Industrial Goods</v>
      </c>
      <c r="N3863" t="s">
        <v>461</v>
      </c>
      <c r="O3863">
        <f>IFERROR(VLOOKUP(A3863,Størrelse!$A$2:$B$409,2,TRUE),0)</f>
        <v>0</v>
      </c>
    </row>
    <row r="3864" spans="1:15" x14ac:dyDescent="0.3">
      <c r="A3864" t="s">
        <v>347</v>
      </c>
      <c r="B3864" s="1">
        <v>36966</v>
      </c>
      <c r="C3864">
        <v>-0.20910000000000001</v>
      </c>
      <c r="D3864" t="e">
        <f>C3864/#REF!</f>
        <v>#REF!</v>
      </c>
      <c r="E3864">
        <v>-0.34034999999999999</v>
      </c>
      <c r="F3864" t="e">
        <f>E3864/#REF!</f>
        <v>#REF!</v>
      </c>
      <c r="G3864" t="e">
        <v>#DIV/0!</v>
      </c>
      <c r="H3864" t="e">
        <f>G3864/#REF!</f>
        <v>#DIV/0!</v>
      </c>
      <c r="I3864">
        <v>0</v>
      </c>
      <c r="J3864" t="e">
        <f>+I3864/#REF!</f>
        <v>#REF!</v>
      </c>
      <c r="K3864">
        <v>0</v>
      </c>
      <c r="L3864">
        <v>2001</v>
      </c>
      <c r="M3864" s="2" t="str">
        <f>VLOOKUP(A3864,Bransje!$A$2:$B$418,2,TRUE)</f>
        <v>Industrial Goods</v>
      </c>
      <c r="N3864" t="s">
        <v>461</v>
      </c>
      <c r="O3864">
        <f>IFERROR(VLOOKUP(A3864,Størrelse!$A$2:$B$409,2,TRUE),0)</f>
        <v>0</v>
      </c>
    </row>
    <row r="3865" spans="1:15" x14ac:dyDescent="0.3">
      <c r="A3865" t="s">
        <v>348</v>
      </c>
      <c r="B3865" s="1">
        <v>39504</v>
      </c>
      <c r="C3865">
        <v>1.3950000000000001E-2</v>
      </c>
      <c r="D3865">
        <f>C3865/G3866</f>
        <v>1.9826292933280694E-4</v>
      </c>
      <c r="E3865">
        <v>6.649867553</v>
      </c>
      <c r="F3865">
        <f>E3865/G3866</f>
        <v>9.4510553457560195E-2</v>
      </c>
      <c r="G3865">
        <v>71</v>
      </c>
      <c r="H3865">
        <f>G3865/G3866</f>
        <v>1.0090801421239637</v>
      </c>
      <c r="I3865">
        <v>2.857142857142847E-2</v>
      </c>
      <c r="J3865">
        <f>+I3865/G3866</f>
        <v>4.0606846765551711E-4</v>
      </c>
      <c r="K3865">
        <v>1</v>
      </c>
      <c r="L3865">
        <v>2008</v>
      </c>
      <c r="M3865" s="2" t="str">
        <f>VLOOKUP(A3865,Bransje!$A$2:$B$418,2,TRUE)</f>
        <v>Energy - Fossil Fuels</v>
      </c>
      <c r="N3865" t="s">
        <v>462</v>
      </c>
      <c r="O3865">
        <f>IFERROR(VLOOKUP(A3865,Størrelse!$A$2:$B$409,2,TRUE),0)</f>
        <v>0</v>
      </c>
    </row>
    <row r="3866" spans="1:15" x14ac:dyDescent="0.3">
      <c r="A3866" t="s">
        <v>348</v>
      </c>
      <c r="B3866" s="1">
        <v>39133</v>
      </c>
      <c r="C3866">
        <v>-0.40800999999999998</v>
      </c>
      <c r="D3866" t="e">
        <f>C3866/G3867</f>
        <v>#DIV/0!</v>
      </c>
      <c r="E3866">
        <v>6.635920885</v>
      </c>
      <c r="F3866" t="e">
        <f>E3866/G3867</f>
        <v>#DIV/0!</v>
      </c>
      <c r="G3866">
        <v>70.361111111111114</v>
      </c>
      <c r="H3866" t="e">
        <f>G3866/G3867</f>
        <v>#DIV/0!</v>
      </c>
      <c r="I3866">
        <v>-3.2696177062375709E-3</v>
      </c>
      <c r="J3866" t="e">
        <f>+I3866/G3867</f>
        <v>#DIV/0!</v>
      </c>
      <c r="K3866">
        <v>1</v>
      </c>
      <c r="L3866">
        <v>2007</v>
      </c>
      <c r="M3866" s="2" t="str">
        <f>VLOOKUP(A3866,Bransje!$A$2:$B$418,2,TRUE)</f>
        <v>Energy - Fossil Fuels</v>
      </c>
      <c r="N3866" t="s">
        <v>462</v>
      </c>
      <c r="O3866">
        <f>IFERROR(VLOOKUP(A3866,Størrelse!$A$2:$B$409,2,TRUE),0)</f>
        <v>0</v>
      </c>
    </row>
    <row r="3867" spans="1:15" x14ac:dyDescent="0.3">
      <c r="A3867" t="s">
        <v>348</v>
      </c>
      <c r="B3867" s="1">
        <v>38763</v>
      </c>
      <c r="C3867">
        <v>2.3249900000000001</v>
      </c>
      <c r="D3867" t="e">
        <f>C3867/#REF!</f>
        <v>#REF!</v>
      </c>
      <c r="E3867">
        <v>-1.936106925</v>
      </c>
      <c r="F3867" t="e">
        <f>E3867/#REF!</f>
        <v>#REF!</v>
      </c>
      <c r="G3867" t="e">
        <v>#DIV/0!</v>
      </c>
      <c r="H3867" t="e">
        <f>G3867/#REF!</f>
        <v>#DIV/0!</v>
      </c>
      <c r="I3867">
        <v>0</v>
      </c>
      <c r="J3867" t="e">
        <f>+I3867/#REF!</f>
        <v>#REF!</v>
      </c>
      <c r="K3867">
        <v>1</v>
      </c>
      <c r="L3867">
        <v>2006</v>
      </c>
      <c r="M3867" s="2" t="str">
        <f>VLOOKUP(A3867,Bransje!$A$2:$B$418,2,TRUE)</f>
        <v>Energy - Fossil Fuels</v>
      </c>
      <c r="N3867" t="s">
        <v>462</v>
      </c>
      <c r="O3867">
        <f>IFERROR(VLOOKUP(A3867,Størrelse!$A$2:$B$409,2,TRUE),0)</f>
        <v>0</v>
      </c>
    </row>
    <row r="3868" spans="1:15" x14ac:dyDescent="0.3">
      <c r="A3868" t="s">
        <v>349</v>
      </c>
      <c r="B3868" s="1">
        <v>39855</v>
      </c>
      <c r="C3868">
        <v>0.27245000000000003</v>
      </c>
      <c r="D3868">
        <f t="shared" ref="D3868:D3877" si="988">C3868/G3869</f>
        <v>1.1333194675540767E-2</v>
      </c>
      <c r="E3868">
        <v>9.5721115969999993</v>
      </c>
      <c r="F3868">
        <f t="shared" ref="F3868:F3877" si="989">E3868/G3869</f>
        <v>0.39817435927620631</v>
      </c>
      <c r="G3868">
        <v>15.472222222222221</v>
      </c>
      <c r="H3868">
        <f t="shared" ref="H3868:H3877" si="990">G3868/G3869</f>
        <v>0.64360325383619887</v>
      </c>
      <c r="I3868">
        <v>-0.10697314289621607</v>
      </c>
      <c r="J3868">
        <f t="shared" ref="J3868:J3877" si="991">+I3868/G3869</f>
        <v>-4.4497979574133137E-3</v>
      </c>
      <c r="K3868">
        <v>1</v>
      </c>
      <c r="L3868">
        <v>2009</v>
      </c>
      <c r="M3868" s="2" t="str">
        <f>VLOOKUP(A3868,Bransje!$A$2:$B$418,2,TRUE)</f>
        <v>Software &amp; IT Services</v>
      </c>
      <c r="N3868" t="s">
        <v>465</v>
      </c>
      <c r="O3868">
        <f>IFERROR(VLOOKUP(A3868,Størrelse!$A$2:$B$409,2,TRUE),0)</f>
        <v>0</v>
      </c>
    </row>
    <row r="3869" spans="1:15" x14ac:dyDescent="0.3">
      <c r="A3869" t="s">
        <v>349</v>
      </c>
      <c r="B3869" s="1">
        <v>39491</v>
      </c>
      <c r="C3869">
        <v>1.3647100000000001</v>
      </c>
      <c r="D3869">
        <f t="shared" si="988"/>
        <v>5.3921731321839077E-2</v>
      </c>
      <c r="E3869">
        <v>8.7503132350000001</v>
      </c>
      <c r="F3869">
        <f t="shared" si="989"/>
        <v>0.34573795109554595</v>
      </c>
      <c r="G3869">
        <v>24.04</v>
      </c>
      <c r="H3869">
        <f t="shared" si="990"/>
        <v>0.94985632183908031</v>
      </c>
      <c r="I3869">
        <v>-9.734086629968286E-2</v>
      </c>
      <c r="J3869">
        <f t="shared" si="991"/>
        <v>-3.8460830793696529E-3</v>
      </c>
      <c r="K3869">
        <v>1</v>
      </c>
      <c r="L3869">
        <v>2008</v>
      </c>
      <c r="M3869" s="2" t="str">
        <f>VLOOKUP(A3869,Bransje!$A$2:$B$418,2,TRUE)</f>
        <v>Software &amp; IT Services</v>
      </c>
      <c r="N3869" t="s">
        <v>465</v>
      </c>
      <c r="O3869">
        <f>IFERROR(VLOOKUP(A3869,Størrelse!$A$2:$B$409,2,TRUE),0)</f>
        <v>0</v>
      </c>
    </row>
    <row r="3870" spans="1:15" x14ac:dyDescent="0.3">
      <c r="A3870" t="s">
        <v>349</v>
      </c>
      <c r="B3870" s="1">
        <v>39120</v>
      </c>
      <c r="C3870">
        <v>0.76278999999999997</v>
      </c>
      <c r="D3870">
        <f t="shared" si="988"/>
        <v>4.5502657266811283E-2</v>
      </c>
      <c r="E3870">
        <v>7.9686287609999997</v>
      </c>
      <c r="F3870">
        <f t="shared" si="989"/>
        <v>0.47535204105748374</v>
      </c>
      <c r="G3870">
        <v>25.309090909090912</v>
      </c>
      <c r="H3870">
        <f t="shared" si="990"/>
        <v>1.5097613882863343</v>
      </c>
      <c r="I3870">
        <v>-1.1049468285829755E-3</v>
      </c>
      <c r="J3870">
        <f t="shared" si="991"/>
        <v>-6.5913314069483369E-5</v>
      </c>
      <c r="K3870">
        <v>1</v>
      </c>
      <c r="L3870">
        <v>2007</v>
      </c>
      <c r="M3870" s="2" t="str">
        <f>VLOOKUP(A3870,Bransje!$A$2:$B$418,2,TRUE)</f>
        <v>Software &amp; IT Services</v>
      </c>
      <c r="N3870" t="s">
        <v>465</v>
      </c>
      <c r="O3870">
        <f>IFERROR(VLOOKUP(A3870,Størrelse!$A$2:$B$409,2,TRUE),0)</f>
        <v>0</v>
      </c>
    </row>
    <row r="3871" spans="1:15" x14ac:dyDescent="0.3">
      <c r="A3871" t="s">
        <v>349</v>
      </c>
      <c r="B3871" s="1">
        <v>38750</v>
      </c>
      <c r="C3871">
        <v>0.19078000000000001</v>
      </c>
      <c r="D3871">
        <f t="shared" si="988"/>
        <v>1.7089413680781762E-2</v>
      </c>
      <c r="E3871">
        <v>6.7071144709999997</v>
      </c>
      <c r="F3871">
        <f t="shared" si="989"/>
        <v>0.6008001561970685</v>
      </c>
      <c r="G3871">
        <v>16.763636363636362</v>
      </c>
      <c r="H3871">
        <f t="shared" si="990"/>
        <v>1.501628664495114</v>
      </c>
      <c r="I3871">
        <v>-5.7393438855016798E-3</v>
      </c>
      <c r="J3871">
        <f t="shared" si="991"/>
        <v>-5.14110608636144E-4</v>
      </c>
      <c r="K3871">
        <v>1</v>
      </c>
      <c r="L3871">
        <v>2006</v>
      </c>
      <c r="M3871" s="2" t="str">
        <f>VLOOKUP(A3871,Bransje!$A$2:$B$418,2,TRUE)</f>
        <v>Software &amp; IT Services</v>
      </c>
      <c r="N3871" t="s">
        <v>465</v>
      </c>
      <c r="O3871">
        <f>IFERROR(VLOOKUP(A3871,Størrelse!$A$2:$B$409,2,TRUE),0)</f>
        <v>0</v>
      </c>
    </row>
    <row r="3872" spans="1:15" x14ac:dyDescent="0.3">
      <c r="A3872" t="s">
        <v>349</v>
      </c>
      <c r="B3872" s="1">
        <v>38390</v>
      </c>
      <c r="C3872">
        <v>3.0669999999999999E-2</v>
      </c>
      <c r="D3872">
        <f t="shared" si="988"/>
        <v>2.2872542372881356E-3</v>
      </c>
      <c r="E3872">
        <v>5.9343170059999997</v>
      </c>
      <c r="F3872">
        <f t="shared" si="989"/>
        <v>0.44255923434576272</v>
      </c>
      <c r="G3872">
        <v>11.163636363636362</v>
      </c>
      <c r="H3872">
        <f t="shared" si="990"/>
        <v>0.83254237288135591</v>
      </c>
      <c r="I3872">
        <v>-0.10314303659093105</v>
      </c>
      <c r="J3872">
        <f t="shared" si="991"/>
        <v>-7.692023067798248E-3</v>
      </c>
      <c r="K3872">
        <v>1</v>
      </c>
      <c r="L3872">
        <v>2005</v>
      </c>
      <c r="M3872" s="2" t="str">
        <f>VLOOKUP(A3872,Bransje!$A$2:$B$418,2,TRUE)</f>
        <v>Software &amp; IT Services</v>
      </c>
      <c r="N3872" t="s">
        <v>465</v>
      </c>
      <c r="O3872">
        <f>IFERROR(VLOOKUP(A3872,Størrelse!$A$2:$B$409,2,TRUE),0)</f>
        <v>0</v>
      </c>
    </row>
    <row r="3873" spans="1:15" x14ac:dyDescent="0.3">
      <c r="A3873" t="s">
        <v>349</v>
      </c>
      <c r="B3873" s="1">
        <v>38036</v>
      </c>
      <c r="C3873">
        <v>0.29155999999999999</v>
      </c>
      <c r="D3873">
        <f t="shared" si="988"/>
        <v>2.4482137404580152E-2</v>
      </c>
      <c r="E3873">
        <v>5.6540649150000002</v>
      </c>
      <c r="F3873">
        <f t="shared" si="989"/>
        <v>0.4747688096564886</v>
      </c>
      <c r="G3873">
        <v>13.409090909090908</v>
      </c>
      <c r="H3873">
        <f t="shared" si="990"/>
        <v>1.1259541984732824</v>
      </c>
      <c r="I3873">
        <v>-3.5023492985455151E-2</v>
      </c>
      <c r="J3873">
        <f t="shared" si="991"/>
        <v>-2.9409039911450891E-3</v>
      </c>
      <c r="K3873">
        <v>0</v>
      </c>
      <c r="L3873">
        <v>2004</v>
      </c>
      <c r="M3873" s="2" t="str">
        <f>VLOOKUP(A3873,Bransje!$A$2:$B$418,2,TRUE)</f>
        <v>Software &amp; IT Services</v>
      </c>
      <c r="N3873" t="s">
        <v>465</v>
      </c>
      <c r="O3873">
        <f>IFERROR(VLOOKUP(A3873,Størrelse!$A$2:$B$409,2,TRUE),0)</f>
        <v>0</v>
      </c>
    </row>
    <row r="3874" spans="1:15" x14ac:dyDescent="0.3">
      <c r="A3874" t="s">
        <v>349</v>
      </c>
      <c r="B3874" s="1">
        <v>37672</v>
      </c>
      <c r="C3874">
        <v>-0.84669000000000005</v>
      </c>
      <c r="D3874">
        <f t="shared" si="988"/>
        <v>-3.3665606361829026E-2</v>
      </c>
      <c r="E3874">
        <v>5.9099527700000003</v>
      </c>
      <c r="F3874">
        <f t="shared" si="989"/>
        <v>0.23498818170974153</v>
      </c>
      <c r="G3874">
        <v>11.909090909090908</v>
      </c>
      <c r="H3874">
        <f t="shared" si="990"/>
        <v>0.47352250135550328</v>
      </c>
      <c r="I3874">
        <v>-9.3790309526042392E-2</v>
      </c>
      <c r="J3874">
        <f t="shared" si="991"/>
        <v>-3.7292369592859796E-3</v>
      </c>
      <c r="K3874">
        <v>0</v>
      </c>
      <c r="L3874">
        <v>2003</v>
      </c>
      <c r="M3874" s="2" t="str">
        <f>VLOOKUP(A3874,Bransje!$A$2:$B$418,2,TRUE)</f>
        <v>Software &amp; IT Services</v>
      </c>
      <c r="N3874" t="s">
        <v>465</v>
      </c>
      <c r="O3874">
        <f>IFERROR(VLOOKUP(A3874,Størrelse!$A$2:$B$409,2,TRUE),0)</f>
        <v>0</v>
      </c>
    </row>
    <row r="3875" spans="1:15" x14ac:dyDescent="0.3">
      <c r="A3875" t="s">
        <v>349</v>
      </c>
      <c r="B3875" s="1">
        <v>37368</v>
      </c>
      <c r="C3875">
        <v>-2.23672</v>
      </c>
      <c r="D3875">
        <f t="shared" si="988"/>
        <v>-5.1841382216603463E-2</v>
      </c>
      <c r="E3875">
        <v>6.0583131630000002</v>
      </c>
      <c r="F3875">
        <f t="shared" si="989"/>
        <v>0.14041602358407082</v>
      </c>
      <c r="G3875">
        <v>25.150000000000002</v>
      </c>
      <c r="H3875">
        <f t="shared" si="990"/>
        <v>0.58291192583227991</v>
      </c>
      <c r="I3875">
        <v>-9.0242524371918598E-2</v>
      </c>
      <c r="J3875">
        <f t="shared" si="991"/>
        <v>-2.0915882176382313E-3</v>
      </c>
      <c r="K3875">
        <v>0</v>
      </c>
      <c r="L3875">
        <v>2002</v>
      </c>
      <c r="M3875" s="2" t="str">
        <f>VLOOKUP(A3875,Bransje!$A$2:$B$418,2,TRUE)</f>
        <v>Software &amp; IT Services</v>
      </c>
      <c r="N3875" t="s">
        <v>465</v>
      </c>
      <c r="O3875">
        <f>IFERROR(VLOOKUP(A3875,Størrelse!$A$2:$B$409,2,TRUE),0)</f>
        <v>0</v>
      </c>
    </row>
    <row r="3876" spans="1:15" x14ac:dyDescent="0.3">
      <c r="A3876" t="s">
        <v>349</v>
      </c>
      <c r="B3876" s="1">
        <v>36943</v>
      </c>
      <c r="C3876">
        <v>-0.46704000000000001</v>
      </c>
      <c r="D3876" t="e">
        <f t="shared" si="988"/>
        <v>#DIV/0!</v>
      </c>
      <c r="E3876">
        <v>8.5362430140000001</v>
      </c>
      <c r="F3876" t="e">
        <f t="shared" si="989"/>
        <v>#DIV/0!</v>
      </c>
      <c r="G3876">
        <v>43.145454545454541</v>
      </c>
      <c r="H3876" t="e">
        <f t="shared" si="990"/>
        <v>#DIV/0!</v>
      </c>
      <c r="I3876">
        <v>-5.1638116252636035E-2</v>
      </c>
      <c r="J3876" t="e">
        <f t="shared" si="991"/>
        <v>#DIV/0!</v>
      </c>
      <c r="K3876">
        <v>0</v>
      </c>
      <c r="L3876">
        <v>2001</v>
      </c>
      <c r="M3876" s="2" t="str">
        <f>VLOOKUP(A3876,Bransje!$A$2:$B$418,2,TRUE)</f>
        <v>Software &amp; IT Services</v>
      </c>
      <c r="N3876" t="s">
        <v>465</v>
      </c>
      <c r="O3876">
        <f>IFERROR(VLOOKUP(A3876,Størrelse!$A$2:$B$409,2,TRUE),0)</f>
        <v>0</v>
      </c>
    </row>
    <row r="3877" spans="1:15" x14ac:dyDescent="0.3">
      <c r="A3877" t="s">
        <v>349</v>
      </c>
      <c r="B3877" s="1">
        <v>36524</v>
      </c>
      <c r="C3877">
        <v>-7.3332199999999998</v>
      </c>
      <c r="D3877" t="e">
        <f t="shared" si="988"/>
        <v>#DIV/0!</v>
      </c>
      <c r="E3877">
        <v>24.322125877000001</v>
      </c>
      <c r="F3877" t="e">
        <f t="shared" si="989"/>
        <v>#DIV/0!</v>
      </c>
      <c r="G3877" t="e">
        <v>#DIV/0!</v>
      </c>
      <c r="H3877" t="e">
        <f t="shared" si="990"/>
        <v>#DIV/0!</v>
      </c>
      <c r="I3877">
        <v>0</v>
      </c>
      <c r="J3877" t="e">
        <f t="shared" si="991"/>
        <v>#DIV/0!</v>
      </c>
      <c r="K3877">
        <v>0</v>
      </c>
      <c r="L3877">
        <v>1999</v>
      </c>
      <c r="M3877" s="2" t="str">
        <f>VLOOKUP(A3877,Bransje!$A$2:$B$418,2,TRUE)</f>
        <v>Software &amp; IT Services</v>
      </c>
      <c r="N3877" t="s">
        <v>465</v>
      </c>
      <c r="O3877">
        <f>IFERROR(VLOOKUP(A3877,Størrelse!$A$2:$B$409,2,TRUE),0)</f>
        <v>0</v>
      </c>
    </row>
    <row r="3878" spans="1:15" x14ac:dyDescent="0.3">
      <c r="A3878" t="s">
        <v>349</v>
      </c>
      <c r="B3878" s="1">
        <v>36157</v>
      </c>
      <c r="C3878">
        <v>-1.49129</v>
      </c>
      <c r="D3878" t="e">
        <f>C3878/#REF!</f>
        <v>#REF!</v>
      </c>
      <c r="E3878">
        <v>0.85837479299999997</v>
      </c>
      <c r="F3878" t="e">
        <f>E3878/#REF!</f>
        <v>#REF!</v>
      </c>
      <c r="G3878" t="e">
        <v>#DIV/0!</v>
      </c>
      <c r="H3878" t="e">
        <f>G3878/#REF!</f>
        <v>#DIV/0!</v>
      </c>
      <c r="I3878">
        <v>0</v>
      </c>
      <c r="J3878" t="e">
        <f>+I3878/#REF!</f>
        <v>#REF!</v>
      </c>
      <c r="K3878">
        <v>0</v>
      </c>
      <c r="L3878">
        <v>1998</v>
      </c>
      <c r="M3878" s="2" t="str">
        <f>VLOOKUP(A3878,Bransje!$A$2:$B$418,2,TRUE)</f>
        <v>Software &amp; IT Services</v>
      </c>
      <c r="N3878" t="s">
        <v>465</v>
      </c>
      <c r="O3878">
        <f>IFERROR(VLOOKUP(A3878,Størrelse!$A$2:$B$409,2,TRUE),0)</f>
        <v>0</v>
      </c>
    </row>
    <row r="3879" spans="1:15" x14ac:dyDescent="0.3">
      <c r="A3879" t="s">
        <v>350</v>
      </c>
      <c r="B3879" s="1">
        <v>43130</v>
      </c>
      <c r="C3879">
        <v>8.1280199999999994</v>
      </c>
      <c r="D3879">
        <f t="shared" ref="D3879:D3901" si="992">C3879/G3880</f>
        <v>6.1690623059407972E-2</v>
      </c>
      <c r="E3879">
        <v>38.337064100299997</v>
      </c>
      <c r="F3879">
        <f t="shared" ref="F3879:F3901" si="993">E3879/G3880</f>
        <v>0.29097336997398737</v>
      </c>
      <c r="G3879">
        <v>175.93636363636367</v>
      </c>
      <c r="H3879">
        <f t="shared" ref="H3879:H3901" si="994">G3879/G3880</f>
        <v>1.3353342993169115</v>
      </c>
      <c r="I3879">
        <v>-2.5357041837123617E-2</v>
      </c>
      <c r="J3879">
        <f t="shared" ref="J3879:J3901" si="995">+I3879/G3880</f>
        <v>-1.9245667578027996E-4</v>
      </c>
      <c r="K3879">
        <v>1</v>
      </c>
      <c r="L3879">
        <v>2018</v>
      </c>
      <c r="M3879" s="2" t="str">
        <f>VLOOKUP(A3879,Bransje!$A$2:$B$418,2,TRUE)</f>
        <v>Telecommunications Services</v>
      </c>
      <c r="N3879" t="s">
        <v>465</v>
      </c>
      <c r="O3879">
        <f>IFERROR(VLOOKUP(A3879,Størrelse!$A$2:$B$409,2,TRUE),0)</f>
        <v>1</v>
      </c>
    </row>
    <row r="3880" spans="1:15" x14ac:dyDescent="0.3">
      <c r="A3880" t="s">
        <v>350</v>
      </c>
      <c r="B3880" s="1">
        <v>42767</v>
      </c>
      <c r="C3880">
        <v>6.9292600000000002</v>
      </c>
      <c r="D3880">
        <f t="shared" si="992"/>
        <v>5.5836099919419825E-2</v>
      </c>
      <c r="E3880">
        <v>33.88639508</v>
      </c>
      <c r="F3880">
        <f t="shared" si="993"/>
        <v>0.27305717228041904</v>
      </c>
      <c r="G3880">
        <v>131.75454545454548</v>
      </c>
      <c r="H3880">
        <f t="shared" si="994"/>
        <v>1.0616804629697461</v>
      </c>
      <c r="I3880">
        <v>-7.1539802099973571E-3</v>
      </c>
      <c r="J3880">
        <f t="shared" si="995"/>
        <v>-5.764689935533729E-5</v>
      </c>
      <c r="K3880">
        <v>1</v>
      </c>
      <c r="L3880">
        <v>2017</v>
      </c>
      <c r="M3880" s="2" t="str">
        <f>VLOOKUP(A3880,Bransje!$A$2:$B$418,2,TRUE)</f>
        <v>Telecommunications Services</v>
      </c>
      <c r="N3880" t="s">
        <v>465</v>
      </c>
      <c r="O3880">
        <f>IFERROR(VLOOKUP(A3880,Størrelse!$A$2:$B$409,2,TRUE),0)</f>
        <v>1</v>
      </c>
    </row>
    <row r="3881" spans="1:15" x14ac:dyDescent="0.3">
      <c r="A3881" t="s">
        <v>350</v>
      </c>
      <c r="B3881" s="1">
        <v>42409</v>
      </c>
      <c r="C3881">
        <v>2.27379</v>
      </c>
      <c r="D3881">
        <f t="shared" si="992"/>
        <v>1.464899262035844E-2</v>
      </c>
      <c r="E3881">
        <v>38.939484155000002</v>
      </c>
      <c r="F3881">
        <f t="shared" si="993"/>
        <v>0.25086934854457071</v>
      </c>
      <c r="G3881">
        <v>124.1</v>
      </c>
      <c r="H3881">
        <f t="shared" si="994"/>
        <v>0.79951973761274453</v>
      </c>
      <c r="I3881">
        <v>-2.2665375925603914E-2</v>
      </c>
      <c r="J3881">
        <f t="shared" si="995"/>
        <v>-1.460226866473252E-4</v>
      </c>
      <c r="K3881">
        <v>1</v>
      </c>
      <c r="L3881">
        <v>2016</v>
      </c>
      <c r="M3881" s="2" t="str">
        <f>VLOOKUP(A3881,Bransje!$A$2:$B$418,2,TRUE)</f>
        <v>Telecommunications Services</v>
      </c>
      <c r="N3881" t="s">
        <v>465</v>
      </c>
      <c r="O3881">
        <f>IFERROR(VLOOKUP(A3881,Størrelse!$A$2:$B$409,2,TRUE),0)</f>
        <v>1</v>
      </c>
    </row>
    <row r="3882" spans="1:15" x14ac:dyDescent="0.3">
      <c r="A3882" t="s">
        <v>350</v>
      </c>
      <c r="B3882" s="1">
        <v>42045</v>
      </c>
      <c r="C3882">
        <v>6.0334700000000003</v>
      </c>
      <c r="D3882">
        <f t="shared" si="992"/>
        <v>4.5692371772805516E-2</v>
      </c>
      <c r="E3882">
        <v>42.377894765000001</v>
      </c>
      <c r="F3882">
        <f t="shared" si="993"/>
        <v>0.32093414279862309</v>
      </c>
      <c r="G3882">
        <v>155.21818181818182</v>
      </c>
      <c r="H3882">
        <f t="shared" si="994"/>
        <v>1.1754905335628227</v>
      </c>
      <c r="I3882">
        <v>-7.736527839059959E-2</v>
      </c>
      <c r="J3882">
        <f t="shared" si="995"/>
        <v>-5.8589883806994532E-4</v>
      </c>
      <c r="K3882">
        <v>1</v>
      </c>
      <c r="L3882">
        <v>2015</v>
      </c>
      <c r="M3882" s="2" t="str">
        <f>VLOOKUP(A3882,Bransje!$A$2:$B$418,2,TRUE)</f>
        <v>Telecommunications Services</v>
      </c>
      <c r="N3882" t="s">
        <v>465</v>
      </c>
      <c r="O3882">
        <f>IFERROR(VLOOKUP(A3882,Størrelse!$A$2:$B$409,2,TRUE),0)</f>
        <v>1</v>
      </c>
    </row>
    <row r="3883" spans="1:15" x14ac:dyDescent="0.3">
      <c r="A3883" t="s">
        <v>350</v>
      </c>
      <c r="B3883" s="1">
        <v>41681</v>
      </c>
      <c r="C3883">
        <v>5.6165399999999996</v>
      </c>
      <c r="D3883">
        <f t="shared" si="992"/>
        <v>4.5798324684951812E-2</v>
      </c>
      <c r="E3883">
        <v>48.165648075</v>
      </c>
      <c r="F3883">
        <f t="shared" si="993"/>
        <v>0.3927517633988139</v>
      </c>
      <c r="G3883">
        <v>132.04545454545453</v>
      </c>
      <c r="H3883">
        <f t="shared" si="994"/>
        <v>1.0767234988880652</v>
      </c>
      <c r="I3883">
        <v>-1.7774026647006891E-2</v>
      </c>
      <c r="J3883">
        <f t="shared" si="995"/>
        <v>-1.4493275990887754E-4</v>
      </c>
      <c r="K3883">
        <v>1</v>
      </c>
      <c r="L3883">
        <v>2014</v>
      </c>
      <c r="M3883" s="2" t="str">
        <f>VLOOKUP(A3883,Bransje!$A$2:$B$418,2,TRUE)</f>
        <v>Telecommunications Services</v>
      </c>
      <c r="N3883" t="s">
        <v>465</v>
      </c>
      <c r="O3883">
        <f>IFERROR(VLOOKUP(A3883,Størrelse!$A$2:$B$409,2,TRUE),0)</f>
        <v>1</v>
      </c>
    </row>
    <row r="3884" spans="1:15" x14ac:dyDescent="0.3">
      <c r="A3884" t="s">
        <v>350</v>
      </c>
      <c r="B3884" s="1">
        <v>41317</v>
      </c>
      <c r="C3884">
        <v>5.62852</v>
      </c>
      <c r="D3884">
        <f t="shared" si="992"/>
        <v>5.6757317688041445E-2</v>
      </c>
      <c r="E3884">
        <v>46.870257785</v>
      </c>
      <c r="F3884">
        <f t="shared" si="993"/>
        <v>0.47263403367557416</v>
      </c>
      <c r="G3884">
        <v>122.63636363636364</v>
      </c>
      <c r="H3884">
        <f t="shared" si="994"/>
        <v>1.2366503185589222</v>
      </c>
      <c r="I3884">
        <v>2.632490294592138E-2</v>
      </c>
      <c r="J3884">
        <f t="shared" si="995"/>
        <v>2.6545715030034853E-4</v>
      </c>
      <c r="K3884">
        <v>1</v>
      </c>
      <c r="L3884">
        <v>2013</v>
      </c>
      <c r="M3884" s="2" t="str">
        <f>VLOOKUP(A3884,Bransje!$A$2:$B$418,2,TRUE)</f>
        <v>Telecommunications Services</v>
      </c>
      <c r="N3884" t="s">
        <v>465</v>
      </c>
      <c r="O3884">
        <f>IFERROR(VLOOKUP(A3884,Størrelse!$A$2:$B$409,2,TRUE),0)</f>
        <v>1</v>
      </c>
    </row>
    <row r="3885" spans="1:15" x14ac:dyDescent="0.3">
      <c r="A3885" t="s">
        <v>350</v>
      </c>
      <c r="B3885" s="1">
        <v>40946</v>
      </c>
      <c r="C3885">
        <v>4.4476399999999998</v>
      </c>
      <c r="D3885">
        <f t="shared" si="992"/>
        <v>4.8787435181491819E-2</v>
      </c>
      <c r="E3885">
        <v>52.137693867000003</v>
      </c>
      <c r="F3885">
        <f t="shared" si="993"/>
        <v>0.57191327536597525</v>
      </c>
      <c r="G3885">
        <v>99.168181818181807</v>
      </c>
      <c r="H3885">
        <f t="shared" si="994"/>
        <v>1.0878041483845231</v>
      </c>
      <c r="I3885">
        <v>9.2972522697079119E-2</v>
      </c>
      <c r="J3885">
        <f t="shared" si="995"/>
        <v>1.0198421915315818E-3</v>
      </c>
      <c r="K3885">
        <v>1</v>
      </c>
      <c r="L3885">
        <v>2012</v>
      </c>
      <c r="M3885" s="2" t="str">
        <f>VLOOKUP(A3885,Bransje!$A$2:$B$418,2,TRUE)</f>
        <v>Telecommunications Services</v>
      </c>
      <c r="N3885" t="s">
        <v>465</v>
      </c>
      <c r="O3885">
        <f>IFERROR(VLOOKUP(A3885,Størrelse!$A$2:$B$409,2,TRUE),0)</f>
        <v>1</v>
      </c>
    </row>
    <row r="3886" spans="1:15" x14ac:dyDescent="0.3">
      <c r="A3886" t="s">
        <v>350</v>
      </c>
      <c r="B3886" s="1">
        <v>40581</v>
      </c>
      <c r="C3886">
        <v>8.9424899999999994</v>
      </c>
      <c r="D3886">
        <f t="shared" si="992"/>
        <v>0.11889453073064603</v>
      </c>
      <c r="E3886">
        <v>53.277791421000003</v>
      </c>
      <c r="F3886">
        <f t="shared" si="993"/>
        <v>0.70835282000483468</v>
      </c>
      <c r="G3886">
        <v>91.163636363636371</v>
      </c>
      <c r="H3886">
        <f t="shared" si="994"/>
        <v>1.2120626095364719</v>
      </c>
      <c r="I3886">
        <v>2.2188847692853231E-2</v>
      </c>
      <c r="J3886">
        <f t="shared" si="995"/>
        <v>2.9501096829804256E-4</v>
      </c>
      <c r="K3886">
        <v>1</v>
      </c>
      <c r="L3886">
        <v>2011</v>
      </c>
      <c r="M3886" s="2" t="str">
        <f>VLOOKUP(A3886,Bransje!$A$2:$B$418,2,TRUE)</f>
        <v>Telecommunications Services</v>
      </c>
      <c r="N3886" t="s">
        <v>465</v>
      </c>
      <c r="O3886">
        <f>IFERROR(VLOOKUP(A3886,Størrelse!$A$2:$B$409,2,TRUE),0)</f>
        <v>1</v>
      </c>
    </row>
    <row r="3887" spans="1:15" x14ac:dyDescent="0.3">
      <c r="A3887" t="s">
        <v>350</v>
      </c>
      <c r="B3887" s="1">
        <v>40217</v>
      </c>
      <c r="C3887">
        <v>5.6166400000000003</v>
      </c>
      <c r="D3887">
        <f t="shared" si="992"/>
        <v>0.13940216606498196</v>
      </c>
      <c r="E3887">
        <v>45.870113969000002</v>
      </c>
      <c r="F3887">
        <f t="shared" si="993"/>
        <v>1.1384730452594767</v>
      </c>
      <c r="G3887">
        <v>75.213636363636368</v>
      </c>
      <c r="H3887">
        <f t="shared" si="994"/>
        <v>1.8667644404332131</v>
      </c>
      <c r="I3887">
        <v>4.3392452045096785E-3</v>
      </c>
      <c r="J3887">
        <f t="shared" si="995"/>
        <v>1.0769787285561025E-4</v>
      </c>
      <c r="K3887">
        <v>1</v>
      </c>
      <c r="L3887">
        <v>2010</v>
      </c>
      <c r="M3887" s="2" t="str">
        <f>VLOOKUP(A3887,Bransje!$A$2:$B$418,2,TRUE)</f>
        <v>Telecommunications Services</v>
      </c>
      <c r="N3887" t="s">
        <v>465</v>
      </c>
      <c r="O3887">
        <f>IFERROR(VLOOKUP(A3887,Størrelse!$A$2:$B$409,2,TRUE),0)</f>
        <v>1</v>
      </c>
    </row>
    <row r="3888" spans="1:15" x14ac:dyDescent="0.3">
      <c r="A3888" t="s">
        <v>350</v>
      </c>
      <c r="B3888" s="1">
        <v>39854</v>
      </c>
      <c r="C3888">
        <v>7.9691599999999996</v>
      </c>
      <c r="D3888">
        <f t="shared" si="992"/>
        <v>7.5847510274713384E-2</v>
      </c>
      <c r="E3888">
        <v>48.509542261999997</v>
      </c>
      <c r="F3888">
        <f t="shared" si="993"/>
        <v>0.46169583809820464</v>
      </c>
      <c r="G3888">
        <v>40.290909090909089</v>
      </c>
      <c r="H3888">
        <f t="shared" si="994"/>
        <v>0.38347393467445384</v>
      </c>
      <c r="I3888">
        <v>-0.17144927524428488</v>
      </c>
      <c r="J3888">
        <f t="shared" si="995"/>
        <v>-1.6317906361125968E-3</v>
      </c>
      <c r="K3888">
        <v>1</v>
      </c>
      <c r="L3888">
        <v>2009</v>
      </c>
      <c r="M3888" s="2" t="str">
        <f>VLOOKUP(A3888,Bransje!$A$2:$B$418,2,TRUE)</f>
        <v>Telecommunications Services</v>
      </c>
      <c r="N3888" t="s">
        <v>465</v>
      </c>
      <c r="O3888">
        <f>IFERROR(VLOOKUP(A3888,Størrelse!$A$2:$B$409,2,TRUE),0)</f>
        <v>1</v>
      </c>
    </row>
    <row r="3889" spans="1:15" x14ac:dyDescent="0.3">
      <c r="A3889" t="s">
        <v>350</v>
      </c>
      <c r="B3889" s="1">
        <v>39490</v>
      </c>
      <c r="C3889">
        <v>9.8897300000000001</v>
      </c>
      <c r="D3889">
        <f t="shared" si="992"/>
        <v>8.1871706491063026E-2</v>
      </c>
      <c r="E3889">
        <v>40.947524174000002</v>
      </c>
      <c r="F3889">
        <f t="shared" si="993"/>
        <v>0.33898232618174978</v>
      </c>
      <c r="G3889">
        <v>105.06818181818181</v>
      </c>
      <c r="H3889">
        <f t="shared" si="994"/>
        <v>0.86980244590780809</v>
      </c>
      <c r="I3889">
        <v>-2.7359985137634935E-2</v>
      </c>
      <c r="J3889">
        <f t="shared" si="995"/>
        <v>-2.2649846586188845E-4</v>
      </c>
      <c r="K3889">
        <v>1</v>
      </c>
      <c r="L3889">
        <v>2008</v>
      </c>
      <c r="M3889" s="2" t="str">
        <f>VLOOKUP(A3889,Bransje!$A$2:$B$418,2,TRUE)</f>
        <v>Telecommunications Services</v>
      </c>
      <c r="N3889" t="s">
        <v>465</v>
      </c>
      <c r="O3889">
        <f>IFERROR(VLOOKUP(A3889,Størrelse!$A$2:$B$409,2,TRUE),0)</f>
        <v>1</v>
      </c>
    </row>
    <row r="3890" spans="1:15" x14ac:dyDescent="0.3">
      <c r="A3890" t="s">
        <v>350</v>
      </c>
      <c r="B3890" s="1">
        <v>39127</v>
      </c>
      <c r="C3890">
        <v>9.3521900000000002</v>
      </c>
      <c r="D3890">
        <f t="shared" si="992"/>
        <v>0.13130068921506061</v>
      </c>
      <c r="E3890">
        <v>34.402898260000001</v>
      </c>
      <c r="F3890">
        <f t="shared" si="993"/>
        <v>0.48300176242501591</v>
      </c>
      <c r="G3890">
        <v>120.79545454545455</v>
      </c>
      <c r="H3890">
        <f t="shared" si="994"/>
        <v>1.6959157626037011</v>
      </c>
      <c r="I3890">
        <v>-0.14575465239567209</v>
      </c>
      <c r="J3890">
        <f t="shared" si="995"/>
        <v>-2.0463320693712736E-3</v>
      </c>
      <c r="K3890">
        <v>1</v>
      </c>
      <c r="L3890">
        <v>2007</v>
      </c>
      <c r="M3890" s="2" t="str">
        <f>VLOOKUP(A3890,Bransje!$A$2:$B$418,2,TRUE)</f>
        <v>Telecommunications Services</v>
      </c>
      <c r="N3890" t="s">
        <v>465</v>
      </c>
      <c r="O3890">
        <f>IFERROR(VLOOKUP(A3890,Størrelse!$A$2:$B$409,2,TRUE),0)</f>
        <v>1</v>
      </c>
    </row>
    <row r="3891" spans="1:15" x14ac:dyDescent="0.3">
      <c r="A3891" t="s">
        <v>350</v>
      </c>
      <c r="B3891" s="1">
        <v>38763</v>
      </c>
      <c r="C3891">
        <v>4.3618800000000002</v>
      </c>
      <c r="D3891">
        <f t="shared" si="992"/>
        <v>7.6738392642942826E-2</v>
      </c>
      <c r="E3891">
        <v>27.125954836999998</v>
      </c>
      <c r="F3891">
        <f t="shared" si="993"/>
        <v>0.47722591476529386</v>
      </c>
      <c r="G3891">
        <v>71.227272727272734</v>
      </c>
      <c r="H3891">
        <f t="shared" si="994"/>
        <v>1.2530987604958017</v>
      </c>
      <c r="I3891">
        <v>6.2177601144654648E-2</v>
      </c>
      <c r="J3891">
        <f t="shared" si="995"/>
        <v>1.0938882248559794E-3</v>
      </c>
      <c r="K3891">
        <v>1</v>
      </c>
      <c r="L3891">
        <v>2006</v>
      </c>
      <c r="M3891" s="2" t="str">
        <f>VLOOKUP(A3891,Bransje!$A$2:$B$418,2,TRUE)</f>
        <v>Telecommunications Services</v>
      </c>
      <c r="N3891" t="s">
        <v>465</v>
      </c>
      <c r="O3891">
        <f>IFERROR(VLOOKUP(A3891,Størrelse!$A$2:$B$409,2,TRUE),0)</f>
        <v>1</v>
      </c>
    </row>
    <row r="3892" spans="1:15" x14ac:dyDescent="0.3">
      <c r="A3892" t="s">
        <v>350</v>
      </c>
      <c r="B3892" s="1">
        <v>38397</v>
      </c>
      <c r="C3892">
        <v>3.48597</v>
      </c>
      <c r="D3892">
        <f t="shared" si="992"/>
        <v>7.1835275384038971E-2</v>
      </c>
      <c r="E3892">
        <v>22.954862075000001</v>
      </c>
      <c r="F3892">
        <f t="shared" si="993"/>
        <v>0.47303012893405777</v>
      </c>
      <c r="G3892">
        <v>56.840909090909093</v>
      </c>
      <c r="H3892">
        <f t="shared" si="994"/>
        <v>1.1713188460097417</v>
      </c>
      <c r="I3892">
        <v>-3.7098136480063437E-2</v>
      </c>
      <c r="J3892">
        <f t="shared" si="995"/>
        <v>-7.6448014477463065E-4</v>
      </c>
      <c r="K3892">
        <v>1</v>
      </c>
      <c r="L3892">
        <v>2005</v>
      </c>
      <c r="M3892" s="2" t="str">
        <f>VLOOKUP(A3892,Bransje!$A$2:$B$418,2,TRUE)</f>
        <v>Telecommunications Services</v>
      </c>
      <c r="N3892" t="s">
        <v>465</v>
      </c>
      <c r="O3892">
        <f>IFERROR(VLOOKUP(A3892,Størrelse!$A$2:$B$409,2,TRUE),0)</f>
        <v>1</v>
      </c>
    </row>
    <row r="3893" spans="1:15" x14ac:dyDescent="0.3">
      <c r="A3893" t="s">
        <v>350</v>
      </c>
      <c r="B3893" s="1">
        <v>38028</v>
      </c>
      <c r="C3893">
        <v>2.5685199999999999</v>
      </c>
      <c r="D3893">
        <f t="shared" si="992"/>
        <v>0.10166865779057215</v>
      </c>
      <c r="E3893">
        <v>20.974562778999999</v>
      </c>
      <c r="F3893">
        <f t="shared" si="993"/>
        <v>0.83022738599856072</v>
      </c>
      <c r="G3893">
        <v>48.527272727272724</v>
      </c>
      <c r="H3893">
        <f t="shared" si="994"/>
        <v>1.9208348326736235</v>
      </c>
      <c r="I3893">
        <v>-1.2674830954564897E-2</v>
      </c>
      <c r="J3893">
        <f t="shared" si="995"/>
        <v>-5.0170255667583263E-4</v>
      </c>
      <c r="K3893">
        <v>0</v>
      </c>
      <c r="L3893">
        <v>2004</v>
      </c>
      <c r="M3893" s="2" t="str">
        <f>VLOOKUP(A3893,Bransje!$A$2:$B$418,2,TRUE)</f>
        <v>Telecommunications Services</v>
      </c>
      <c r="N3893" t="s">
        <v>465</v>
      </c>
      <c r="O3893">
        <f>IFERROR(VLOOKUP(A3893,Størrelse!$A$2:$B$409,2,TRUE),0)</f>
        <v>1</v>
      </c>
    </row>
    <row r="3894" spans="1:15" x14ac:dyDescent="0.3">
      <c r="A3894" t="s">
        <v>350</v>
      </c>
      <c r="B3894" s="1">
        <v>37664</v>
      </c>
      <c r="C3894">
        <v>-2.4218999999999999</v>
      </c>
      <c r="D3894">
        <f t="shared" si="992"/>
        <v>-7.2868982494529541E-2</v>
      </c>
      <c r="E3894">
        <v>18.981346501000001</v>
      </c>
      <c r="F3894">
        <f t="shared" si="993"/>
        <v>0.5711017820322758</v>
      </c>
      <c r="G3894">
        <v>25.263636363636362</v>
      </c>
      <c r="H3894">
        <f t="shared" si="994"/>
        <v>0.76012035010940915</v>
      </c>
      <c r="I3894">
        <v>-2.8071133445293883E-2</v>
      </c>
      <c r="J3894">
        <f t="shared" si="995"/>
        <v>-8.4459099534527548E-4</v>
      </c>
      <c r="K3894">
        <v>0</v>
      </c>
      <c r="L3894">
        <v>2003</v>
      </c>
      <c r="M3894" s="2" t="str">
        <f>VLOOKUP(A3894,Bransje!$A$2:$B$418,2,TRUE)</f>
        <v>Telecommunications Services</v>
      </c>
      <c r="N3894" t="s">
        <v>465</v>
      </c>
      <c r="O3894">
        <f>IFERROR(VLOOKUP(A3894,Størrelse!$A$2:$B$409,2,TRUE),0)</f>
        <v>1</v>
      </c>
    </row>
    <row r="3895" spans="1:15" x14ac:dyDescent="0.3">
      <c r="A3895" t="s">
        <v>350</v>
      </c>
      <c r="B3895" s="1">
        <v>37305</v>
      </c>
      <c r="C3895">
        <v>3.9941800000000001</v>
      </c>
      <c r="D3895">
        <f t="shared" si="992"/>
        <v>0.10978505747126437</v>
      </c>
      <c r="E3895">
        <v>23.778863743999999</v>
      </c>
      <c r="F3895">
        <f t="shared" si="993"/>
        <v>0.65359195698150918</v>
      </c>
      <c r="G3895">
        <v>33.236363636363635</v>
      </c>
      <c r="H3895">
        <f t="shared" si="994"/>
        <v>0.91354322838580704</v>
      </c>
      <c r="I3895">
        <v>6.0343519452200844E-2</v>
      </c>
      <c r="J3895">
        <f t="shared" si="995"/>
        <v>1.6586174761974244E-3</v>
      </c>
      <c r="K3895">
        <v>0</v>
      </c>
      <c r="L3895">
        <v>2002</v>
      </c>
      <c r="M3895" s="2" t="str">
        <f>VLOOKUP(A3895,Bransje!$A$2:$B$418,2,TRUE)</f>
        <v>Telecommunications Services</v>
      </c>
      <c r="N3895" t="s">
        <v>465</v>
      </c>
      <c r="O3895">
        <f>IFERROR(VLOOKUP(A3895,Størrelse!$A$2:$B$409,2,TRUE),0)</f>
        <v>1</v>
      </c>
    </row>
    <row r="3896" spans="1:15" x14ac:dyDescent="0.3">
      <c r="A3896" t="s">
        <v>350</v>
      </c>
      <c r="B3896" s="1">
        <v>36963</v>
      </c>
      <c r="C3896">
        <v>0.75429000000000002</v>
      </c>
      <c r="D3896" t="e">
        <f t="shared" si="992"/>
        <v>#DIV/0!</v>
      </c>
      <c r="E3896">
        <v>24.867693656</v>
      </c>
      <c r="F3896" t="e">
        <f t="shared" si="993"/>
        <v>#DIV/0!</v>
      </c>
      <c r="G3896">
        <v>36.381818181818183</v>
      </c>
      <c r="H3896" t="e">
        <f t="shared" si="994"/>
        <v>#DIV/0!</v>
      </c>
      <c r="I3896">
        <v>4.0711293621996214E-2</v>
      </c>
      <c r="J3896" t="e">
        <f t="shared" si="995"/>
        <v>#DIV/0!</v>
      </c>
      <c r="K3896">
        <v>0</v>
      </c>
      <c r="L3896">
        <v>2001</v>
      </c>
      <c r="M3896" s="2" t="str">
        <f>VLOOKUP(A3896,Bransje!$A$2:$B$418,2,TRUE)</f>
        <v>Telecommunications Services</v>
      </c>
      <c r="N3896" t="s">
        <v>465</v>
      </c>
      <c r="O3896">
        <f>IFERROR(VLOOKUP(A3896,Størrelse!$A$2:$B$409,2,TRUE),0)</f>
        <v>1</v>
      </c>
    </row>
    <row r="3897" spans="1:15" x14ac:dyDescent="0.3">
      <c r="A3897" t="s">
        <v>350</v>
      </c>
      <c r="B3897" s="1">
        <v>36266</v>
      </c>
      <c r="C3897">
        <v>1.2933300000000001</v>
      </c>
      <c r="D3897" t="e">
        <f t="shared" si="992"/>
        <v>#DIV/0!</v>
      </c>
      <c r="E3897">
        <v>14.003501564</v>
      </c>
      <c r="F3897" t="e">
        <f t="shared" si="993"/>
        <v>#DIV/0!</v>
      </c>
      <c r="G3897" t="e">
        <v>#DIV/0!</v>
      </c>
      <c r="H3897" t="e">
        <f t="shared" si="994"/>
        <v>#DIV/0!</v>
      </c>
      <c r="I3897">
        <v>0</v>
      </c>
      <c r="J3897" t="e">
        <f t="shared" si="995"/>
        <v>#DIV/0!</v>
      </c>
      <c r="K3897">
        <v>0</v>
      </c>
      <c r="L3897">
        <v>1999</v>
      </c>
      <c r="M3897" s="2" t="str">
        <f>VLOOKUP(A3897,Bransje!$A$2:$B$418,2,TRUE)</f>
        <v>Telecommunications Services</v>
      </c>
      <c r="N3897" t="s">
        <v>465</v>
      </c>
      <c r="O3897">
        <f>IFERROR(VLOOKUP(A3897,Størrelse!$A$2:$B$409,2,TRUE),0)</f>
        <v>1</v>
      </c>
    </row>
    <row r="3898" spans="1:15" x14ac:dyDescent="0.3">
      <c r="A3898" t="s">
        <v>350</v>
      </c>
      <c r="B3898" s="1">
        <v>35884</v>
      </c>
      <c r="C3898">
        <v>1.1575</v>
      </c>
      <c r="D3898" t="e">
        <f t="shared" si="992"/>
        <v>#DIV/0!</v>
      </c>
      <c r="E3898">
        <v>12.521641623000001</v>
      </c>
      <c r="F3898" t="e">
        <f t="shared" si="993"/>
        <v>#DIV/0!</v>
      </c>
      <c r="G3898" t="e">
        <v>#DIV/0!</v>
      </c>
      <c r="H3898" t="e">
        <f t="shared" si="994"/>
        <v>#DIV/0!</v>
      </c>
      <c r="I3898">
        <v>0</v>
      </c>
      <c r="J3898" t="e">
        <f t="shared" si="995"/>
        <v>#DIV/0!</v>
      </c>
      <c r="K3898">
        <v>0</v>
      </c>
      <c r="L3898">
        <v>1998</v>
      </c>
      <c r="M3898" s="2" t="str">
        <f>VLOOKUP(A3898,Bransje!$A$2:$B$418,2,TRUE)</f>
        <v>Telecommunications Services</v>
      </c>
      <c r="N3898" t="s">
        <v>465</v>
      </c>
      <c r="O3898">
        <f>IFERROR(VLOOKUP(A3898,Størrelse!$A$2:$B$409,2,TRUE),0)</f>
        <v>1</v>
      </c>
    </row>
    <row r="3899" spans="1:15" x14ac:dyDescent="0.3">
      <c r="A3899" t="s">
        <v>350</v>
      </c>
      <c r="B3899" s="1">
        <v>35544</v>
      </c>
      <c r="C3899">
        <v>1.7363599999999999</v>
      </c>
      <c r="D3899" t="e">
        <f t="shared" si="992"/>
        <v>#DIV/0!</v>
      </c>
      <c r="E3899">
        <v>13.337246052999999</v>
      </c>
      <c r="F3899" t="e">
        <f t="shared" si="993"/>
        <v>#DIV/0!</v>
      </c>
      <c r="G3899" t="e">
        <v>#DIV/0!</v>
      </c>
      <c r="H3899" t="e">
        <f t="shared" si="994"/>
        <v>#DIV/0!</v>
      </c>
      <c r="I3899">
        <v>0</v>
      </c>
      <c r="J3899" t="e">
        <f t="shared" si="995"/>
        <v>#DIV/0!</v>
      </c>
      <c r="K3899">
        <v>0</v>
      </c>
      <c r="L3899">
        <v>1997</v>
      </c>
      <c r="M3899" s="2" t="str">
        <f>VLOOKUP(A3899,Bransje!$A$2:$B$418,2,TRUE)</f>
        <v>Telecommunications Services</v>
      </c>
      <c r="N3899" t="s">
        <v>465</v>
      </c>
      <c r="O3899">
        <f>IFERROR(VLOOKUP(A3899,Størrelse!$A$2:$B$409,2,TRUE),0)</f>
        <v>1</v>
      </c>
    </row>
    <row r="3900" spans="1:15" x14ac:dyDescent="0.3">
      <c r="A3900" t="s">
        <v>350</v>
      </c>
      <c r="B3900" s="1">
        <v>35171</v>
      </c>
      <c r="C3900">
        <v>1.4810000000000001</v>
      </c>
      <c r="D3900" t="e">
        <f t="shared" si="992"/>
        <v>#DIV/0!</v>
      </c>
      <c r="E3900">
        <v>11.720976558</v>
      </c>
      <c r="F3900" t="e">
        <f t="shared" si="993"/>
        <v>#DIV/0!</v>
      </c>
      <c r="G3900" t="e">
        <v>#DIV/0!</v>
      </c>
      <c r="H3900" t="e">
        <f t="shared" si="994"/>
        <v>#DIV/0!</v>
      </c>
      <c r="I3900">
        <v>0</v>
      </c>
      <c r="J3900" t="e">
        <f t="shared" si="995"/>
        <v>#DIV/0!</v>
      </c>
      <c r="K3900">
        <v>0</v>
      </c>
      <c r="L3900">
        <v>1996</v>
      </c>
      <c r="M3900" s="2" t="str">
        <f>VLOOKUP(A3900,Bransje!$A$2:$B$418,2,TRUE)</f>
        <v>Telecommunications Services</v>
      </c>
      <c r="N3900" t="s">
        <v>465</v>
      </c>
      <c r="O3900">
        <f>IFERROR(VLOOKUP(A3900,Størrelse!$A$2:$B$409,2,TRUE),0)</f>
        <v>1</v>
      </c>
    </row>
    <row r="3901" spans="1:15" x14ac:dyDescent="0.3">
      <c r="A3901" t="s">
        <v>350</v>
      </c>
      <c r="B3901" s="1">
        <v>34813</v>
      </c>
      <c r="C3901">
        <v>1.875</v>
      </c>
      <c r="D3901" t="e">
        <f t="shared" si="992"/>
        <v>#DIV/0!</v>
      </c>
      <c r="E3901">
        <v>10.978978042</v>
      </c>
      <c r="F3901" t="e">
        <f t="shared" si="993"/>
        <v>#DIV/0!</v>
      </c>
      <c r="G3901" t="e">
        <v>#DIV/0!</v>
      </c>
      <c r="H3901" t="e">
        <f t="shared" si="994"/>
        <v>#DIV/0!</v>
      </c>
      <c r="I3901">
        <v>0</v>
      </c>
      <c r="J3901" t="e">
        <f t="shared" si="995"/>
        <v>#DIV/0!</v>
      </c>
      <c r="K3901">
        <v>0</v>
      </c>
      <c r="L3901">
        <v>1995</v>
      </c>
      <c r="M3901" s="2" t="str">
        <f>VLOOKUP(A3901,Bransje!$A$2:$B$418,2,TRUE)</f>
        <v>Telecommunications Services</v>
      </c>
      <c r="N3901" t="s">
        <v>465</v>
      </c>
      <c r="O3901">
        <f>IFERROR(VLOOKUP(A3901,Størrelse!$A$2:$B$409,2,TRUE),0)</f>
        <v>1</v>
      </c>
    </row>
    <row r="3902" spans="1:15" x14ac:dyDescent="0.3">
      <c r="A3902" t="s">
        <v>350</v>
      </c>
      <c r="B3902" s="1">
        <v>34443</v>
      </c>
      <c r="C3902">
        <v>0.29699999999999999</v>
      </c>
      <c r="D3902" t="e">
        <f>C3902/#REF!</f>
        <v>#REF!</v>
      </c>
      <c r="E3902">
        <v>12.892974214000001</v>
      </c>
      <c r="F3902" t="e">
        <f>E3902/#REF!</f>
        <v>#REF!</v>
      </c>
      <c r="G3902" t="e">
        <v>#DIV/0!</v>
      </c>
      <c r="H3902" t="e">
        <f>G3902/#REF!</f>
        <v>#DIV/0!</v>
      </c>
      <c r="I3902">
        <v>0</v>
      </c>
      <c r="J3902" t="e">
        <f>+I3902/#REF!</f>
        <v>#REF!</v>
      </c>
      <c r="K3902">
        <v>0</v>
      </c>
      <c r="L3902">
        <v>1994</v>
      </c>
      <c r="M3902" s="2" t="str">
        <f>VLOOKUP(A3902,Bransje!$A$2:$B$418,2,TRUE)</f>
        <v>Telecommunications Services</v>
      </c>
      <c r="N3902" t="s">
        <v>465</v>
      </c>
      <c r="O3902">
        <f>IFERROR(VLOOKUP(A3902,Størrelse!$A$2:$B$409,2,TRUE),0)</f>
        <v>1</v>
      </c>
    </row>
    <row r="3903" spans="1:15" x14ac:dyDescent="0.3">
      <c r="A3903" t="s">
        <v>351</v>
      </c>
      <c r="B3903" s="1">
        <v>43138</v>
      </c>
      <c r="C3903">
        <v>0.74016000000000004</v>
      </c>
      <c r="D3903">
        <f t="shared" ref="D3903:D3922" si="996">C3903/G3904</f>
        <v>3.8095451993262214E-3</v>
      </c>
      <c r="E3903">
        <v>11.750537321099999</v>
      </c>
      <c r="F3903">
        <f t="shared" ref="F3903:F3922" si="997">E3903/G3904</f>
        <v>6.0479089711819201E-2</v>
      </c>
      <c r="G3903">
        <v>190.1272727272727</v>
      </c>
      <c r="H3903">
        <f t="shared" ref="H3903:H3922" si="998">G3903/G3904</f>
        <v>0.97857009170877773</v>
      </c>
      <c r="I3903">
        <v>-9.7227990285185806E-3</v>
      </c>
      <c r="J3903">
        <f t="shared" ref="J3903:J3922" si="999">+I3903/G3904</f>
        <v>-5.0042480494901923E-5</v>
      </c>
      <c r="K3903">
        <v>1</v>
      </c>
      <c r="L3903">
        <v>2018</v>
      </c>
      <c r="M3903" s="2" t="str">
        <f>VLOOKUP(A3903,Bransje!$A$2:$B$418,2,TRUE)</f>
        <v>Energy - Fossil Fuels</v>
      </c>
      <c r="N3903" t="s">
        <v>462</v>
      </c>
      <c r="O3903">
        <f>IFERROR(VLOOKUP(A3903,Størrelse!$A$2:$B$409,2,TRUE),0)</f>
        <v>0</v>
      </c>
    </row>
    <row r="3904" spans="1:15" x14ac:dyDescent="0.3">
      <c r="A3904" t="s">
        <v>351</v>
      </c>
      <c r="B3904" s="1">
        <v>42766</v>
      </c>
      <c r="C3904">
        <v>0.27788000000000002</v>
      </c>
      <c r="D3904">
        <f t="shared" si="996"/>
        <v>2.3351260504201683E-3</v>
      </c>
      <c r="E3904">
        <v>11.512180472000001</v>
      </c>
      <c r="F3904">
        <f t="shared" si="997"/>
        <v>9.67410123697479E-2</v>
      </c>
      <c r="G3904">
        <v>194.29090909090908</v>
      </c>
      <c r="H3904">
        <f t="shared" si="998"/>
        <v>1.6326967150496561</v>
      </c>
      <c r="I3904">
        <v>-2.2820965666736637E-3</v>
      </c>
      <c r="J3904">
        <f t="shared" si="999"/>
        <v>-1.9177282072887931E-5</v>
      </c>
      <c r="K3904">
        <v>1</v>
      </c>
      <c r="L3904">
        <v>2017</v>
      </c>
      <c r="M3904" s="2" t="str">
        <f>VLOOKUP(A3904,Bransje!$A$2:$B$418,2,TRUE)</f>
        <v>Energy - Fossil Fuels</v>
      </c>
      <c r="N3904" t="s">
        <v>462</v>
      </c>
      <c r="O3904">
        <f>IFERROR(VLOOKUP(A3904,Størrelse!$A$2:$B$409,2,TRUE),0)</f>
        <v>0</v>
      </c>
    </row>
    <row r="3905" spans="1:15" x14ac:dyDescent="0.3">
      <c r="A3905" t="s">
        <v>351</v>
      </c>
      <c r="B3905" s="1">
        <v>42401</v>
      </c>
      <c r="C3905">
        <v>-0.27993000000000001</v>
      </c>
      <c r="D3905">
        <f t="shared" si="996"/>
        <v>-1.5123919449901769E-3</v>
      </c>
      <c r="E3905">
        <v>11.816933096</v>
      </c>
      <c r="F3905">
        <f t="shared" si="997"/>
        <v>6.3843941088408643E-2</v>
      </c>
      <c r="G3905">
        <v>119</v>
      </c>
      <c r="H3905">
        <f t="shared" si="998"/>
        <v>0.64292730844793711</v>
      </c>
      <c r="I3905">
        <v>-1.0579181510781632E-2</v>
      </c>
      <c r="J3905">
        <f t="shared" si="999"/>
        <v>-5.715667810343711E-5</v>
      </c>
      <c r="K3905">
        <v>1</v>
      </c>
      <c r="L3905">
        <v>2016</v>
      </c>
      <c r="M3905" s="2" t="str">
        <f>VLOOKUP(A3905,Bransje!$A$2:$B$418,2,TRUE)</f>
        <v>Energy - Fossil Fuels</v>
      </c>
      <c r="N3905" t="s">
        <v>462</v>
      </c>
      <c r="O3905">
        <f>IFERROR(VLOOKUP(A3905,Størrelse!$A$2:$B$409,2,TRUE),0)</f>
        <v>0</v>
      </c>
    </row>
    <row r="3906" spans="1:15" x14ac:dyDescent="0.3">
      <c r="A3906" t="s">
        <v>351</v>
      </c>
      <c r="B3906" s="1">
        <v>42039</v>
      </c>
      <c r="C3906">
        <v>2.1167699999999998</v>
      </c>
      <c r="D3906">
        <f t="shared" si="996"/>
        <v>1.2114708636836629E-2</v>
      </c>
      <c r="E3906">
        <v>13.138434963</v>
      </c>
      <c r="F3906">
        <f t="shared" si="997"/>
        <v>7.5193956604058282E-2</v>
      </c>
      <c r="G3906">
        <v>185.09090909090909</v>
      </c>
      <c r="H3906">
        <f t="shared" si="998"/>
        <v>1.0593132154006244</v>
      </c>
      <c r="I3906">
        <v>7.2313658122186153E-3</v>
      </c>
      <c r="J3906">
        <f t="shared" si="999"/>
        <v>4.1386588935694469E-5</v>
      </c>
      <c r="K3906">
        <v>1</v>
      </c>
      <c r="L3906">
        <v>2015</v>
      </c>
      <c r="M3906" s="2" t="str">
        <f>VLOOKUP(A3906,Bransje!$A$2:$B$418,2,TRUE)</f>
        <v>Energy - Fossil Fuels</v>
      </c>
      <c r="N3906" t="s">
        <v>462</v>
      </c>
      <c r="O3906">
        <f>IFERROR(VLOOKUP(A3906,Størrelse!$A$2:$B$409,2,TRUE),0)</f>
        <v>0</v>
      </c>
    </row>
    <row r="3907" spans="1:15" x14ac:dyDescent="0.3">
      <c r="A3907" t="s">
        <v>351</v>
      </c>
      <c r="B3907" s="1">
        <v>41675</v>
      </c>
      <c r="C3907">
        <v>2.63287</v>
      </c>
      <c r="D3907">
        <f t="shared" si="996"/>
        <v>1.2622170407496186E-2</v>
      </c>
      <c r="E3907">
        <v>12.648840622</v>
      </c>
      <c r="F3907">
        <f t="shared" si="997"/>
        <v>6.0639462559163214E-2</v>
      </c>
      <c r="G3907">
        <v>174.72727272727272</v>
      </c>
      <c r="H3907">
        <f t="shared" si="998"/>
        <v>0.83765526258444101</v>
      </c>
      <c r="I3907">
        <v>4.5801897463078056E-2</v>
      </c>
      <c r="J3907">
        <f t="shared" si="999"/>
        <v>2.1957763002565205E-4</v>
      </c>
      <c r="K3907">
        <v>1</v>
      </c>
      <c r="L3907">
        <v>2014</v>
      </c>
      <c r="M3907" s="2" t="str">
        <f>VLOOKUP(A3907,Bransje!$A$2:$B$418,2,TRUE)</f>
        <v>Energy - Fossil Fuels</v>
      </c>
      <c r="N3907" t="s">
        <v>462</v>
      </c>
      <c r="O3907">
        <f>IFERROR(VLOOKUP(A3907,Størrelse!$A$2:$B$409,2,TRUE),0)</f>
        <v>0</v>
      </c>
    </row>
    <row r="3908" spans="1:15" x14ac:dyDescent="0.3">
      <c r="A3908" t="s">
        <v>351</v>
      </c>
      <c r="B3908" s="1">
        <v>41311</v>
      </c>
      <c r="C3908">
        <v>2.7942800000000001</v>
      </c>
      <c r="D3908">
        <f t="shared" si="996"/>
        <v>1.7514005698005701E-2</v>
      </c>
      <c r="E3908">
        <v>11.471878775</v>
      </c>
      <c r="F3908">
        <f t="shared" si="997"/>
        <v>7.1903513689458701E-2</v>
      </c>
      <c r="G3908">
        <v>208.59090909090909</v>
      </c>
      <c r="H3908">
        <f t="shared" si="998"/>
        <v>1.3074074074074076</v>
      </c>
      <c r="I3908">
        <v>6.7862817998293745E-2</v>
      </c>
      <c r="J3908">
        <f t="shared" si="999"/>
        <v>4.2535099600070158E-4</v>
      </c>
      <c r="K3908">
        <v>1</v>
      </c>
      <c r="L3908">
        <v>2013</v>
      </c>
      <c r="M3908" s="2" t="str">
        <f>VLOOKUP(A3908,Bransje!$A$2:$B$418,2,TRUE)</f>
        <v>Energy - Fossil Fuels</v>
      </c>
      <c r="N3908" t="s">
        <v>462</v>
      </c>
      <c r="O3908">
        <f>IFERROR(VLOOKUP(A3908,Størrelse!$A$2:$B$409,2,TRUE),0)</f>
        <v>0</v>
      </c>
    </row>
    <row r="3909" spans="1:15" x14ac:dyDescent="0.3">
      <c r="A3909" t="s">
        <v>351</v>
      </c>
      <c r="B3909" s="1">
        <v>40947</v>
      </c>
      <c r="C3909">
        <v>1.6736899999999999</v>
      </c>
      <c r="D3909">
        <f t="shared" si="996"/>
        <v>1.1779008317338451E-2</v>
      </c>
      <c r="E3909">
        <v>9.5397075979999997</v>
      </c>
      <c r="F3909">
        <f t="shared" si="997"/>
        <v>6.713805731158029E-2</v>
      </c>
      <c r="G3909">
        <v>159.54545454545453</v>
      </c>
      <c r="H3909">
        <f t="shared" si="998"/>
        <v>1.1228406909788866</v>
      </c>
      <c r="I3909">
        <v>4.952608868820696E-2</v>
      </c>
      <c r="J3909">
        <f t="shared" si="999"/>
        <v>3.4855212768411807E-4</v>
      </c>
      <c r="K3909">
        <v>1</v>
      </c>
      <c r="L3909">
        <v>2012</v>
      </c>
      <c r="M3909" s="2" t="str">
        <f>VLOOKUP(A3909,Bransje!$A$2:$B$418,2,TRUE)</f>
        <v>Energy - Fossil Fuels</v>
      </c>
      <c r="N3909" t="s">
        <v>462</v>
      </c>
      <c r="O3909">
        <f>IFERROR(VLOOKUP(A3909,Størrelse!$A$2:$B$409,2,TRUE),0)</f>
        <v>0</v>
      </c>
    </row>
    <row r="3910" spans="1:15" x14ac:dyDescent="0.3">
      <c r="A3910" t="s">
        <v>351</v>
      </c>
      <c r="B3910" s="1">
        <v>40583</v>
      </c>
      <c r="C3910">
        <v>1.5184299999999999</v>
      </c>
      <c r="D3910">
        <f t="shared" si="996"/>
        <v>1.3018495713172252E-2</v>
      </c>
      <c r="E3910">
        <v>8.8578390759999994</v>
      </c>
      <c r="F3910">
        <f t="shared" si="997"/>
        <v>7.5944060667186272E-2</v>
      </c>
      <c r="G3910">
        <v>142.09090909090909</v>
      </c>
      <c r="H3910">
        <f t="shared" si="998"/>
        <v>1.2182385035074046</v>
      </c>
      <c r="I3910">
        <v>-5.5916876288372497E-2</v>
      </c>
      <c r="J3910">
        <f t="shared" si="999"/>
        <v>-4.7941203364933551E-4</v>
      </c>
      <c r="K3910">
        <v>1</v>
      </c>
      <c r="L3910">
        <v>2011</v>
      </c>
      <c r="M3910" s="2" t="str">
        <f>VLOOKUP(A3910,Bransje!$A$2:$B$418,2,TRUE)</f>
        <v>Energy - Fossil Fuels</v>
      </c>
      <c r="N3910" t="s">
        <v>462</v>
      </c>
      <c r="O3910">
        <f>IFERROR(VLOOKUP(A3910,Størrelse!$A$2:$B$409,2,TRUE),0)</f>
        <v>0</v>
      </c>
    </row>
    <row r="3911" spans="1:15" x14ac:dyDescent="0.3">
      <c r="A3911" t="s">
        <v>351</v>
      </c>
      <c r="B3911" s="1">
        <v>40218</v>
      </c>
      <c r="C3911">
        <v>1.58161</v>
      </c>
      <c r="D3911">
        <f t="shared" si="996"/>
        <v>3.3392917466410744E-2</v>
      </c>
      <c r="E3911">
        <v>8.1757605259999995</v>
      </c>
      <c r="F3911">
        <f t="shared" si="997"/>
        <v>0.17261682492514394</v>
      </c>
      <c r="G3911">
        <v>116.63636363636364</v>
      </c>
      <c r="H3911">
        <f t="shared" si="998"/>
        <v>2.4625719769673702</v>
      </c>
      <c r="I3911">
        <v>9.4470507345518762E-2</v>
      </c>
      <c r="J3911">
        <f t="shared" si="999"/>
        <v>1.9945788499053864E-3</v>
      </c>
      <c r="K3911">
        <v>1</v>
      </c>
      <c r="L3911">
        <v>2010</v>
      </c>
      <c r="M3911" s="2" t="str">
        <f>VLOOKUP(A3911,Bransje!$A$2:$B$418,2,TRUE)</f>
        <v>Energy - Fossil Fuels</v>
      </c>
      <c r="N3911" t="s">
        <v>462</v>
      </c>
      <c r="O3911">
        <f>IFERROR(VLOOKUP(A3911,Størrelse!$A$2:$B$409,2,TRUE),0)</f>
        <v>0</v>
      </c>
    </row>
    <row r="3912" spans="1:15" x14ac:dyDescent="0.3">
      <c r="A3912" t="s">
        <v>351</v>
      </c>
      <c r="B3912" s="1">
        <v>39855</v>
      </c>
      <c r="C3912">
        <v>1.10002</v>
      </c>
      <c r="D3912">
        <f t="shared" si="996"/>
        <v>1.358964510332435E-2</v>
      </c>
      <c r="E3912">
        <v>6.3904780319999999</v>
      </c>
      <c r="F3912">
        <f t="shared" si="997"/>
        <v>7.8947954123989222E-2</v>
      </c>
      <c r="G3912">
        <v>47.363636363636367</v>
      </c>
      <c r="H3912">
        <f t="shared" si="998"/>
        <v>0.58513027852650501</v>
      </c>
      <c r="I3912">
        <v>5.4111680666309114E-2</v>
      </c>
      <c r="J3912">
        <f t="shared" si="999"/>
        <v>6.684956057158584E-4</v>
      </c>
      <c r="K3912">
        <v>1</v>
      </c>
      <c r="L3912">
        <v>2009</v>
      </c>
      <c r="M3912" s="2" t="str">
        <f>VLOOKUP(A3912,Bransje!$A$2:$B$418,2,TRUE)</f>
        <v>Energy - Fossil Fuels</v>
      </c>
      <c r="N3912" t="s">
        <v>462</v>
      </c>
      <c r="O3912">
        <f>IFERROR(VLOOKUP(A3912,Størrelse!$A$2:$B$409,2,TRUE),0)</f>
        <v>0</v>
      </c>
    </row>
    <row r="3913" spans="1:15" x14ac:dyDescent="0.3">
      <c r="A3913" t="s">
        <v>351</v>
      </c>
      <c r="B3913" s="1">
        <v>39490</v>
      </c>
      <c r="C3913">
        <v>1.2859700000000001</v>
      </c>
      <c r="D3913">
        <f t="shared" si="996"/>
        <v>9.780929991356959E-3</v>
      </c>
      <c r="E3913">
        <v>5.4084579479999997</v>
      </c>
      <c r="F3913">
        <f t="shared" si="997"/>
        <v>4.113606736594641E-2</v>
      </c>
      <c r="G3913">
        <v>80.945454545454538</v>
      </c>
      <c r="H3913">
        <f t="shared" si="998"/>
        <v>0.61566119273984443</v>
      </c>
      <c r="I3913">
        <v>6.1557993680542822E-2</v>
      </c>
      <c r="J3913">
        <f t="shared" si="999"/>
        <v>4.6820254484768962E-4</v>
      </c>
      <c r="K3913">
        <v>1</v>
      </c>
      <c r="L3913">
        <v>2008</v>
      </c>
      <c r="M3913" s="2" t="str">
        <f>VLOOKUP(A3913,Bransje!$A$2:$B$418,2,TRUE)</f>
        <v>Energy - Fossil Fuels</v>
      </c>
      <c r="N3913" t="s">
        <v>462</v>
      </c>
      <c r="O3913">
        <f>IFERROR(VLOOKUP(A3913,Størrelse!$A$2:$B$409,2,TRUE),0)</f>
        <v>0</v>
      </c>
    </row>
    <row r="3914" spans="1:15" x14ac:dyDescent="0.3">
      <c r="A3914" t="s">
        <v>351</v>
      </c>
      <c r="B3914" s="1">
        <v>39120</v>
      </c>
      <c r="C3914">
        <v>1.4333199999999999</v>
      </c>
      <c r="D3914">
        <f t="shared" si="996"/>
        <v>1.3169357987825887E-2</v>
      </c>
      <c r="E3914">
        <v>4.5314373110000004</v>
      </c>
      <c r="F3914">
        <f t="shared" si="997"/>
        <v>4.1634889730102216E-2</v>
      </c>
      <c r="G3914">
        <v>131.47727272727272</v>
      </c>
      <c r="H3914">
        <f t="shared" si="998"/>
        <v>1.2080144502333545</v>
      </c>
      <c r="I3914">
        <v>2.4544678518603535E-2</v>
      </c>
      <c r="J3914">
        <f t="shared" si="999"/>
        <v>2.2551674302150943E-4</v>
      </c>
      <c r="K3914">
        <v>1</v>
      </c>
      <c r="L3914">
        <v>2007</v>
      </c>
      <c r="M3914" s="2" t="str">
        <f>VLOOKUP(A3914,Bransje!$A$2:$B$418,2,TRUE)</f>
        <v>Energy - Fossil Fuels</v>
      </c>
      <c r="N3914" t="s">
        <v>462</v>
      </c>
      <c r="O3914">
        <f>IFERROR(VLOOKUP(A3914,Størrelse!$A$2:$B$409,2,TRUE),0)</f>
        <v>0</v>
      </c>
    </row>
    <row r="3915" spans="1:15" x14ac:dyDescent="0.3">
      <c r="A3915" t="s">
        <v>351</v>
      </c>
      <c r="B3915" s="1">
        <v>38867</v>
      </c>
      <c r="C3915">
        <v>0.63163000000000002</v>
      </c>
      <c r="D3915">
        <f t="shared" si="996"/>
        <v>1.3297473684210527E-2</v>
      </c>
      <c r="E3915">
        <v>3.110377395</v>
      </c>
      <c r="F3915">
        <f t="shared" si="997"/>
        <v>6.5481629368421057E-2</v>
      </c>
      <c r="G3915">
        <v>108.83750000000001</v>
      </c>
      <c r="H3915">
        <f t="shared" si="998"/>
        <v>2.2913157894736842</v>
      </c>
      <c r="I3915">
        <v>-0.18580906489588411</v>
      </c>
      <c r="J3915">
        <f t="shared" si="999"/>
        <v>-3.9117697872817709E-3</v>
      </c>
      <c r="K3915">
        <v>1</v>
      </c>
      <c r="L3915">
        <v>2006</v>
      </c>
      <c r="M3915" s="2" t="str">
        <f>VLOOKUP(A3915,Bransje!$A$2:$B$418,2,TRUE)</f>
        <v>Energy - Fossil Fuels</v>
      </c>
      <c r="N3915" t="s">
        <v>462</v>
      </c>
      <c r="O3915">
        <f>IFERROR(VLOOKUP(A3915,Størrelse!$A$2:$B$409,2,TRUE),0)</f>
        <v>0</v>
      </c>
    </row>
    <row r="3916" spans="1:15" x14ac:dyDescent="0.3">
      <c r="A3916" t="s">
        <v>351</v>
      </c>
      <c r="B3916" s="1">
        <v>38392</v>
      </c>
      <c r="C3916">
        <v>0.38546000000000002</v>
      </c>
      <c r="D3916">
        <f t="shared" si="996"/>
        <v>1.1864456103532704E-2</v>
      </c>
      <c r="E3916">
        <v>2.3885509730000001</v>
      </c>
      <c r="F3916">
        <f t="shared" si="997"/>
        <v>7.3519582239944037E-2</v>
      </c>
      <c r="G3916">
        <v>47.5</v>
      </c>
      <c r="H3916">
        <f t="shared" si="998"/>
        <v>1.4620496677159844</v>
      </c>
      <c r="I3916">
        <v>9.8608545168705763E-2</v>
      </c>
      <c r="J3916">
        <f t="shared" si="999"/>
        <v>3.0351703304813244E-3</v>
      </c>
      <c r="K3916">
        <v>1</v>
      </c>
      <c r="L3916">
        <v>2005</v>
      </c>
      <c r="M3916" s="2" t="str">
        <f>VLOOKUP(A3916,Bransje!$A$2:$B$418,2,TRUE)</f>
        <v>Energy - Fossil Fuels</v>
      </c>
      <c r="N3916" t="s">
        <v>462</v>
      </c>
      <c r="O3916">
        <f>IFERROR(VLOOKUP(A3916,Størrelse!$A$2:$B$409,2,TRUE),0)</f>
        <v>0</v>
      </c>
    </row>
    <row r="3917" spans="1:15" x14ac:dyDescent="0.3">
      <c r="A3917" t="s">
        <v>351</v>
      </c>
      <c r="B3917" s="1">
        <v>38028</v>
      </c>
      <c r="C3917">
        <v>0.28647</v>
      </c>
      <c r="D3917">
        <f t="shared" si="996"/>
        <v>2.0851414392059554E-2</v>
      </c>
      <c r="E3917">
        <v>1.976693034</v>
      </c>
      <c r="F3917">
        <f t="shared" si="997"/>
        <v>0.14387840115136477</v>
      </c>
      <c r="G3917">
        <v>32.488636363636367</v>
      </c>
      <c r="H3917">
        <f t="shared" si="998"/>
        <v>2.3647642679900747</v>
      </c>
      <c r="I3917">
        <v>-6.7754605610570229E-2</v>
      </c>
      <c r="J3917">
        <f t="shared" si="999"/>
        <v>-4.9316834522168569E-3</v>
      </c>
      <c r="K3917">
        <v>0</v>
      </c>
      <c r="L3917">
        <v>2004</v>
      </c>
      <c r="M3917" s="2" t="str">
        <f>VLOOKUP(A3917,Bransje!$A$2:$B$418,2,TRUE)</f>
        <v>Energy - Fossil Fuels</v>
      </c>
      <c r="N3917" t="s">
        <v>462</v>
      </c>
      <c r="O3917">
        <f>IFERROR(VLOOKUP(A3917,Størrelse!$A$2:$B$409,2,TRUE),0)</f>
        <v>0</v>
      </c>
    </row>
    <row r="3918" spans="1:15" x14ac:dyDescent="0.3">
      <c r="A3918" t="s">
        <v>351</v>
      </c>
      <c r="B3918" s="1">
        <v>37663</v>
      </c>
      <c r="C3918">
        <v>0.231707</v>
      </c>
      <c r="D3918">
        <f t="shared" si="996"/>
        <v>6.0404268839103865E-3</v>
      </c>
      <c r="E3918">
        <v>1.7198913769999999</v>
      </c>
      <c r="F3918">
        <f t="shared" si="997"/>
        <v>4.4836272149898167E-2</v>
      </c>
      <c r="G3918">
        <v>13.738636363636363</v>
      </c>
      <c r="H3918">
        <f t="shared" si="998"/>
        <v>0.35815589705610074</v>
      </c>
      <c r="I3918">
        <v>3.7290292794879831E-2</v>
      </c>
      <c r="J3918">
        <f t="shared" si="999"/>
        <v>9.721298325345455E-4</v>
      </c>
      <c r="K3918">
        <v>0</v>
      </c>
      <c r="L3918">
        <v>2003</v>
      </c>
      <c r="M3918" s="2" t="str">
        <f>VLOOKUP(A3918,Bransje!$A$2:$B$418,2,TRUE)</f>
        <v>Energy - Fossil Fuels</v>
      </c>
      <c r="N3918" t="s">
        <v>462</v>
      </c>
      <c r="O3918">
        <f>IFERROR(VLOOKUP(A3918,Størrelse!$A$2:$B$409,2,TRUE),0)</f>
        <v>0</v>
      </c>
    </row>
    <row r="3919" spans="1:15" x14ac:dyDescent="0.3">
      <c r="A3919" t="s">
        <v>351</v>
      </c>
      <c r="B3919" s="1">
        <v>37341</v>
      </c>
      <c r="C3919">
        <v>0.38952599999999998</v>
      </c>
      <c r="D3919">
        <f t="shared" si="996"/>
        <v>1.0868195307545972E-2</v>
      </c>
      <c r="E3919">
        <v>1.349609096</v>
      </c>
      <c r="F3919">
        <f t="shared" si="997"/>
        <v>3.7655548651870638E-2</v>
      </c>
      <c r="G3919">
        <v>38.359375</v>
      </c>
      <c r="H3919">
        <f t="shared" si="998"/>
        <v>1.0702679137603044</v>
      </c>
      <c r="I3919">
        <v>-3.5696136110117793E-2</v>
      </c>
      <c r="J3919">
        <f t="shared" si="999"/>
        <v>-9.9596067777120022E-4</v>
      </c>
      <c r="K3919">
        <v>0</v>
      </c>
      <c r="L3919">
        <v>2002</v>
      </c>
      <c r="M3919" s="2" t="str">
        <f>VLOOKUP(A3919,Bransje!$A$2:$B$418,2,TRUE)</f>
        <v>Energy - Fossil Fuels</v>
      </c>
      <c r="N3919" t="s">
        <v>462</v>
      </c>
      <c r="O3919">
        <f>IFERROR(VLOOKUP(A3919,Størrelse!$A$2:$B$409,2,TRUE),0)</f>
        <v>0</v>
      </c>
    </row>
    <row r="3920" spans="1:15" x14ac:dyDescent="0.3">
      <c r="A3920" t="s">
        <v>351</v>
      </c>
      <c r="B3920" s="1">
        <v>36929</v>
      </c>
      <c r="C3920">
        <v>0.25146600000000002</v>
      </c>
      <c r="D3920">
        <f t="shared" si="996"/>
        <v>9.8046114311032342E-3</v>
      </c>
      <c r="E3920">
        <v>0.94674152700000003</v>
      </c>
      <c r="F3920">
        <f t="shared" si="997"/>
        <v>3.6913271766061143E-2</v>
      </c>
      <c r="G3920">
        <v>35.840909090909093</v>
      </c>
      <c r="H3920">
        <f t="shared" si="998"/>
        <v>1.3974302171023483</v>
      </c>
      <c r="I3920">
        <v>0.10679204029364986</v>
      </c>
      <c r="J3920">
        <f t="shared" si="999"/>
        <v>4.1638013052021213E-3</v>
      </c>
      <c r="K3920">
        <v>0</v>
      </c>
      <c r="L3920">
        <v>2001</v>
      </c>
      <c r="M3920" s="2" t="str">
        <f>VLOOKUP(A3920,Bransje!$A$2:$B$418,2,TRUE)</f>
        <v>Energy - Fossil Fuels</v>
      </c>
      <c r="N3920" t="s">
        <v>462</v>
      </c>
      <c r="O3920">
        <f>IFERROR(VLOOKUP(A3920,Størrelse!$A$2:$B$409,2,TRUE),0)</f>
        <v>0</v>
      </c>
    </row>
    <row r="3921" spans="1:15" x14ac:dyDescent="0.3">
      <c r="A3921" t="s">
        <v>351</v>
      </c>
      <c r="B3921" s="1">
        <v>36565</v>
      </c>
      <c r="C3921">
        <v>0.15918199999999999</v>
      </c>
      <c r="D3921">
        <f t="shared" si="996"/>
        <v>5.163293770733505E-3</v>
      </c>
      <c r="E3921">
        <v>0.71171889399999999</v>
      </c>
      <c r="F3921">
        <f t="shared" si="997"/>
        <v>2.3085611010689275E-2</v>
      </c>
      <c r="G3921">
        <v>25.647727272727273</v>
      </c>
      <c r="H3921">
        <f t="shared" si="998"/>
        <v>0.8319203833394766</v>
      </c>
      <c r="I3921">
        <v>-1.9770983880849302E-2</v>
      </c>
      <c r="J3921">
        <f t="shared" si="999"/>
        <v>-6.4129988260771794E-4</v>
      </c>
      <c r="K3921">
        <v>0</v>
      </c>
      <c r="L3921">
        <v>2000</v>
      </c>
      <c r="M3921" s="2" t="str">
        <f>VLOOKUP(A3921,Bransje!$A$2:$B$418,2,TRUE)</f>
        <v>Energy - Fossil Fuels</v>
      </c>
      <c r="N3921" t="s">
        <v>462</v>
      </c>
      <c r="O3921">
        <f>IFERROR(VLOOKUP(A3921,Størrelse!$A$2:$B$409,2,TRUE),0)</f>
        <v>0</v>
      </c>
    </row>
    <row r="3922" spans="1:15" x14ac:dyDescent="0.3">
      <c r="A3922" t="s">
        <v>351</v>
      </c>
      <c r="B3922" s="1">
        <v>35948</v>
      </c>
      <c r="C3922">
        <v>0.22098599999999999</v>
      </c>
      <c r="D3922" t="e">
        <f t="shared" si="996"/>
        <v>#DIV/0!</v>
      </c>
      <c r="E3922">
        <v>0.50546041500000005</v>
      </c>
      <c r="F3922" t="e">
        <f t="shared" si="997"/>
        <v>#DIV/0!</v>
      </c>
      <c r="G3922">
        <v>30.829545454545453</v>
      </c>
      <c r="H3922" t="e">
        <f t="shared" si="998"/>
        <v>#DIV/0!</v>
      </c>
      <c r="I3922">
        <v>-0.11003339713142701</v>
      </c>
      <c r="J3922" t="e">
        <f t="shared" si="999"/>
        <v>#DIV/0!</v>
      </c>
      <c r="K3922">
        <v>0</v>
      </c>
      <c r="L3922">
        <v>1998</v>
      </c>
      <c r="M3922" s="2" t="str">
        <f>VLOOKUP(A3922,Bransje!$A$2:$B$418,2,TRUE)</f>
        <v>Energy - Fossil Fuels</v>
      </c>
      <c r="N3922" t="s">
        <v>462</v>
      </c>
      <c r="O3922">
        <f>IFERROR(VLOOKUP(A3922,Størrelse!$A$2:$B$409,2,TRUE),0)</f>
        <v>0</v>
      </c>
    </row>
    <row r="3923" spans="1:15" x14ac:dyDescent="0.3">
      <c r="A3923" t="s">
        <v>351</v>
      </c>
      <c r="B3923" s="1">
        <v>35576</v>
      </c>
      <c r="C3923">
        <v>9.0925000000000006E-2</v>
      </c>
      <c r="D3923" t="e">
        <f>C3923/#REF!</f>
        <v>#REF!</v>
      </c>
      <c r="E3923" t="s">
        <v>13</v>
      </c>
      <c r="F3923" t="e">
        <f>E3923/#REF!</f>
        <v>#VALUE!</v>
      </c>
      <c r="G3923" t="e">
        <v>#DIV/0!</v>
      </c>
      <c r="H3923" t="e">
        <f>G3923/#REF!</f>
        <v>#DIV/0!</v>
      </c>
      <c r="I3923">
        <v>0</v>
      </c>
      <c r="J3923" t="e">
        <f>+I3923/#REF!</f>
        <v>#REF!</v>
      </c>
      <c r="K3923">
        <v>0</v>
      </c>
      <c r="L3923">
        <v>1997</v>
      </c>
      <c r="M3923" s="2" t="str">
        <f>VLOOKUP(A3923,Bransje!$A$2:$B$418,2,TRUE)</f>
        <v>Energy - Fossil Fuels</v>
      </c>
      <c r="N3923" t="s">
        <v>462</v>
      </c>
      <c r="O3923">
        <f>IFERROR(VLOOKUP(A3923,Størrelse!$A$2:$B$409,2,TRUE),0)</f>
        <v>0</v>
      </c>
    </row>
    <row r="3924" spans="1:15" x14ac:dyDescent="0.3">
      <c r="A3924" t="s">
        <v>352</v>
      </c>
      <c r="B3924" s="1">
        <v>43158</v>
      </c>
      <c r="C3924">
        <v>-6.9059999999999996E-2</v>
      </c>
      <c r="D3924">
        <f t="shared" ref="D3924:D3934" si="1000">C3924/G3925</f>
        <v>-1.8868852459016389E-2</v>
      </c>
      <c r="E3924">
        <v>0.15053679310000001</v>
      </c>
      <c r="F3924">
        <f t="shared" ref="F3924:F3934" si="1001">E3924/G3925</f>
        <v>4.1130271338797812E-2</v>
      </c>
      <c r="G3924">
        <v>2.1181818181818186</v>
      </c>
      <c r="H3924">
        <f t="shared" ref="H3924:H3934" si="1002">G3924/G3925</f>
        <v>0.57873820168902135</v>
      </c>
      <c r="I3924">
        <v>-7.0128466518955213E-2</v>
      </c>
      <c r="J3924">
        <f t="shared" ref="J3924:J3934" si="1003">+I3924/G3925</f>
        <v>-1.9160783201900327E-2</v>
      </c>
      <c r="K3924">
        <v>1</v>
      </c>
      <c r="L3924">
        <v>2018</v>
      </c>
      <c r="M3924" s="2" t="str">
        <f>VLOOKUP(A3924,Bransje!$A$2:$B$418,2,TRUE)</f>
        <v>Technology Equipment</v>
      </c>
      <c r="N3924" t="s">
        <v>465</v>
      </c>
      <c r="O3924">
        <f>IFERROR(VLOOKUP(A3924,Størrelse!$A$2:$B$409,2,TRUE),0)</f>
        <v>0</v>
      </c>
    </row>
    <row r="3925" spans="1:15" x14ac:dyDescent="0.3">
      <c r="A3925" t="s">
        <v>352</v>
      </c>
      <c r="B3925" s="1">
        <v>42789</v>
      </c>
      <c r="C3925">
        <v>-6.7500000000000004E-2</v>
      </c>
      <c r="D3925">
        <f t="shared" si="1000"/>
        <v>-1.87642153146323E-2</v>
      </c>
      <c r="E3925">
        <v>0.12667118299999999</v>
      </c>
      <c r="F3925">
        <f t="shared" si="1001"/>
        <v>3.5213116325499116E-2</v>
      </c>
      <c r="G3925">
        <v>3.6600000000000006</v>
      </c>
      <c r="H3925">
        <f t="shared" si="1002"/>
        <v>1.017437452615618</v>
      </c>
      <c r="I3925">
        <v>-6.8728713910267247E-2</v>
      </c>
      <c r="J3925">
        <f t="shared" si="1003"/>
        <v>-1.9105783497926201E-2</v>
      </c>
      <c r="K3925">
        <v>1</v>
      </c>
      <c r="L3925">
        <v>2017</v>
      </c>
      <c r="M3925" s="2" t="str">
        <f>VLOOKUP(A3925,Bransje!$A$2:$B$418,2,TRUE)</f>
        <v>Technology Equipment</v>
      </c>
      <c r="N3925" t="s">
        <v>465</v>
      </c>
      <c r="O3925">
        <f>IFERROR(VLOOKUP(A3925,Størrelse!$A$2:$B$409,2,TRUE),0)</f>
        <v>0</v>
      </c>
    </row>
    <row r="3926" spans="1:15" x14ac:dyDescent="0.3">
      <c r="A3926" t="s">
        <v>352</v>
      </c>
      <c r="B3926" s="1">
        <v>42425</v>
      </c>
      <c r="C3926">
        <v>-5.4609999999999999E-2</v>
      </c>
      <c r="D3926">
        <f t="shared" si="1000"/>
        <v>-8.6732601790355177E-3</v>
      </c>
      <c r="E3926">
        <v>4.5804818999999997E-2</v>
      </c>
      <c r="F3926">
        <f t="shared" si="1001"/>
        <v>7.2748052122437179E-3</v>
      </c>
      <c r="G3926">
        <v>3.5972727272727272</v>
      </c>
      <c r="H3926">
        <f t="shared" si="1002"/>
        <v>0.57132544036962163</v>
      </c>
      <c r="I3926">
        <v>5.9782743720955711E-2</v>
      </c>
      <c r="J3926">
        <f t="shared" si="1003"/>
        <v>9.494804806966687E-3</v>
      </c>
      <c r="K3926">
        <v>1</v>
      </c>
      <c r="L3926">
        <v>2016</v>
      </c>
      <c r="M3926" s="2" t="str">
        <f>VLOOKUP(A3926,Bransje!$A$2:$B$418,2,TRUE)</f>
        <v>Technology Equipment</v>
      </c>
      <c r="N3926" t="s">
        <v>465</v>
      </c>
      <c r="O3926">
        <f>IFERROR(VLOOKUP(A3926,Størrelse!$A$2:$B$409,2,TRUE),0)</f>
        <v>0</v>
      </c>
    </row>
    <row r="3927" spans="1:15" x14ac:dyDescent="0.3">
      <c r="A3927" t="s">
        <v>352</v>
      </c>
      <c r="B3927" s="1">
        <v>42061</v>
      </c>
      <c r="C3927">
        <v>-5.212E-2</v>
      </c>
      <c r="D3927">
        <f t="shared" si="1000"/>
        <v>-9.295071335927366E-3</v>
      </c>
      <c r="E3927">
        <v>7.5417646000000005E-2</v>
      </c>
      <c r="F3927">
        <f t="shared" si="1001"/>
        <v>1.3449969293125811E-2</v>
      </c>
      <c r="G3927">
        <v>6.2963636363636368</v>
      </c>
      <c r="H3927">
        <f t="shared" si="1002"/>
        <v>1.1228923476005188</v>
      </c>
      <c r="I3927">
        <v>-0.26809509321852065</v>
      </c>
      <c r="J3927">
        <f t="shared" si="1003"/>
        <v>-4.7812030243251091E-2</v>
      </c>
      <c r="K3927">
        <v>1</v>
      </c>
      <c r="L3927">
        <v>2015</v>
      </c>
      <c r="M3927" s="2" t="str">
        <f>VLOOKUP(A3927,Bransje!$A$2:$B$418,2,TRUE)</f>
        <v>Technology Equipment</v>
      </c>
      <c r="N3927" t="s">
        <v>465</v>
      </c>
      <c r="O3927">
        <f>IFERROR(VLOOKUP(A3927,Størrelse!$A$2:$B$409,2,TRUE),0)</f>
        <v>0</v>
      </c>
    </row>
    <row r="3928" spans="1:15" x14ac:dyDescent="0.3">
      <c r="A3928" t="s">
        <v>352</v>
      </c>
      <c r="B3928" s="1">
        <v>41696</v>
      </c>
      <c r="C3928">
        <v>-3.6173999999999998E-2</v>
      </c>
      <c r="D3928">
        <f t="shared" si="1000"/>
        <v>-1.4323758099352052E-2</v>
      </c>
      <c r="E3928">
        <v>0.110686813</v>
      </c>
      <c r="F3928">
        <f t="shared" si="1001"/>
        <v>4.3828471670266378E-2</v>
      </c>
      <c r="G3928">
        <v>5.6072727272727274</v>
      </c>
      <c r="H3928">
        <f t="shared" si="1002"/>
        <v>2.2203023758099354</v>
      </c>
      <c r="I3928">
        <v>-9.5831448384851026E-3</v>
      </c>
      <c r="J3928">
        <f t="shared" si="1003"/>
        <v>-3.7946217862971968E-3</v>
      </c>
      <c r="K3928">
        <v>1</v>
      </c>
      <c r="L3928">
        <v>2014</v>
      </c>
      <c r="M3928" s="2" t="str">
        <f>VLOOKUP(A3928,Bransje!$A$2:$B$418,2,TRUE)</f>
        <v>Technology Equipment</v>
      </c>
      <c r="N3928" t="s">
        <v>465</v>
      </c>
      <c r="O3928">
        <f>IFERROR(VLOOKUP(A3928,Størrelse!$A$2:$B$409,2,TRUE),0)</f>
        <v>0</v>
      </c>
    </row>
    <row r="3929" spans="1:15" x14ac:dyDescent="0.3">
      <c r="A3929" t="s">
        <v>352</v>
      </c>
      <c r="B3929" s="1">
        <v>41375</v>
      </c>
      <c r="C3929">
        <v>-2.4174000000000001E-2</v>
      </c>
      <c r="D3929">
        <f t="shared" si="1000"/>
        <v>-1.3216401590457257E-2</v>
      </c>
      <c r="E3929">
        <v>1.6417670999999998E-2</v>
      </c>
      <c r="F3929">
        <f t="shared" si="1001"/>
        <v>8.9758638667992042E-3</v>
      </c>
      <c r="G3929">
        <v>2.5254545454545454</v>
      </c>
      <c r="H3929">
        <f t="shared" si="1002"/>
        <v>1.3807157057654076</v>
      </c>
      <c r="I3929">
        <v>-7.0195642841906492E-2</v>
      </c>
      <c r="J3929">
        <f t="shared" si="1003"/>
        <v>-3.8377339525893214E-2</v>
      </c>
      <c r="K3929">
        <v>1</v>
      </c>
      <c r="L3929">
        <v>2013</v>
      </c>
      <c r="M3929" s="2" t="str">
        <f>VLOOKUP(A3929,Bransje!$A$2:$B$418,2,TRUE)</f>
        <v>Technology Equipment</v>
      </c>
      <c r="N3929" t="s">
        <v>465</v>
      </c>
      <c r="O3929">
        <f>IFERROR(VLOOKUP(A3929,Størrelse!$A$2:$B$409,2,TRUE),0)</f>
        <v>0</v>
      </c>
    </row>
    <row r="3930" spans="1:15" x14ac:dyDescent="0.3">
      <c r="A3930" t="s">
        <v>352</v>
      </c>
      <c r="B3930" s="1">
        <v>40967</v>
      </c>
      <c r="C3930">
        <v>-2.4268000000000001E-2</v>
      </c>
      <c r="D3930">
        <f t="shared" si="1000"/>
        <v>-1.5073291925465838E-2</v>
      </c>
      <c r="E3930">
        <v>2.5476090000000002E-3</v>
      </c>
      <c r="F3930">
        <f t="shared" si="1001"/>
        <v>1.5823658385093167E-3</v>
      </c>
      <c r="G3930">
        <v>1.8290909090909091</v>
      </c>
      <c r="H3930">
        <f t="shared" si="1002"/>
        <v>1.1360813099943534</v>
      </c>
      <c r="I3930">
        <v>0.17305241318188713</v>
      </c>
      <c r="J3930">
        <f t="shared" si="1003"/>
        <v>0.10748597092042679</v>
      </c>
      <c r="K3930">
        <v>1</v>
      </c>
      <c r="L3930">
        <v>2012</v>
      </c>
      <c r="M3930" s="2" t="str">
        <f>VLOOKUP(A3930,Bransje!$A$2:$B$418,2,TRUE)</f>
        <v>Technology Equipment</v>
      </c>
      <c r="N3930" t="s">
        <v>465</v>
      </c>
      <c r="O3930">
        <f>IFERROR(VLOOKUP(A3930,Størrelse!$A$2:$B$409,2,TRUE),0)</f>
        <v>0</v>
      </c>
    </row>
    <row r="3931" spans="1:15" x14ac:dyDescent="0.3">
      <c r="A3931" t="s">
        <v>352</v>
      </c>
      <c r="B3931" s="1">
        <v>40595</v>
      </c>
      <c r="C3931">
        <v>-1.9942000000000001E-2</v>
      </c>
      <c r="D3931">
        <f t="shared" si="1000"/>
        <v>-1.9208581436077062E-2</v>
      </c>
      <c r="E3931">
        <v>1.2467522999999999E-2</v>
      </c>
      <c r="F3931">
        <f t="shared" si="1001"/>
        <v>1.2008997635726796E-2</v>
      </c>
      <c r="G3931">
        <v>1.61</v>
      </c>
      <c r="H3931">
        <f t="shared" si="1002"/>
        <v>1.5507880910683014</v>
      </c>
      <c r="I3931">
        <v>-8.9553484051829724E-3</v>
      </c>
      <c r="J3931">
        <f t="shared" si="1003"/>
        <v>-8.6259923342392915E-3</v>
      </c>
      <c r="K3931">
        <v>1</v>
      </c>
      <c r="L3931">
        <v>2011</v>
      </c>
      <c r="M3931" s="2" t="str">
        <f>VLOOKUP(A3931,Bransje!$A$2:$B$418,2,TRUE)</f>
        <v>Technology Equipment</v>
      </c>
      <c r="N3931" t="s">
        <v>465</v>
      </c>
      <c r="O3931">
        <f>IFERROR(VLOOKUP(A3931,Størrelse!$A$2:$B$409,2,TRUE),0)</f>
        <v>0</v>
      </c>
    </row>
    <row r="3932" spans="1:15" x14ac:dyDescent="0.3">
      <c r="A3932" t="s">
        <v>352</v>
      </c>
      <c r="B3932" s="1">
        <v>40231</v>
      </c>
      <c r="C3932">
        <v>-2.8053999999999999E-2</v>
      </c>
      <c r="D3932">
        <f t="shared" si="1000"/>
        <v>-6.6109586714067206E-2</v>
      </c>
      <c r="E3932">
        <v>1.1720123000000001E-2</v>
      </c>
      <c r="F3932">
        <f t="shared" si="1001"/>
        <v>2.7618610100806788E-2</v>
      </c>
      <c r="G3932">
        <v>1.0381818181818181</v>
      </c>
      <c r="H3932">
        <f t="shared" si="1002"/>
        <v>2.4464878781656401</v>
      </c>
      <c r="I3932">
        <v>-9.9571483644247505E-2</v>
      </c>
      <c r="J3932">
        <f t="shared" si="1003"/>
        <v>-0.2346413927506846</v>
      </c>
      <c r="K3932">
        <v>1</v>
      </c>
      <c r="L3932">
        <v>2010</v>
      </c>
      <c r="M3932" s="2" t="str">
        <f>VLOOKUP(A3932,Bransje!$A$2:$B$418,2,TRUE)</f>
        <v>Technology Equipment</v>
      </c>
      <c r="N3932" t="s">
        <v>465</v>
      </c>
      <c r="O3932">
        <f>IFERROR(VLOOKUP(A3932,Størrelse!$A$2:$B$409,2,TRUE),0)</f>
        <v>0</v>
      </c>
    </row>
    <row r="3933" spans="1:15" x14ac:dyDescent="0.3">
      <c r="A3933" t="s">
        <v>352</v>
      </c>
      <c r="B3933" s="1">
        <v>39868</v>
      </c>
      <c r="C3933">
        <v>-3.8982999999999997E-2</v>
      </c>
      <c r="D3933">
        <f t="shared" si="1000"/>
        <v>-1.5889108071238115E-2</v>
      </c>
      <c r="E3933">
        <v>6.1922430000000001E-3</v>
      </c>
      <c r="F3933">
        <f t="shared" si="1001"/>
        <v>2.52390062925808E-3</v>
      </c>
      <c r="G3933">
        <v>0.4243560033333334</v>
      </c>
      <c r="H3933">
        <f t="shared" si="1002"/>
        <v>0.17296355841371924</v>
      </c>
      <c r="I3933">
        <v>0.13538851198552693</v>
      </c>
      <c r="J3933">
        <f t="shared" si="1003"/>
        <v>5.5183097723165341E-2</v>
      </c>
      <c r="K3933">
        <v>1</v>
      </c>
      <c r="L3933">
        <v>2009</v>
      </c>
      <c r="M3933" s="2" t="str">
        <f>VLOOKUP(A3933,Bransje!$A$2:$B$418,2,TRUE)</f>
        <v>Technology Equipment</v>
      </c>
      <c r="N3933" t="s">
        <v>465</v>
      </c>
      <c r="O3933">
        <f>IFERROR(VLOOKUP(A3933,Størrelse!$A$2:$B$409,2,TRUE),0)</f>
        <v>0</v>
      </c>
    </row>
    <row r="3934" spans="1:15" x14ac:dyDescent="0.3">
      <c r="A3934" t="s">
        <v>352</v>
      </c>
      <c r="B3934" s="1">
        <v>39559</v>
      </c>
      <c r="C3934">
        <v>-4.9882000000000003E-2</v>
      </c>
      <c r="D3934">
        <f t="shared" si="1000"/>
        <v>-2.0646783827362059E-2</v>
      </c>
      <c r="E3934">
        <v>2.2631370000000001E-2</v>
      </c>
      <c r="F3934">
        <f t="shared" si="1001"/>
        <v>9.3674071630457257E-3</v>
      </c>
      <c r="G3934">
        <v>2.4534416799999996</v>
      </c>
      <c r="H3934">
        <f t="shared" si="1002"/>
        <v>1.0155102040816324</v>
      </c>
      <c r="I3934">
        <v>1.2872309091638279E-4</v>
      </c>
      <c r="J3934">
        <f t="shared" si="1003"/>
        <v>5.3280097665298664E-5</v>
      </c>
      <c r="K3934">
        <v>1</v>
      </c>
      <c r="L3934">
        <v>2008</v>
      </c>
      <c r="M3934" s="2" t="str">
        <f>VLOOKUP(A3934,Bransje!$A$2:$B$418,2,TRUE)</f>
        <v>Technology Equipment</v>
      </c>
      <c r="N3934" t="s">
        <v>465</v>
      </c>
      <c r="O3934">
        <f>IFERROR(VLOOKUP(A3934,Størrelse!$A$2:$B$409,2,TRUE),0)</f>
        <v>0</v>
      </c>
    </row>
    <row r="3935" spans="1:15" x14ac:dyDescent="0.3">
      <c r="A3935" t="s">
        <v>352</v>
      </c>
      <c r="B3935" s="1">
        <v>39188</v>
      </c>
      <c r="C3935">
        <v>-0.127718</v>
      </c>
      <c r="D3935" t="e">
        <f>C3935/#REF!</f>
        <v>#REF!</v>
      </c>
      <c r="E3935">
        <v>2.6054457999999999E-2</v>
      </c>
      <c r="F3935" t="e">
        <f>E3935/#REF!</f>
        <v>#REF!</v>
      </c>
      <c r="G3935">
        <v>2.4159695000000001</v>
      </c>
      <c r="H3935" t="e">
        <f>G3935/#REF!</f>
        <v>#REF!</v>
      </c>
      <c r="I3935">
        <v>-0.12545787545787546</v>
      </c>
      <c r="J3935" t="e">
        <f>+I3935/#REF!</f>
        <v>#REF!</v>
      </c>
      <c r="K3935">
        <v>1</v>
      </c>
      <c r="L3935">
        <v>2007</v>
      </c>
      <c r="M3935" s="2" t="str">
        <f>VLOOKUP(A3935,Bransje!$A$2:$B$418,2,TRUE)</f>
        <v>Technology Equipment</v>
      </c>
      <c r="N3935" t="s">
        <v>465</v>
      </c>
      <c r="O3935">
        <f>IFERROR(VLOOKUP(A3935,Størrelse!$A$2:$B$409,2,TRUE),0)</f>
        <v>0</v>
      </c>
    </row>
    <row r="3936" spans="1:15" x14ac:dyDescent="0.3">
      <c r="A3936" t="s">
        <v>353</v>
      </c>
      <c r="B3936" s="1">
        <v>42411</v>
      </c>
      <c r="C3936">
        <v>0.45607999999999999</v>
      </c>
      <c r="D3936">
        <f t="shared" ref="D3936:D3951" si="1004">C3936/G3937</f>
        <v>2.5987464387464392E-2</v>
      </c>
      <c r="E3936">
        <v>16.459008952000001</v>
      </c>
      <c r="F3936">
        <f t="shared" ref="F3936:F3951" si="1005">E3936/G3937</f>
        <v>0.9378352679202282</v>
      </c>
      <c r="G3936">
        <v>19.316666666666666</v>
      </c>
      <c r="H3936">
        <f t="shared" ref="H3936:H3951" si="1006">G3936/G3937</f>
        <v>1.1006647673314343</v>
      </c>
      <c r="I3936">
        <v>-7.4153877162898674E-2</v>
      </c>
      <c r="J3936">
        <f t="shared" ref="J3936:J3951" si="1007">+I3936/G3937</f>
        <v>-4.225292146034113E-3</v>
      </c>
      <c r="K3936">
        <v>1</v>
      </c>
      <c r="L3936">
        <v>2016</v>
      </c>
      <c r="M3936" s="2" t="str">
        <f>VLOOKUP(A3936,Bransje!$A$2:$B$418,2,TRUE)</f>
        <v>Transportation</v>
      </c>
      <c r="N3936" t="s">
        <v>404</v>
      </c>
      <c r="O3936">
        <f>IFERROR(VLOOKUP(A3936,Størrelse!$A$2:$B$409,2,TRUE),0)</f>
        <v>0</v>
      </c>
    </row>
    <row r="3937" spans="1:15" x14ac:dyDescent="0.3">
      <c r="A3937" t="s">
        <v>353</v>
      </c>
      <c r="B3937" s="1">
        <v>42089</v>
      </c>
      <c r="C3937">
        <v>0.58857999999999999</v>
      </c>
      <c r="D3937">
        <f t="shared" si="1004"/>
        <v>4.4945366192294341E-2</v>
      </c>
      <c r="E3937">
        <v>15.599949644000001</v>
      </c>
      <c r="F3937">
        <f t="shared" si="1005"/>
        <v>1.1912491918361681</v>
      </c>
      <c r="G3937">
        <v>17.549999999999997</v>
      </c>
      <c r="H3937">
        <f t="shared" si="1006"/>
        <v>1.340159666782367</v>
      </c>
      <c r="I3937">
        <v>5.7142857142857828E-3</v>
      </c>
      <c r="J3937">
        <f t="shared" si="1007"/>
        <v>4.3635642386076788E-4</v>
      </c>
      <c r="K3937">
        <v>1</v>
      </c>
      <c r="L3937">
        <v>2015</v>
      </c>
      <c r="M3937" s="2" t="str">
        <f>VLOOKUP(A3937,Bransje!$A$2:$B$418,2,TRUE)</f>
        <v>Transportation</v>
      </c>
      <c r="N3937" t="s">
        <v>404</v>
      </c>
      <c r="O3937">
        <f>IFERROR(VLOOKUP(A3937,Størrelse!$A$2:$B$409,2,TRUE),0)</f>
        <v>0</v>
      </c>
    </row>
    <row r="3938" spans="1:15" x14ac:dyDescent="0.3">
      <c r="A3938" t="s">
        <v>353</v>
      </c>
      <c r="B3938" s="1">
        <v>41683</v>
      </c>
      <c r="C3938">
        <v>-1.9343900000000001</v>
      </c>
      <c r="D3938">
        <f t="shared" si="1004"/>
        <v>-0.16071216012084591</v>
      </c>
      <c r="E3938">
        <v>14.621428786999999</v>
      </c>
      <c r="F3938">
        <f t="shared" si="1005"/>
        <v>1.2147712738444107</v>
      </c>
      <c r="G3938">
        <v>13.095454545454546</v>
      </c>
      <c r="H3938">
        <f t="shared" si="1006"/>
        <v>1.0879909365558913</v>
      </c>
      <c r="I3938">
        <v>-9.4849017195251739E-2</v>
      </c>
      <c r="J3938">
        <f t="shared" si="1007"/>
        <v>-7.8802053561009746E-3</v>
      </c>
      <c r="K3938">
        <v>1</v>
      </c>
      <c r="L3938">
        <v>2014</v>
      </c>
      <c r="M3938" s="2" t="str">
        <f>VLOOKUP(A3938,Bransje!$A$2:$B$418,2,TRUE)</f>
        <v>Transportation</v>
      </c>
      <c r="N3938" t="s">
        <v>404</v>
      </c>
      <c r="O3938">
        <f>IFERROR(VLOOKUP(A3938,Størrelse!$A$2:$B$409,2,TRUE),0)</f>
        <v>0</v>
      </c>
    </row>
    <row r="3939" spans="1:15" x14ac:dyDescent="0.3">
      <c r="A3939" t="s">
        <v>353</v>
      </c>
      <c r="B3939" s="1">
        <v>41374</v>
      </c>
      <c r="C3939">
        <v>-2.0318200000000002</v>
      </c>
      <c r="D3939">
        <f t="shared" si="1004"/>
        <v>-0.10740898678414097</v>
      </c>
      <c r="E3939">
        <v>16.510251086</v>
      </c>
      <c r="F3939">
        <f t="shared" si="1005"/>
        <v>0.87278860366519817</v>
      </c>
      <c r="G3939">
        <v>12.036363636363637</v>
      </c>
      <c r="H3939">
        <f t="shared" si="1006"/>
        <v>0.63628354024829792</v>
      </c>
      <c r="I3939">
        <v>-0.14578321046646026</v>
      </c>
      <c r="J3939">
        <f t="shared" si="1007"/>
        <v>-7.7066014343503218E-3</v>
      </c>
      <c r="K3939">
        <v>1</v>
      </c>
      <c r="L3939">
        <v>2013</v>
      </c>
      <c r="M3939" s="2" t="str">
        <f>VLOOKUP(A3939,Bransje!$A$2:$B$418,2,TRUE)</f>
        <v>Transportation</v>
      </c>
      <c r="N3939" t="s">
        <v>404</v>
      </c>
      <c r="O3939">
        <f>IFERROR(VLOOKUP(A3939,Størrelse!$A$2:$B$409,2,TRUE),0)</f>
        <v>0</v>
      </c>
    </row>
    <row r="3940" spans="1:15" x14ac:dyDescent="0.3">
      <c r="A3940" t="s">
        <v>353</v>
      </c>
      <c r="B3940" s="1">
        <v>40954</v>
      </c>
      <c r="C3940">
        <v>2.94868</v>
      </c>
      <c r="D3940">
        <f t="shared" si="1004"/>
        <v>8.012717391304347E-2</v>
      </c>
      <c r="E3940">
        <v>19.781547157999999</v>
      </c>
      <c r="F3940">
        <f t="shared" si="1005"/>
        <v>0.53754204233695646</v>
      </c>
      <c r="G3940">
        <v>18.916666666666668</v>
      </c>
      <c r="H3940">
        <f t="shared" si="1006"/>
        <v>0.51403985507246375</v>
      </c>
      <c r="I3940">
        <v>0.10881934566145091</v>
      </c>
      <c r="J3940">
        <f t="shared" si="1007"/>
        <v>2.9570474364524701E-3</v>
      </c>
      <c r="K3940">
        <v>1</v>
      </c>
      <c r="L3940">
        <v>2012</v>
      </c>
      <c r="M3940" s="2" t="str">
        <f>VLOOKUP(A3940,Bransje!$A$2:$B$418,2,TRUE)</f>
        <v>Transportation</v>
      </c>
      <c r="N3940" t="s">
        <v>404</v>
      </c>
      <c r="O3940">
        <f>IFERROR(VLOOKUP(A3940,Størrelse!$A$2:$B$409,2,TRUE),0)</f>
        <v>0</v>
      </c>
    </row>
    <row r="3941" spans="1:15" x14ac:dyDescent="0.3">
      <c r="A3941" t="s">
        <v>353</v>
      </c>
      <c r="B3941" s="1">
        <v>40590</v>
      </c>
      <c r="C3941">
        <v>6.3505700000000003</v>
      </c>
      <c r="D3941">
        <f t="shared" si="1004"/>
        <v>0.16815278022947927</v>
      </c>
      <c r="E3941">
        <v>56.135226041999999</v>
      </c>
      <c r="F3941">
        <f t="shared" si="1005"/>
        <v>1.4863696215887026</v>
      </c>
      <c r="G3941">
        <v>36.800000000000004</v>
      </c>
      <c r="H3941">
        <f t="shared" si="1006"/>
        <v>0.97440423654015895</v>
      </c>
      <c r="I3941">
        <v>-9.5494040325275753E-2</v>
      </c>
      <c r="J3941">
        <f t="shared" si="1007"/>
        <v>-2.5285271048175397E-3</v>
      </c>
      <c r="K3941">
        <v>1</v>
      </c>
      <c r="L3941">
        <v>2011</v>
      </c>
      <c r="M3941" s="2" t="str">
        <f>VLOOKUP(A3941,Bransje!$A$2:$B$418,2,TRUE)</f>
        <v>Transportation</v>
      </c>
      <c r="N3941" t="s">
        <v>404</v>
      </c>
      <c r="O3941">
        <f>IFERROR(VLOOKUP(A3941,Størrelse!$A$2:$B$409,2,TRUE),0)</f>
        <v>0</v>
      </c>
    </row>
    <row r="3942" spans="1:15" x14ac:dyDescent="0.3">
      <c r="A3942" t="s">
        <v>353</v>
      </c>
      <c r="B3942" s="1">
        <v>40274</v>
      </c>
      <c r="C3942">
        <v>9.2151200000000006</v>
      </c>
      <c r="D3942">
        <f t="shared" si="1004"/>
        <v>0.37308178137651826</v>
      </c>
      <c r="E3942">
        <v>53.347937637000001</v>
      </c>
      <c r="F3942">
        <f t="shared" si="1005"/>
        <v>2.1598355318623481</v>
      </c>
      <c r="G3942">
        <v>37.766666666666666</v>
      </c>
      <c r="H3942">
        <f t="shared" si="1006"/>
        <v>1.5290148448043186</v>
      </c>
      <c r="I3942">
        <v>0.18527928409148664</v>
      </c>
      <c r="J3942">
        <f t="shared" si="1007"/>
        <v>7.5011855907484472E-3</v>
      </c>
      <c r="K3942">
        <v>1</v>
      </c>
      <c r="L3942">
        <v>2010</v>
      </c>
      <c r="M3942" s="2" t="str">
        <f>VLOOKUP(A3942,Bransje!$A$2:$B$418,2,TRUE)</f>
        <v>Transportation</v>
      </c>
      <c r="N3942" t="s">
        <v>404</v>
      </c>
      <c r="O3942">
        <f>IFERROR(VLOOKUP(A3942,Størrelse!$A$2:$B$409,2,TRUE),0)</f>
        <v>0</v>
      </c>
    </row>
    <row r="3943" spans="1:15" x14ac:dyDescent="0.3">
      <c r="A3943" t="s">
        <v>353</v>
      </c>
      <c r="B3943" s="1">
        <v>39869</v>
      </c>
      <c r="C3943">
        <v>0.58352000000000004</v>
      </c>
      <c r="D3943">
        <f t="shared" si="1004"/>
        <v>1.09581220657277E-2</v>
      </c>
      <c r="E3943">
        <v>43.362459197</v>
      </c>
      <c r="F3943">
        <f t="shared" si="1005"/>
        <v>0.81431848257276995</v>
      </c>
      <c r="G3943">
        <v>24.7</v>
      </c>
      <c r="H3943">
        <f t="shared" si="1006"/>
        <v>0.46384976525821597</v>
      </c>
      <c r="I3943">
        <v>-3.5999999999999921E-2</v>
      </c>
      <c r="J3943">
        <f t="shared" si="1007"/>
        <v>-6.7605633802816749E-4</v>
      </c>
      <c r="K3943">
        <v>1</v>
      </c>
      <c r="L3943">
        <v>2009</v>
      </c>
      <c r="M3943" s="2" t="str">
        <f>VLOOKUP(A3943,Bransje!$A$2:$B$418,2,TRUE)</f>
        <v>Transportation</v>
      </c>
      <c r="N3943" t="s">
        <v>404</v>
      </c>
      <c r="O3943">
        <f>IFERROR(VLOOKUP(A3943,Størrelse!$A$2:$B$409,2,TRUE),0)</f>
        <v>0</v>
      </c>
    </row>
    <row r="3944" spans="1:15" x14ac:dyDescent="0.3">
      <c r="A3944" t="s">
        <v>353</v>
      </c>
      <c r="B3944" s="1">
        <v>39566</v>
      </c>
      <c r="C3944">
        <v>4.0608599999999999</v>
      </c>
      <c r="D3944">
        <f t="shared" si="1004"/>
        <v>9.2117807183364833E-2</v>
      </c>
      <c r="E3944">
        <v>59.676095596000003</v>
      </c>
      <c r="F3944">
        <f t="shared" si="1005"/>
        <v>1.3537110532173913</v>
      </c>
      <c r="G3944">
        <v>53.25</v>
      </c>
      <c r="H3944">
        <f t="shared" si="1006"/>
        <v>1.2079395085066162</v>
      </c>
      <c r="I3944">
        <v>-1.851851851851849E-2</v>
      </c>
      <c r="J3944">
        <f t="shared" si="1007"/>
        <v>-4.2007981516488065E-4</v>
      </c>
      <c r="K3944">
        <v>1</v>
      </c>
      <c r="L3944">
        <v>2008</v>
      </c>
      <c r="M3944" s="2" t="str">
        <f>VLOOKUP(A3944,Bransje!$A$2:$B$418,2,TRUE)</f>
        <v>Transportation</v>
      </c>
      <c r="N3944" t="s">
        <v>404</v>
      </c>
      <c r="O3944">
        <f>IFERROR(VLOOKUP(A3944,Størrelse!$A$2:$B$409,2,TRUE),0)</f>
        <v>0</v>
      </c>
    </row>
    <row r="3945" spans="1:15" x14ac:dyDescent="0.3">
      <c r="A3945" t="s">
        <v>353</v>
      </c>
      <c r="B3945" s="1">
        <v>39135</v>
      </c>
      <c r="C3945">
        <v>1.72417</v>
      </c>
      <c r="D3945">
        <f t="shared" si="1004"/>
        <v>5.3324845360824741E-2</v>
      </c>
      <c r="E3945">
        <v>41.816226139000001</v>
      </c>
      <c r="F3945">
        <f t="shared" si="1005"/>
        <v>1.2932853445051546</v>
      </c>
      <c r="G3945">
        <v>44.083333333333336</v>
      </c>
      <c r="H3945">
        <f t="shared" si="1006"/>
        <v>1.3634020618556701</v>
      </c>
      <c r="I3945">
        <v>-7.5970079476390784E-2</v>
      </c>
      <c r="J3945">
        <f t="shared" si="1007"/>
        <v>-2.3495900868986839E-3</v>
      </c>
      <c r="K3945">
        <v>1</v>
      </c>
      <c r="L3945">
        <v>2007</v>
      </c>
      <c r="M3945" s="2" t="str">
        <f>VLOOKUP(A3945,Bransje!$A$2:$B$418,2,TRUE)</f>
        <v>Transportation</v>
      </c>
      <c r="N3945" t="s">
        <v>404</v>
      </c>
      <c r="O3945">
        <f>IFERROR(VLOOKUP(A3945,Størrelse!$A$2:$B$409,2,TRUE),0)</f>
        <v>0</v>
      </c>
    </row>
    <row r="3946" spans="1:15" x14ac:dyDescent="0.3">
      <c r="A3946" t="s">
        <v>353</v>
      </c>
      <c r="B3946" s="1">
        <v>38771</v>
      </c>
      <c r="C3946">
        <v>4.7674599999999998</v>
      </c>
      <c r="D3946">
        <f t="shared" si="1004"/>
        <v>0.21188711111111111</v>
      </c>
      <c r="E3946">
        <v>31.070242242999999</v>
      </c>
      <c r="F3946">
        <f t="shared" si="1005"/>
        <v>1.3808996552444444</v>
      </c>
      <c r="G3946">
        <v>32.333333333333336</v>
      </c>
      <c r="H3946">
        <f t="shared" si="1006"/>
        <v>1.4370370370370371</v>
      </c>
      <c r="I3946">
        <v>-3.0303030303030276E-2</v>
      </c>
      <c r="J3946">
        <f t="shared" si="1007"/>
        <v>-1.3468013468013456E-3</v>
      </c>
      <c r="K3946">
        <v>1</v>
      </c>
      <c r="L3946">
        <v>2006</v>
      </c>
      <c r="M3946" s="2" t="str">
        <f>VLOOKUP(A3946,Bransje!$A$2:$B$418,2,TRUE)</f>
        <v>Transportation</v>
      </c>
      <c r="N3946" t="s">
        <v>404</v>
      </c>
      <c r="O3946">
        <f>IFERROR(VLOOKUP(A3946,Størrelse!$A$2:$B$409,2,TRUE),0)</f>
        <v>0</v>
      </c>
    </row>
    <row r="3947" spans="1:15" x14ac:dyDescent="0.3">
      <c r="A3947" t="s">
        <v>353</v>
      </c>
      <c r="B3947" s="1">
        <v>38042</v>
      </c>
      <c r="C3947">
        <v>5.1759199999999996</v>
      </c>
      <c r="D3947">
        <f t="shared" si="1004"/>
        <v>0.22262021505376342</v>
      </c>
      <c r="E3947">
        <v>21.347161409999998</v>
      </c>
      <c r="F3947">
        <f t="shared" si="1005"/>
        <v>0.91815747999999997</v>
      </c>
      <c r="G3947">
        <v>22.5</v>
      </c>
      <c r="H3947">
        <f t="shared" si="1006"/>
        <v>0.967741935483871</v>
      </c>
      <c r="I3947">
        <v>0</v>
      </c>
      <c r="J3947">
        <f t="shared" si="1007"/>
        <v>0</v>
      </c>
      <c r="K3947">
        <v>0</v>
      </c>
      <c r="L3947">
        <v>2004</v>
      </c>
      <c r="M3947" s="2" t="str">
        <f>VLOOKUP(A3947,Bransje!$A$2:$B$418,2,TRUE)</f>
        <v>Transportation</v>
      </c>
      <c r="N3947" t="s">
        <v>404</v>
      </c>
      <c r="O3947">
        <f>IFERROR(VLOOKUP(A3947,Størrelse!$A$2:$B$409,2,TRUE),0)</f>
        <v>0</v>
      </c>
    </row>
    <row r="3948" spans="1:15" x14ac:dyDescent="0.3">
      <c r="A3948" t="s">
        <v>353</v>
      </c>
      <c r="B3948" s="1">
        <v>37676</v>
      </c>
      <c r="C3948">
        <v>4.0922299999999998</v>
      </c>
      <c r="D3948">
        <f t="shared" si="1004"/>
        <v>0.22270639455782312</v>
      </c>
      <c r="E3948">
        <v>16.831070480000001</v>
      </c>
      <c r="F3948">
        <f t="shared" si="1005"/>
        <v>0.91597662476190478</v>
      </c>
      <c r="G3948">
        <v>23.25</v>
      </c>
      <c r="H3948">
        <f t="shared" si="1006"/>
        <v>1.2653061224489797</v>
      </c>
      <c r="I3948">
        <v>-6.6969696969696901E-2</v>
      </c>
      <c r="J3948">
        <f t="shared" si="1007"/>
        <v>-3.6446093588950695E-3</v>
      </c>
      <c r="K3948">
        <v>0</v>
      </c>
      <c r="L3948">
        <v>2003</v>
      </c>
      <c r="M3948" s="2" t="str">
        <f>VLOOKUP(A3948,Bransje!$A$2:$B$418,2,TRUE)</f>
        <v>Transportation</v>
      </c>
      <c r="N3948" t="s">
        <v>404</v>
      </c>
      <c r="O3948">
        <f>IFERROR(VLOOKUP(A3948,Størrelse!$A$2:$B$409,2,TRUE),0)</f>
        <v>0</v>
      </c>
    </row>
    <row r="3949" spans="1:15" x14ac:dyDescent="0.3">
      <c r="A3949" t="s">
        <v>353</v>
      </c>
      <c r="B3949" s="1">
        <v>37425</v>
      </c>
      <c r="C3949">
        <v>2.10859</v>
      </c>
      <c r="D3949" t="e">
        <f t="shared" si="1004"/>
        <v>#DIV/0!</v>
      </c>
      <c r="E3949">
        <v>13.118794842</v>
      </c>
      <c r="F3949" t="e">
        <f t="shared" si="1005"/>
        <v>#DIV/0!</v>
      </c>
      <c r="G3949">
        <v>18.375</v>
      </c>
      <c r="H3949" t="e">
        <f t="shared" si="1006"/>
        <v>#DIV/0!</v>
      </c>
      <c r="I3949">
        <v>-1.3513513513513487E-2</v>
      </c>
      <c r="J3949" t="e">
        <f t="shared" si="1007"/>
        <v>#DIV/0!</v>
      </c>
      <c r="K3949">
        <v>0</v>
      </c>
      <c r="L3949">
        <v>2002</v>
      </c>
      <c r="M3949" s="2" t="str">
        <f>VLOOKUP(A3949,Bransje!$A$2:$B$418,2,TRUE)</f>
        <v>Transportation</v>
      </c>
      <c r="N3949" t="s">
        <v>404</v>
      </c>
      <c r="O3949">
        <f>IFERROR(VLOOKUP(A3949,Størrelse!$A$2:$B$409,2,TRUE),0)</f>
        <v>0</v>
      </c>
    </row>
    <row r="3950" spans="1:15" x14ac:dyDescent="0.3">
      <c r="A3950" t="s">
        <v>353</v>
      </c>
      <c r="B3950" s="1">
        <v>36969</v>
      </c>
      <c r="C3950">
        <v>-5.61578</v>
      </c>
      <c r="D3950">
        <f t="shared" si="1004"/>
        <v>-0.21571498079385404</v>
      </c>
      <c r="E3950">
        <v>11.689880090999999</v>
      </c>
      <c r="F3950">
        <f t="shared" si="1005"/>
        <v>0.44903508672215109</v>
      </c>
      <c r="G3950" t="e">
        <v>#DIV/0!</v>
      </c>
      <c r="H3950" t="e">
        <f t="shared" si="1006"/>
        <v>#DIV/0!</v>
      </c>
      <c r="I3950">
        <v>0</v>
      </c>
      <c r="J3950">
        <f t="shared" si="1007"/>
        <v>0</v>
      </c>
      <c r="K3950">
        <v>0</v>
      </c>
      <c r="L3950">
        <v>2001</v>
      </c>
      <c r="M3950" s="2" t="str">
        <f>VLOOKUP(A3950,Bransje!$A$2:$B$418,2,TRUE)</f>
        <v>Transportation</v>
      </c>
      <c r="N3950" t="s">
        <v>404</v>
      </c>
      <c r="O3950">
        <f>IFERROR(VLOOKUP(A3950,Størrelse!$A$2:$B$409,2,TRUE),0)</f>
        <v>0</v>
      </c>
    </row>
    <row r="3951" spans="1:15" x14ac:dyDescent="0.3">
      <c r="A3951" t="s">
        <v>353</v>
      </c>
      <c r="B3951" s="1">
        <v>36605</v>
      </c>
      <c r="C3951">
        <v>-0.18590000000000001</v>
      </c>
      <c r="D3951">
        <f t="shared" si="1004"/>
        <v>-8.3238805970149259E-3</v>
      </c>
      <c r="E3951">
        <v>17.31852387</v>
      </c>
      <c r="F3951">
        <f t="shared" si="1005"/>
        <v>0.77545629268656724</v>
      </c>
      <c r="G3951">
        <v>26.033333333333331</v>
      </c>
      <c r="H3951">
        <f t="shared" si="1006"/>
        <v>1.1656716417910447</v>
      </c>
      <c r="I3951">
        <v>-1.2210012210011056E-3</v>
      </c>
      <c r="J3951">
        <f t="shared" si="1007"/>
        <v>-5.4671696462736074E-5</v>
      </c>
      <c r="K3951">
        <v>0</v>
      </c>
      <c r="L3951">
        <v>2000</v>
      </c>
      <c r="M3951" s="2" t="str">
        <f>VLOOKUP(A3951,Bransje!$A$2:$B$418,2,TRUE)</f>
        <v>Transportation</v>
      </c>
      <c r="N3951" t="s">
        <v>404</v>
      </c>
      <c r="O3951">
        <f>IFERROR(VLOOKUP(A3951,Størrelse!$A$2:$B$409,2,TRUE),0)</f>
        <v>0</v>
      </c>
    </row>
    <row r="3952" spans="1:15" x14ac:dyDescent="0.3">
      <c r="A3952" t="s">
        <v>353</v>
      </c>
      <c r="B3952" s="1">
        <v>36234</v>
      </c>
      <c r="C3952">
        <v>2.6406800000000001</v>
      </c>
      <c r="D3952" t="e">
        <f>C3952/#REF!</f>
        <v>#REF!</v>
      </c>
      <c r="E3952">
        <v>16.613247095999998</v>
      </c>
      <c r="F3952" t="e">
        <f>E3952/#REF!</f>
        <v>#REF!</v>
      </c>
      <c r="G3952">
        <v>22.333333333333332</v>
      </c>
      <c r="H3952" t="e">
        <f>G3952/#REF!</f>
        <v>#REF!</v>
      </c>
      <c r="I3952">
        <v>4.5454545454545414E-2</v>
      </c>
      <c r="J3952" t="e">
        <f>+I3952/#REF!</f>
        <v>#REF!</v>
      </c>
      <c r="K3952">
        <v>0</v>
      </c>
      <c r="L3952">
        <v>1999</v>
      </c>
      <c r="M3952" s="2" t="str">
        <f>VLOOKUP(A3952,Bransje!$A$2:$B$418,2,TRUE)</f>
        <v>Transportation</v>
      </c>
      <c r="N3952" t="s">
        <v>404</v>
      </c>
      <c r="O3952">
        <f>IFERROR(VLOOKUP(A3952,Størrelse!$A$2:$B$409,2,TRUE),0)</f>
        <v>0</v>
      </c>
    </row>
    <row r="3953" spans="1:15" x14ac:dyDescent="0.3">
      <c r="A3953" t="s">
        <v>354</v>
      </c>
      <c r="B3953" s="1">
        <v>43151</v>
      </c>
      <c r="C3953">
        <v>4.1399999999999997</v>
      </c>
      <c r="D3953">
        <f t="shared" ref="D3953:D3977" si="1008">C3953/G3954</f>
        <v>4.4450951683748165E-2</v>
      </c>
      <c r="E3953">
        <v>26.981946451900001</v>
      </c>
      <c r="F3953">
        <f t="shared" ref="F3953:F3977" si="1009">E3953/G3954</f>
        <v>0.28970367103064909</v>
      </c>
      <c r="G3953">
        <v>137.72727272727272</v>
      </c>
      <c r="H3953">
        <f t="shared" ref="H3953:H3977" si="1010">G3953/G3954</f>
        <v>1.4787701317715958</v>
      </c>
      <c r="I3953">
        <v>4.2485213294359836E-3</v>
      </c>
      <c r="J3953">
        <f t="shared" ref="J3953:J3977" si="1011">+I3953/G3954</f>
        <v>4.5616139213075466E-5</v>
      </c>
      <c r="K3953">
        <v>1</v>
      </c>
      <c r="L3953">
        <v>2018</v>
      </c>
      <c r="M3953" s="2" t="str">
        <f>VLOOKUP(A3953,Bransje!$A$2:$B$418,2,TRUE)</f>
        <v>Industrial &amp; Commercial Services</v>
      </c>
      <c r="N3953" t="s">
        <v>461</v>
      </c>
      <c r="O3953">
        <f>IFERROR(VLOOKUP(A3953,Størrelse!$A$2:$B$409,2,TRUE),0)</f>
        <v>0</v>
      </c>
    </row>
    <row r="3954" spans="1:15" x14ac:dyDescent="0.3">
      <c r="A3954" t="s">
        <v>354</v>
      </c>
      <c r="B3954" s="1">
        <v>42788</v>
      </c>
      <c r="C3954">
        <v>4.7645299999999997</v>
      </c>
      <c r="D3954">
        <f t="shared" si="1008"/>
        <v>5.8854385176866926E-2</v>
      </c>
      <c r="E3954">
        <v>28.368616757000002</v>
      </c>
      <c r="F3954">
        <f t="shared" si="1009"/>
        <v>0.35042648436496354</v>
      </c>
      <c r="G3954">
        <v>93.13636363636364</v>
      </c>
      <c r="H3954">
        <f t="shared" si="1010"/>
        <v>1.1504772599663111</v>
      </c>
      <c r="I3954">
        <v>1.6302442665687367E-2</v>
      </c>
      <c r="J3954">
        <f t="shared" si="1011"/>
        <v>2.0137773085071424E-4</v>
      </c>
      <c r="K3954">
        <v>1</v>
      </c>
      <c r="L3954">
        <v>2017</v>
      </c>
      <c r="M3954" s="2" t="str">
        <f>VLOOKUP(A3954,Bransje!$A$2:$B$418,2,TRUE)</f>
        <v>Industrial &amp; Commercial Services</v>
      </c>
      <c r="N3954" t="s">
        <v>461</v>
      </c>
      <c r="O3954">
        <f>IFERROR(VLOOKUP(A3954,Størrelse!$A$2:$B$409,2,TRUE),0)</f>
        <v>0</v>
      </c>
    </row>
    <row r="3955" spans="1:15" x14ac:dyDescent="0.3">
      <c r="A3955" t="s">
        <v>354</v>
      </c>
      <c r="B3955" s="1">
        <v>42417</v>
      </c>
      <c r="C3955">
        <v>4.1096700000000004</v>
      </c>
      <c r="D3955">
        <f t="shared" si="1008"/>
        <v>6.0416130972268639E-2</v>
      </c>
      <c r="E3955">
        <v>26.688184442000001</v>
      </c>
      <c r="F3955">
        <f t="shared" si="1009"/>
        <v>0.39234217021316409</v>
      </c>
      <c r="G3955">
        <v>80.954545454545453</v>
      </c>
      <c r="H3955">
        <f t="shared" si="1010"/>
        <v>1.1901102572669564</v>
      </c>
      <c r="I3955">
        <v>3.6148549450978562E-2</v>
      </c>
      <c r="J3955">
        <f t="shared" si="1011"/>
        <v>5.3141870225294251E-4</v>
      </c>
      <c r="K3955">
        <v>1</v>
      </c>
      <c r="L3955">
        <v>2016</v>
      </c>
      <c r="M3955" s="2" t="str">
        <f>VLOOKUP(A3955,Bransje!$A$2:$B$418,2,TRUE)</f>
        <v>Industrial &amp; Commercial Services</v>
      </c>
      <c r="N3955" t="s">
        <v>461</v>
      </c>
      <c r="O3955">
        <f>IFERROR(VLOOKUP(A3955,Størrelse!$A$2:$B$409,2,TRUE),0)</f>
        <v>0</v>
      </c>
    </row>
    <row r="3956" spans="1:15" x14ac:dyDescent="0.3">
      <c r="A3956" t="s">
        <v>354</v>
      </c>
      <c r="B3956" s="1">
        <v>42052</v>
      </c>
      <c r="C3956">
        <v>2.8517800000000002</v>
      </c>
      <c r="D3956">
        <f t="shared" si="1008"/>
        <v>5.0780380412788352E-2</v>
      </c>
      <c r="E3956">
        <v>21.942996910000002</v>
      </c>
      <c r="F3956">
        <f t="shared" si="1009"/>
        <v>0.39072920438688796</v>
      </c>
      <c r="G3956">
        <v>68.022727272727266</v>
      </c>
      <c r="H3956">
        <f t="shared" si="1010"/>
        <v>1.2112505058680696</v>
      </c>
      <c r="I3956">
        <v>2.5991317850526441E-2</v>
      </c>
      <c r="J3956">
        <f t="shared" si="1011"/>
        <v>4.6281585812349798E-4</v>
      </c>
      <c r="K3956">
        <v>1</v>
      </c>
      <c r="L3956">
        <v>2015</v>
      </c>
      <c r="M3956" s="2" t="str">
        <f>VLOOKUP(A3956,Bransje!$A$2:$B$418,2,TRUE)</f>
        <v>Industrial &amp; Commercial Services</v>
      </c>
      <c r="N3956" t="s">
        <v>461</v>
      </c>
      <c r="O3956">
        <f>IFERROR(VLOOKUP(A3956,Størrelse!$A$2:$B$409,2,TRUE),0)</f>
        <v>0</v>
      </c>
    </row>
    <row r="3957" spans="1:15" x14ac:dyDescent="0.3">
      <c r="A3957" t="s">
        <v>354</v>
      </c>
      <c r="B3957" s="1">
        <v>41688</v>
      </c>
      <c r="C3957">
        <v>2.59416</v>
      </c>
      <c r="D3957">
        <f t="shared" si="1008"/>
        <v>4.9631724497782415E-2</v>
      </c>
      <c r="E3957">
        <v>18.53099366</v>
      </c>
      <c r="F3957">
        <f t="shared" si="1009"/>
        <v>0.35453679495608309</v>
      </c>
      <c r="G3957">
        <v>56.159090909090907</v>
      </c>
      <c r="H3957">
        <f t="shared" si="1010"/>
        <v>1.0744412557613705</v>
      </c>
      <c r="I3957">
        <v>-3.4314728814896611E-2</v>
      </c>
      <c r="J3957">
        <f t="shared" si="1011"/>
        <v>-6.5651276974321713E-4</v>
      </c>
      <c r="K3957">
        <v>1</v>
      </c>
      <c r="L3957">
        <v>2014</v>
      </c>
      <c r="M3957" s="2" t="str">
        <f>VLOOKUP(A3957,Bransje!$A$2:$B$418,2,TRUE)</f>
        <v>Industrial &amp; Commercial Services</v>
      </c>
      <c r="N3957" t="s">
        <v>461</v>
      </c>
      <c r="O3957">
        <f>IFERROR(VLOOKUP(A3957,Størrelse!$A$2:$B$409,2,TRUE),0)</f>
        <v>0</v>
      </c>
    </row>
    <row r="3958" spans="1:15" x14ac:dyDescent="0.3">
      <c r="A3958" t="s">
        <v>354</v>
      </c>
      <c r="B3958" s="1">
        <v>41319</v>
      </c>
      <c r="C3958">
        <v>2.9781399999999998</v>
      </c>
      <c r="D3958">
        <f t="shared" si="1008"/>
        <v>6.5362210694333595E-2</v>
      </c>
      <c r="E3958">
        <v>15.440497450000001</v>
      </c>
      <c r="F3958">
        <f t="shared" si="1009"/>
        <v>0.33887763756983241</v>
      </c>
      <c r="G3958">
        <v>52.268181818181823</v>
      </c>
      <c r="H3958">
        <f t="shared" si="1010"/>
        <v>1.1471468475658422</v>
      </c>
      <c r="I3958">
        <v>0.17894523982881994</v>
      </c>
      <c r="J3958">
        <f t="shared" si="1011"/>
        <v>3.9273695892199107E-3</v>
      </c>
      <c r="K3958">
        <v>1</v>
      </c>
      <c r="L3958">
        <v>2013</v>
      </c>
      <c r="M3958" s="2" t="str">
        <f>VLOOKUP(A3958,Bransje!$A$2:$B$418,2,TRUE)</f>
        <v>Industrial &amp; Commercial Services</v>
      </c>
      <c r="N3958" t="s">
        <v>461</v>
      </c>
      <c r="O3958">
        <f>IFERROR(VLOOKUP(A3958,Størrelse!$A$2:$B$409,2,TRUE),0)</f>
        <v>0</v>
      </c>
    </row>
    <row r="3959" spans="1:15" x14ac:dyDescent="0.3">
      <c r="A3959" t="s">
        <v>354</v>
      </c>
      <c r="B3959" s="1">
        <v>40955</v>
      </c>
      <c r="C3959">
        <v>2.7275999999999998</v>
      </c>
      <c r="D3959">
        <f t="shared" si="1008"/>
        <v>6.8407660738714085E-2</v>
      </c>
      <c r="E3959">
        <v>14.477115866</v>
      </c>
      <c r="F3959">
        <f t="shared" si="1009"/>
        <v>0.36308316125398993</v>
      </c>
      <c r="G3959">
        <v>45.563636363636363</v>
      </c>
      <c r="H3959">
        <f t="shared" si="1010"/>
        <v>1.1427268581851344</v>
      </c>
      <c r="I3959">
        <v>7.1461388816586036E-2</v>
      </c>
      <c r="J3959">
        <f t="shared" si="1011"/>
        <v>1.7922372936216287E-3</v>
      </c>
      <c r="K3959">
        <v>1</v>
      </c>
      <c r="L3959">
        <v>2012</v>
      </c>
      <c r="M3959" s="2" t="str">
        <f>VLOOKUP(A3959,Bransje!$A$2:$B$418,2,TRUE)</f>
        <v>Industrial &amp; Commercial Services</v>
      </c>
      <c r="N3959" t="s">
        <v>461</v>
      </c>
      <c r="O3959">
        <f>IFERROR(VLOOKUP(A3959,Størrelse!$A$2:$B$409,2,TRUE),0)</f>
        <v>0</v>
      </c>
    </row>
    <row r="3960" spans="1:15" x14ac:dyDescent="0.3">
      <c r="A3960" t="s">
        <v>354</v>
      </c>
      <c r="B3960" s="1">
        <v>40591</v>
      </c>
      <c r="C3960">
        <v>0.31619000000000003</v>
      </c>
      <c r="D3960">
        <f t="shared" si="1008"/>
        <v>1.1274197730956243E-2</v>
      </c>
      <c r="E3960">
        <v>12.379466072</v>
      </c>
      <c r="F3960">
        <f t="shared" si="1009"/>
        <v>0.44140721812641825</v>
      </c>
      <c r="G3960">
        <v>39.872727272727275</v>
      </c>
      <c r="H3960">
        <f t="shared" si="1010"/>
        <v>1.421717990275527</v>
      </c>
      <c r="I3960">
        <v>0.11818578741763652</v>
      </c>
      <c r="J3960">
        <f t="shared" si="1011"/>
        <v>4.2140799403371215E-3</v>
      </c>
      <c r="K3960">
        <v>1</v>
      </c>
      <c r="L3960">
        <v>2011</v>
      </c>
      <c r="M3960" s="2" t="str">
        <f>VLOOKUP(A3960,Bransje!$A$2:$B$418,2,TRUE)</f>
        <v>Industrial &amp; Commercial Services</v>
      </c>
      <c r="N3960" t="s">
        <v>461</v>
      </c>
      <c r="O3960">
        <f>IFERROR(VLOOKUP(A3960,Størrelse!$A$2:$B$409,2,TRUE),0)</f>
        <v>0</v>
      </c>
    </row>
    <row r="3961" spans="1:15" x14ac:dyDescent="0.3">
      <c r="A3961" t="s">
        <v>354</v>
      </c>
      <c r="B3961" s="1">
        <v>40227</v>
      </c>
      <c r="C3961">
        <v>1.6698900000000001</v>
      </c>
      <c r="D3961">
        <f t="shared" si="1008"/>
        <v>7.1893502935420739E-2</v>
      </c>
      <c r="E3961">
        <v>12.38186288</v>
      </c>
      <c r="F3961">
        <f t="shared" si="1009"/>
        <v>0.53307433142857141</v>
      </c>
      <c r="G3961">
        <v>28.04545454545454</v>
      </c>
      <c r="H3961">
        <f t="shared" si="1010"/>
        <v>1.2074363992172208</v>
      </c>
      <c r="I3961">
        <v>3.0693907704407608E-2</v>
      </c>
      <c r="J3961">
        <f t="shared" si="1011"/>
        <v>1.3214598228903469E-3</v>
      </c>
      <c r="K3961">
        <v>1</v>
      </c>
      <c r="L3961">
        <v>2010</v>
      </c>
      <c r="M3961" s="2" t="str">
        <f>VLOOKUP(A3961,Bransje!$A$2:$B$418,2,TRUE)</f>
        <v>Industrial &amp; Commercial Services</v>
      </c>
      <c r="N3961" t="s">
        <v>461</v>
      </c>
      <c r="O3961">
        <f>IFERROR(VLOOKUP(A3961,Størrelse!$A$2:$B$409,2,TRUE),0)</f>
        <v>0</v>
      </c>
    </row>
    <row r="3962" spans="1:15" x14ac:dyDescent="0.3">
      <c r="A3962" t="s">
        <v>354</v>
      </c>
      <c r="B3962" s="1">
        <v>39862</v>
      </c>
      <c r="C3962">
        <v>1.8188500000000001</v>
      </c>
      <c r="D3962">
        <f t="shared" si="1008"/>
        <v>4.9987133041848854E-2</v>
      </c>
      <c r="E3962">
        <v>13.201350339999999</v>
      </c>
      <c r="F3962">
        <f t="shared" si="1009"/>
        <v>0.36281037786383513</v>
      </c>
      <c r="G3962">
        <v>23.22727272727273</v>
      </c>
      <c r="H3962">
        <f t="shared" si="1010"/>
        <v>0.63835103060587151</v>
      </c>
      <c r="I3962">
        <v>4.4323697099214243E-2</v>
      </c>
      <c r="J3962">
        <f t="shared" si="1011"/>
        <v>1.2181403325205664E-3</v>
      </c>
      <c r="K3962">
        <v>1</v>
      </c>
      <c r="L3962">
        <v>2009</v>
      </c>
      <c r="M3962" s="2" t="str">
        <f>VLOOKUP(A3962,Bransje!$A$2:$B$418,2,TRUE)</f>
        <v>Industrial &amp; Commercial Services</v>
      </c>
      <c r="N3962" t="s">
        <v>461</v>
      </c>
      <c r="O3962">
        <f>IFERROR(VLOOKUP(A3962,Størrelse!$A$2:$B$409,2,TRUE),0)</f>
        <v>0</v>
      </c>
    </row>
    <row r="3963" spans="1:15" x14ac:dyDescent="0.3">
      <c r="A3963" t="s">
        <v>354</v>
      </c>
      <c r="B3963" s="1">
        <v>39497</v>
      </c>
      <c r="C3963">
        <v>1.74997</v>
      </c>
      <c r="D3963">
        <f t="shared" si="1008"/>
        <v>3.6173390961195151E-2</v>
      </c>
      <c r="E3963">
        <v>10.163107931000001</v>
      </c>
      <c r="F3963">
        <f t="shared" si="1009"/>
        <v>0.21008021655736164</v>
      </c>
      <c r="G3963">
        <v>36.386363636363633</v>
      </c>
      <c r="H3963">
        <f t="shared" si="1010"/>
        <v>0.75213755520060122</v>
      </c>
      <c r="I3963">
        <v>4.6971858656615462E-2</v>
      </c>
      <c r="J3963">
        <f t="shared" si="1011"/>
        <v>9.7094887761490188E-4</v>
      </c>
      <c r="K3963">
        <v>1</v>
      </c>
      <c r="L3963">
        <v>2008</v>
      </c>
      <c r="M3963" s="2" t="str">
        <f>VLOOKUP(A3963,Bransje!$A$2:$B$418,2,TRUE)</f>
        <v>Industrial &amp; Commercial Services</v>
      </c>
      <c r="N3963" t="s">
        <v>461</v>
      </c>
      <c r="O3963">
        <f>IFERROR(VLOOKUP(A3963,Størrelse!$A$2:$B$409,2,TRUE),0)</f>
        <v>0</v>
      </c>
    </row>
    <row r="3964" spans="1:15" x14ac:dyDescent="0.3">
      <c r="A3964" t="s">
        <v>354</v>
      </c>
      <c r="B3964" s="1">
        <v>39126</v>
      </c>
      <c r="C3964">
        <v>2.4848300000000001</v>
      </c>
      <c r="D3964">
        <f t="shared" si="1008"/>
        <v>4.6504687367077843E-2</v>
      </c>
      <c r="E3964">
        <v>11.467925261</v>
      </c>
      <c r="F3964">
        <f t="shared" si="1009"/>
        <v>0.21462726987834962</v>
      </c>
      <c r="G3964">
        <v>48.377272727272732</v>
      </c>
      <c r="H3964">
        <f t="shared" si="1010"/>
        <v>0.90540195661420686</v>
      </c>
      <c r="I3964">
        <v>4.433552036760624E-2</v>
      </c>
      <c r="J3964">
        <f t="shared" si="1011"/>
        <v>8.2975878186927884E-4</v>
      </c>
      <c r="K3964">
        <v>1</v>
      </c>
      <c r="L3964">
        <v>2007</v>
      </c>
      <c r="M3964" s="2" t="str">
        <f>VLOOKUP(A3964,Bransje!$A$2:$B$418,2,TRUE)</f>
        <v>Industrial &amp; Commercial Services</v>
      </c>
      <c r="N3964" t="s">
        <v>461</v>
      </c>
      <c r="O3964">
        <f>IFERROR(VLOOKUP(A3964,Størrelse!$A$2:$B$409,2,TRUE),0)</f>
        <v>0</v>
      </c>
    </row>
    <row r="3965" spans="1:15" x14ac:dyDescent="0.3">
      <c r="A3965" t="s">
        <v>354</v>
      </c>
      <c r="B3965" s="1">
        <v>38761</v>
      </c>
      <c r="C3965">
        <v>0.44092999999999999</v>
      </c>
      <c r="D3965">
        <f t="shared" si="1008"/>
        <v>1.5426940203562342E-2</v>
      </c>
      <c r="E3965">
        <v>12.134807237</v>
      </c>
      <c r="F3965">
        <f t="shared" si="1009"/>
        <v>0.42456386643447841</v>
      </c>
      <c r="G3965">
        <v>53.43181818181818</v>
      </c>
      <c r="H3965">
        <f t="shared" si="1010"/>
        <v>1.8694338422391859</v>
      </c>
      <c r="I3965">
        <v>3.3759134283682379E-2</v>
      </c>
      <c r="J3965">
        <f t="shared" si="1011"/>
        <v>1.1811401944036458E-3</v>
      </c>
      <c r="K3965">
        <v>1</v>
      </c>
      <c r="L3965">
        <v>2006</v>
      </c>
      <c r="M3965" s="2" t="str">
        <f>VLOOKUP(A3965,Bransje!$A$2:$B$418,2,TRUE)</f>
        <v>Industrial &amp; Commercial Services</v>
      </c>
      <c r="N3965" t="s">
        <v>461</v>
      </c>
      <c r="O3965">
        <f>IFERROR(VLOOKUP(A3965,Størrelse!$A$2:$B$409,2,TRUE),0)</f>
        <v>0</v>
      </c>
    </row>
    <row r="3966" spans="1:15" x14ac:dyDescent="0.3">
      <c r="A3966" t="s">
        <v>354</v>
      </c>
      <c r="B3966" s="1">
        <v>38397</v>
      </c>
      <c r="C3966">
        <v>0.92444000000000004</v>
      </c>
      <c r="D3966">
        <f t="shared" si="1008"/>
        <v>1.9799143302180685E-2</v>
      </c>
      <c r="E3966">
        <v>14.364106743000001</v>
      </c>
      <c r="F3966">
        <f t="shared" si="1009"/>
        <v>0.30764247307827103</v>
      </c>
      <c r="G3966">
        <v>28.581818181818178</v>
      </c>
      <c r="H3966">
        <f t="shared" si="1010"/>
        <v>0.61214953271028028</v>
      </c>
      <c r="I3966">
        <v>-0.22354719914655929</v>
      </c>
      <c r="J3966">
        <f t="shared" si="1011"/>
        <v>-4.7878099505688316E-3</v>
      </c>
      <c r="K3966">
        <v>1</v>
      </c>
      <c r="L3966">
        <v>2005</v>
      </c>
      <c r="M3966" s="2" t="str">
        <f>VLOOKUP(A3966,Bransje!$A$2:$B$418,2,TRUE)</f>
        <v>Industrial &amp; Commercial Services</v>
      </c>
      <c r="N3966" t="s">
        <v>461</v>
      </c>
      <c r="O3966">
        <f>IFERROR(VLOOKUP(A3966,Størrelse!$A$2:$B$409,2,TRUE),0)</f>
        <v>0</v>
      </c>
    </row>
    <row r="3967" spans="1:15" x14ac:dyDescent="0.3">
      <c r="A3967" t="s">
        <v>354</v>
      </c>
      <c r="B3967" s="1">
        <v>38027</v>
      </c>
      <c r="C3967">
        <v>0.81071000000000004</v>
      </c>
      <c r="D3967">
        <f t="shared" si="1008"/>
        <v>2.646234421364986E-2</v>
      </c>
      <c r="E3967">
        <v>14.529385294000001</v>
      </c>
      <c r="F3967">
        <f t="shared" si="1009"/>
        <v>0.47425293244510397</v>
      </c>
      <c r="G3967">
        <v>46.690909090909095</v>
      </c>
      <c r="H3967">
        <f t="shared" si="1010"/>
        <v>1.5240356083086057</v>
      </c>
      <c r="I3967">
        <v>-2.2518432647507303E-2</v>
      </c>
      <c r="J3967">
        <f t="shared" si="1011"/>
        <v>-7.3502302410261239E-4</v>
      </c>
      <c r="K3967">
        <v>0</v>
      </c>
      <c r="L3967">
        <v>2004</v>
      </c>
      <c r="M3967" s="2" t="str">
        <f>VLOOKUP(A3967,Bransje!$A$2:$B$418,2,TRUE)</f>
        <v>Industrial &amp; Commercial Services</v>
      </c>
      <c r="N3967" t="s">
        <v>461</v>
      </c>
      <c r="O3967">
        <f>IFERROR(VLOOKUP(A3967,Størrelse!$A$2:$B$409,2,TRUE),0)</f>
        <v>0</v>
      </c>
    </row>
    <row r="3968" spans="1:15" x14ac:dyDescent="0.3">
      <c r="A3968" t="s">
        <v>354</v>
      </c>
      <c r="B3968" s="1">
        <v>37664</v>
      </c>
      <c r="C3968">
        <v>1.4380599999999999</v>
      </c>
      <c r="D3968">
        <f t="shared" si="1008"/>
        <v>1.8468955049620549E-2</v>
      </c>
      <c r="E3968">
        <v>13.843109779000001</v>
      </c>
      <c r="F3968">
        <f t="shared" si="1009"/>
        <v>0.17778658210040865</v>
      </c>
      <c r="G3968">
        <v>30.63636363636363</v>
      </c>
      <c r="H3968">
        <f t="shared" si="1010"/>
        <v>0.39346176298890828</v>
      </c>
      <c r="I3968">
        <v>-0.14688875748560981</v>
      </c>
      <c r="J3968">
        <f t="shared" si="1011"/>
        <v>-1.8864872531718715E-3</v>
      </c>
      <c r="K3968">
        <v>0</v>
      </c>
      <c r="L3968">
        <v>2003</v>
      </c>
      <c r="M3968" s="2" t="str">
        <f>VLOOKUP(A3968,Bransje!$A$2:$B$418,2,TRUE)</f>
        <v>Industrial &amp; Commercial Services</v>
      </c>
      <c r="N3968" t="s">
        <v>461</v>
      </c>
      <c r="O3968">
        <f>IFERROR(VLOOKUP(A3968,Størrelse!$A$2:$B$409,2,TRUE),0)</f>
        <v>0</v>
      </c>
    </row>
    <row r="3969" spans="1:15" x14ac:dyDescent="0.3">
      <c r="A3969" t="s">
        <v>354</v>
      </c>
      <c r="B3969" s="1">
        <v>37321</v>
      </c>
      <c r="C3969">
        <v>0.22902</v>
      </c>
      <c r="D3969">
        <f t="shared" si="1008"/>
        <v>1.350064308681672E-3</v>
      </c>
      <c r="E3969">
        <v>14.801808538</v>
      </c>
      <c r="F3969">
        <f t="shared" si="1009"/>
        <v>8.7256106065380493E-2</v>
      </c>
      <c r="G3969">
        <v>77.86363636363636</v>
      </c>
      <c r="H3969">
        <f t="shared" si="1010"/>
        <v>0.45900321543408362</v>
      </c>
      <c r="I3969">
        <v>7.4228350451629455E-2</v>
      </c>
      <c r="J3969">
        <f t="shared" si="1011"/>
        <v>4.3757334135472885E-4</v>
      </c>
      <c r="K3969">
        <v>0</v>
      </c>
      <c r="L3969">
        <v>2002</v>
      </c>
      <c r="M3969" s="2" t="str">
        <f>VLOOKUP(A3969,Bransje!$A$2:$B$418,2,TRUE)</f>
        <v>Industrial &amp; Commercial Services</v>
      </c>
      <c r="N3969" t="s">
        <v>461</v>
      </c>
      <c r="O3969">
        <f>IFERROR(VLOOKUP(A3969,Størrelse!$A$2:$B$409,2,TRUE),0)</f>
        <v>0</v>
      </c>
    </row>
    <row r="3970" spans="1:15" x14ac:dyDescent="0.3">
      <c r="A3970" t="s">
        <v>354</v>
      </c>
      <c r="B3970" s="1">
        <v>36937</v>
      </c>
      <c r="C3970">
        <v>0.35711999999999999</v>
      </c>
      <c r="D3970">
        <f t="shared" si="1008"/>
        <v>5.0363076923076924E-3</v>
      </c>
      <c r="E3970">
        <v>15.511680416000001</v>
      </c>
      <c r="F3970">
        <f t="shared" si="1009"/>
        <v>0.21875446740512822</v>
      </c>
      <c r="G3970">
        <v>169.63636363636363</v>
      </c>
      <c r="H3970">
        <f t="shared" si="1010"/>
        <v>2.3923076923076922</v>
      </c>
      <c r="I3970">
        <v>6.412094088640885E-2</v>
      </c>
      <c r="J3970">
        <f t="shared" si="1011"/>
        <v>9.0426967916730429E-4</v>
      </c>
      <c r="K3970">
        <v>0</v>
      </c>
      <c r="L3970">
        <v>2001</v>
      </c>
      <c r="M3970" s="2" t="str">
        <f>VLOOKUP(A3970,Bransje!$A$2:$B$418,2,TRUE)</f>
        <v>Industrial &amp; Commercial Services</v>
      </c>
      <c r="N3970" t="s">
        <v>461</v>
      </c>
      <c r="O3970">
        <f>IFERROR(VLOOKUP(A3970,Størrelse!$A$2:$B$409,2,TRUE),0)</f>
        <v>0</v>
      </c>
    </row>
    <row r="3971" spans="1:15" x14ac:dyDescent="0.3">
      <c r="A3971" t="s">
        <v>354</v>
      </c>
      <c r="B3971" s="1">
        <v>36572</v>
      </c>
      <c r="C3971">
        <v>1.67069</v>
      </c>
      <c r="D3971">
        <f t="shared" si="1008"/>
        <v>2.4519799866577718E-2</v>
      </c>
      <c r="E3971">
        <v>9.3951684110000002</v>
      </c>
      <c r="F3971">
        <f t="shared" si="1009"/>
        <v>0.13788772851367578</v>
      </c>
      <c r="G3971">
        <v>70.909090909090907</v>
      </c>
      <c r="H3971">
        <f t="shared" si="1010"/>
        <v>1.0406937958639091</v>
      </c>
      <c r="I3971">
        <v>0.34416074270154562</v>
      </c>
      <c r="J3971">
        <f t="shared" si="1011"/>
        <v>5.0510582651327575E-3</v>
      </c>
      <c r="K3971">
        <v>0</v>
      </c>
      <c r="L3971">
        <v>2000</v>
      </c>
      <c r="M3971" s="2" t="str">
        <f>VLOOKUP(A3971,Bransje!$A$2:$B$418,2,TRUE)</f>
        <v>Industrial &amp; Commercial Services</v>
      </c>
      <c r="N3971" t="s">
        <v>461</v>
      </c>
      <c r="O3971">
        <f>IFERROR(VLOOKUP(A3971,Størrelse!$A$2:$B$409,2,TRUE),0)</f>
        <v>0</v>
      </c>
    </row>
    <row r="3972" spans="1:15" x14ac:dyDescent="0.3">
      <c r="A3972" t="s">
        <v>354</v>
      </c>
      <c r="B3972" s="1">
        <v>36208</v>
      </c>
      <c r="C3972">
        <v>1.0211300000000001</v>
      </c>
      <c r="D3972">
        <f t="shared" si="1008"/>
        <v>2.294674157303371E-2</v>
      </c>
      <c r="E3972">
        <v>7.7202356820000002</v>
      </c>
      <c r="F3972">
        <f t="shared" si="1009"/>
        <v>0.17348844229213484</v>
      </c>
      <c r="G3972">
        <v>68.13636363636364</v>
      </c>
      <c r="H3972">
        <f t="shared" si="1010"/>
        <v>1.5311542390194077</v>
      </c>
      <c r="I3972">
        <v>5.8040485641947637E-2</v>
      </c>
      <c r="J3972">
        <f t="shared" si="1011"/>
        <v>1.3042805762235423E-3</v>
      </c>
      <c r="K3972">
        <v>0</v>
      </c>
      <c r="L3972">
        <v>1999</v>
      </c>
      <c r="M3972" s="2" t="str">
        <f>VLOOKUP(A3972,Bransje!$A$2:$B$418,2,TRUE)</f>
        <v>Industrial &amp; Commercial Services</v>
      </c>
      <c r="N3972" t="s">
        <v>461</v>
      </c>
      <c r="O3972">
        <f>IFERROR(VLOOKUP(A3972,Størrelse!$A$2:$B$409,2,TRUE),0)</f>
        <v>0</v>
      </c>
    </row>
    <row r="3973" spans="1:15" x14ac:dyDescent="0.3">
      <c r="A3973" t="s">
        <v>354</v>
      </c>
      <c r="B3973" s="1">
        <v>35845</v>
      </c>
      <c r="C3973">
        <v>0.84482999999999997</v>
      </c>
      <c r="D3973">
        <f t="shared" si="1008"/>
        <v>2.5133549695740363E-2</v>
      </c>
      <c r="E3973">
        <v>6.6037566529999996</v>
      </c>
      <c r="F3973">
        <f t="shared" si="1009"/>
        <v>0.19646064417308989</v>
      </c>
      <c r="G3973">
        <v>44.5</v>
      </c>
      <c r="H3973">
        <f t="shared" si="1010"/>
        <v>1.3238674780256929</v>
      </c>
      <c r="I3973">
        <v>0.13225551133719105</v>
      </c>
      <c r="J3973">
        <f t="shared" si="1011"/>
        <v>3.9345791067183266E-3</v>
      </c>
      <c r="K3973">
        <v>0</v>
      </c>
      <c r="L3973">
        <v>1998</v>
      </c>
      <c r="M3973" s="2" t="str">
        <f>VLOOKUP(A3973,Bransje!$A$2:$B$418,2,TRUE)</f>
        <v>Industrial &amp; Commercial Services</v>
      </c>
      <c r="N3973" t="s">
        <v>461</v>
      </c>
      <c r="O3973">
        <f>IFERROR(VLOOKUP(A3973,Størrelse!$A$2:$B$409,2,TRUE),0)</f>
        <v>0</v>
      </c>
    </row>
    <row r="3974" spans="1:15" x14ac:dyDescent="0.3">
      <c r="A3974" t="s">
        <v>354</v>
      </c>
      <c r="B3974" s="1">
        <v>35486</v>
      </c>
      <c r="C3974">
        <v>0.68023999999999996</v>
      </c>
      <c r="D3974">
        <f t="shared" si="1008"/>
        <v>4.9842731057452121E-2</v>
      </c>
      <c r="E3974">
        <v>3.3292300520000002</v>
      </c>
      <c r="F3974">
        <f t="shared" si="1009"/>
        <v>0.24394025360199834</v>
      </c>
      <c r="G3974">
        <v>33.613636363636367</v>
      </c>
      <c r="H3974">
        <f t="shared" si="1010"/>
        <v>2.4629475437135722</v>
      </c>
      <c r="I3974">
        <v>-1.7467678746839299E-2</v>
      </c>
      <c r="J3974">
        <f t="shared" si="1011"/>
        <v>-1.2798965276618304E-3</v>
      </c>
      <c r="K3974">
        <v>0</v>
      </c>
      <c r="L3974">
        <v>1997</v>
      </c>
      <c r="M3974" s="2" t="str">
        <f>VLOOKUP(A3974,Bransje!$A$2:$B$418,2,TRUE)</f>
        <v>Industrial &amp; Commercial Services</v>
      </c>
      <c r="N3974" t="s">
        <v>461</v>
      </c>
      <c r="O3974">
        <f>IFERROR(VLOOKUP(A3974,Størrelse!$A$2:$B$409,2,TRUE),0)</f>
        <v>0</v>
      </c>
    </row>
    <row r="3975" spans="1:15" x14ac:dyDescent="0.3">
      <c r="A3975" t="s">
        <v>354</v>
      </c>
      <c r="B3975" s="1">
        <v>35108</v>
      </c>
      <c r="C3975">
        <v>0.46132000000000001</v>
      </c>
      <c r="D3975">
        <f t="shared" si="1008"/>
        <v>0.12084348395546823</v>
      </c>
      <c r="E3975">
        <v>2.909374857</v>
      </c>
      <c r="F3975">
        <f t="shared" si="1009"/>
        <v>0.76211522121807462</v>
      </c>
      <c r="G3975">
        <v>13.647727272727273</v>
      </c>
      <c r="H3975">
        <f t="shared" si="1010"/>
        <v>3.5750431624694885</v>
      </c>
      <c r="I3975">
        <v>-0.17883539126901926</v>
      </c>
      <c r="J3975">
        <f t="shared" si="1011"/>
        <v>-4.6846205964379634E-2</v>
      </c>
      <c r="K3975">
        <v>0</v>
      </c>
      <c r="L3975">
        <v>1996</v>
      </c>
      <c r="M3975" s="2" t="str">
        <f>VLOOKUP(A3975,Bransje!$A$2:$B$418,2,TRUE)</f>
        <v>Industrial &amp; Commercial Services</v>
      </c>
      <c r="N3975" t="s">
        <v>461</v>
      </c>
      <c r="O3975">
        <f>IFERROR(VLOOKUP(A3975,Størrelse!$A$2:$B$409,2,TRUE),0)</f>
        <v>0</v>
      </c>
    </row>
    <row r="3976" spans="1:15" x14ac:dyDescent="0.3">
      <c r="A3976" t="s">
        <v>354</v>
      </c>
      <c r="B3976" s="1">
        <v>34698</v>
      </c>
      <c r="C3976">
        <v>0.25</v>
      </c>
      <c r="D3976">
        <f t="shared" si="1008"/>
        <v>6.4432989690721656E-2</v>
      </c>
      <c r="E3976">
        <v>1.582776451</v>
      </c>
      <c r="F3976">
        <f t="shared" si="1009"/>
        <v>0.40793207500000001</v>
      </c>
      <c r="G3976">
        <v>3.8175000000000003</v>
      </c>
      <c r="H3976">
        <f t="shared" si="1010"/>
        <v>0.98389175257731976</v>
      </c>
      <c r="I3976">
        <v>7.010150152565009E-3</v>
      </c>
      <c r="J3976">
        <f t="shared" si="1011"/>
        <v>1.8067397300425281E-3</v>
      </c>
      <c r="K3976">
        <v>0</v>
      </c>
      <c r="L3976">
        <v>1994</v>
      </c>
      <c r="M3976" s="2" t="str">
        <f>VLOOKUP(A3976,Bransje!$A$2:$B$418,2,TRUE)</f>
        <v>Industrial &amp; Commercial Services</v>
      </c>
      <c r="N3976" t="s">
        <v>461</v>
      </c>
      <c r="O3976">
        <f>IFERROR(VLOOKUP(A3976,Størrelse!$A$2:$B$409,2,TRUE),0)</f>
        <v>0</v>
      </c>
    </row>
    <row r="3977" spans="1:15" x14ac:dyDescent="0.3">
      <c r="A3977" t="s">
        <v>354</v>
      </c>
      <c r="B3977" s="1">
        <v>34333</v>
      </c>
      <c r="C3977">
        <v>0.14499999999999999</v>
      </c>
      <c r="D3977">
        <f t="shared" si="1008"/>
        <v>5.0503401360544216E-2</v>
      </c>
      <c r="E3977">
        <v>1.044236446</v>
      </c>
      <c r="F3977">
        <f t="shared" si="1009"/>
        <v>0.36370684377687074</v>
      </c>
      <c r="G3977">
        <v>3.88</v>
      </c>
      <c r="H3977">
        <f t="shared" si="1010"/>
        <v>1.3514013605442177</v>
      </c>
      <c r="I3977">
        <v>1.78966636732103E-2</v>
      </c>
      <c r="J3977">
        <f t="shared" si="1011"/>
        <v>6.2333957827780092E-3</v>
      </c>
      <c r="K3977">
        <v>0</v>
      </c>
      <c r="L3977">
        <v>1993</v>
      </c>
      <c r="M3977" s="2" t="str">
        <f>VLOOKUP(A3977,Bransje!$A$2:$B$418,2,TRUE)</f>
        <v>Industrial &amp; Commercial Services</v>
      </c>
      <c r="N3977" t="s">
        <v>461</v>
      </c>
      <c r="O3977">
        <f>IFERROR(VLOOKUP(A3977,Størrelse!$A$2:$B$409,2,TRUE),0)</f>
        <v>0</v>
      </c>
    </row>
    <row r="3978" spans="1:15" x14ac:dyDescent="0.3">
      <c r="A3978" t="s">
        <v>354</v>
      </c>
      <c r="B3978" s="1">
        <v>33966</v>
      </c>
      <c r="C3978">
        <v>7.7499999999999999E-2</v>
      </c>
      <c r="D3978" t="e">
        <f>C3978/#REF!</f>
        <v>#REF!</v>
      </c>
      <c r="E3978">
        <v>1.0213793550000001</v>
      </c>
      <c r="F3978" t="e">
        <f>E3978/#REF!</f>
        <v>#REF!</v>
      </c>
      <c r="G3978">
        <v>2.87109375</v>
      </c>
      <c r="H3978" t="e">
        <f>G3978/#REF!</f>
        <v>#REF!</v>
      </c>
      <c r="I3978">
        <v>0.14572324227496647</v>
      </c>
      <c r="J3978" t="e">
        <f>+I3978/#REF!</f>
        <v>#REF!</v>
      </c>
      <c r="K3978">
        <v>0</v>
      </c>
      <c r="L3978">
        <v>1992</v>
      </c>
      <c r="M3978" s="2" t="str">
        <f>VLOOKUP(A3978,Bransje!$A$2:$B$418,2,TRUE)</f>
        <v>Industrial &amp; Commercial Services</v>
      </c>
      <c r="N3978" t="s">
        <v>461</v>
      </c>
      <c r="O3978">
        <f>IFERROR(VLOOKUP(A3978,Størrelse!$A$2:$B$409,2,TRUE),0)</f>
        <v>0</v>
      </c>
    </row>
    <row r="3979" spans="1:15" x14ac:dyDescent="0.3">
      <c r="A3979" t="s">
        <v>355</v>
      </c>
      <c r="B3979" s="1">
        <v>37341</v>
      </c>
      <c r="C3979">
        <v>0.25445000000000001</v>
      </c>
      <c r="D3979" t="e">
        <f>C3979/G3980</f>
        <v>#DIV/0!</v>
      </c>
      <c r="E3979">
        <v>2.0217552219999999</v>
      </c>
      <c r="F3979" t="e">
        <f>E3979/G3980</f>
        <v>#DIV/0!</v>
      </c>
      <c r="G3979" t="e">
        <v>#DIV/0!</v>
      </c>
      <c r="H3979" t="e">
        <f>G3979/G3980</f>
        <v>#DIV/0!</v>
      </c>
      <c r="I3979">
        <v>0</v>
      </c>
      <c r="J3979" t="e">
        <f>+I3979/G3980</f>
        <v>#DIV/0!</v>
      </c>
      <c r="K3979">
        <v>0</v>
      </c>
      <c r="L3979">
        <v>2002</v>
      </c>
      <c r="M3979" s="2" t="str">
        <f>VLOOKUP(A3979,Bransje!$A$2:$B$418,2,TRUE)</f>
        <v>Transportation</v>
      </c>
      <c r="N3979" t="s">
        <v>404</v>
      </c>
      <c r="O3979">
        <f>IFERROR(VLOOKUP(A3979,Størrelse!$A$2:$B$409,2,TRUE),0)</f>
        <v>0</v>
      </c>
    </row>
    <row r="3980" spans="1:15" x14ac:dyDescent="0.3">
      <c r="A3980" t="s">
        <v>355</v>
      </c>
      <c r="B3980" s="1">
        <v>36979</v>
      </c>
      <c r="C3980">
        <v>-0.90795999999999999</v>
      </c>
      <c r="D3980">
        <f>C3980/G3981</f>
        <v>-8.070755555555556E-2</v>
      </c>
      <c r="E3980">
        <v>1.9416629590000001</v>
      </c>
      <c r="F3980">
        <f>E3980/G3981</f>
        <v>0.17259226302222222</v>
      </c>
      <c r="G3980" t="e">
        <v>#DIV/0!</v>
      </c>
      <c r="H3980" t="e">
        <f>G3980/G3981</f>
        <v>#DIV/0!</v>
      </c>
      <c r="I3980">
        <v>0</v>
      </c>
      <c r="J3980">
        <f>+I3980/G3981</f>
        <v>0</v>
      </c>
      <c r="K3980">
        <v>0</v>
      </c>
      <c r="L3980">
        <v>2001</v>
      </c>
      <c r="M3980" s="2" t="str">
        <f>VLOOKUP(A3980,Bransje!$A$2:$B$418,2,TRUE)</f>
        <v>Transportation</v>
      </c>
      <c r="N3980" t="s">
        <v>404</v>
      </c>
      <c r="O3980">
        <f>IFERROR(VLOOKUP(A3980,Størrelse!$A$2:$B$409,2,TRUE),0)</f>
        <v>0</v>
      </c>
    </row>
    <row r="3981" spans="1:15" x14ac:dyDescent="0.3">
      <c r="A3981" t="s">
        <v>355</v>
      </c>
      <c r="B3981" s="1">
        <v>36614</v>
      </c>
      <c r="C3981">
        <v>0.21290000000000001</v>
      </c>
      <c r="D3981">
        <f>C3981/G3982</f>
        <v>1.7032000000000002E-2</v>
      </c>
      <c r="E3981">
        <v>2.747532466</v>
      </c>
      <c r="F3981">
        <f>E3981/G3982</f>
        <v>0.21980259728000001</v>
      </c>
      <c r="G3981">
        <v>11.25</v>
      </c>
      <c r="H3981">
        <f>G3981/G3982</f>
        <v>0.9</v>
      </c>
      <c r="I3981">
        <v>4.5454545454545414E-2</v>
      </c>
      <c r="J3981">
        <f>+I3981/G3982</f>
        <v>3.6363636363636333E-3</v>
      </c>
      <c r="K3981">
        <v>0</v>
      </c>
      <c r="L3981">
        <v>2000</v>
      </c>
      <c r="M3981" s="2" t="str">
        <f>VLOOKUP(A3981,Bransje!$A$2:$B$418,2,TRUE)</f>
        <v>Transportation</v>
      </c>
      <c r="N3981" t="s">
        <v>404</v>
      </c>
      <c r="O3981">
        <f>IFERROR(VLOOKUP(A3981,Størrelse!$A$2:$B$409,2,TRUE),0)</f>
        <v>0</v>
      </c>
    </row>
    <row r="3982" spans="1:15" x14ac:dyDescent="0.3">
      <c r="A3982" t="s">
        <v>355</v>
      </c>
      <c r="B3982" s="1">
        <v>36243</v>
      </c>
      <c r="C3982">
        <v>0.14359</v>
      </c>
      <c r="D3982" t="e">
        <f>C3982/#REF!</f>
        <v>#REF!</v>
      </c>
      <c r="E3982">
        <v>2.5059830359999999</v>
      </c>
      <c r="F3982" t="e">
        <f>E3982/#REF!</f>
        <v>#REF!</v>
      </c>
      <c r="G3982">
        <v>12.5</v>
      </c>
      <c r="H3982" t="e">
        <f>G3982/#REF!</f>
        <v>#REF!</v>
      </c>
      <c r="I3982">
        <v>-7.6923076923076872E-2</v>
      </c>
      <c r="J3982" t="e">
        <f>+I3982/#REF!</f>
        <v>#REF!</v>
      </c>
      <c r="K3982">
        <v>0</v>
      </c>
      <c r="L3982">
        <v>1999</v>
      </c>
      <c r="M3982" s="2" t="str">
        <f>VLOOKUP(A3982,Bransje!$A$2:$B$418,2,TRUE)</f>
        <v>Transportation</v>
      </c>
      <c r="N3982" t="s">
        <v>404</v>
      </c>
      <c r="O3982">
        <f>IFERROR(VLOOKUP(A3982,Størrelse!$A$2:$B$409,2,TRUE),0)</f>
        <v>0</v>
      </c>
    </row>
    <row r="3983" spans="1:15" x14ac:dyDescent="0.3">
      <c r="A3983" t="s">
        <v>356</v>
      </c>
      <c r="B3983" s="1">
        <v>42815</v>
      </c>
      <c r="C3983">
        <v>-0.15462999999999999</v>
      </c>
      <c r="D3983" t="e">
        <f t="shared" ref="D3983:D4000" si="1012">C3983/G3984</f>
        <v>#DIV/0!</v>
      </c>
      <c r="E3983">
        <v>0.43591431600000002</v>
      </c>
      <c r="F3983" t="e">
        <f t="shared" ref="F3983:F4000" si="1013">E3983/G3984</f>
        <v>#DIV/0!</v>
      </c>
      <c r="G3983" t="e">
        <v>#DIV/0!</v>
      </c>
      <c r="H3983" t="e">
        <f t="shared" ref="H3983:H4000" si="1014">G3983/G3984</f>
        <v>#DIV/0!</v>
      </c>
      <c r="I3983">
        <v>0</v>
      </c>
      <c r="J3983" t="e">
        <f t="shared" ref="J3983:J4000" si="1015">+I3983/G3984</f>
        <v>#DIV/0!</v>
      </c>
      <c r="K3983">
        <v>1</v>
      </c>
      <c r="L3983">
        <v>2017</v>
      </c>
      <c r="M3983" s="2" t="str">
        <f>VLOOKUP(A3983,Bransje!$A$2:$B$418,2,TRUE)</f>
        <v>Energy - Fossil Fuels</v>
      </c>
      <c r="N3983" t="s">
        <v>462</v>
      </c>
      <c r="O3983">
        <f>IFERROR(VLOOKUP(A3983,Størrelse!$A$2:$B$409,2,TRUE),0)</f>
        <v>0</v>
      </c>
    </row>
    <row r="3984" spans="1:15" x14ac:dyDescent="0.3">
      <c r="A3984" t="s">
        <v>356</v>
      </c>
      <c r="B3984" s="1">
        <v>42452</v>
      </c>
      <c r="C3984">
        <v>-0.26656999999999997</v>
      </c>
      <c r="D3984" t="e">
        <f t="shared" si="1012"/>
        <v>#DIV/0!</v>
      </c>
      <c r="E3984">
        <v>0.63380758100000001</v>
      </c>
      <c r="F3984" t="e">
        <f t="shared" si="1013"/>
        <v>#DIV/0!</v>
      </c>
      <c r="G3984" t="e">
        <v>#DIV/0!</v>
      </c>
      <c r="H3984" t="e">
        <f t="shared" si="1014"/>
        <v>#DIV/0!</v>
      </c>
      <c r="I3984">
        <v>0</v>
      </c>
      <c r="J3984" t="e">
        <f t="shared" si="1015"/>
        <v>#DIV/0!</v>
      </c>
      <c r="K3984">
        <v>1</v>
      </c>
      <c r="L3984">
        <v>2016</v>
      </c>
      <c r="M3984" s="2" t="str">
        <f>VLOOKUP(A3984,Bransje!$A$2:$B$418,2,TRUE)</f>
        <v>Energy - Fossil Fuels</v>
      </c>
      <c r="N3984" t="s">
        <v>462</v>
      </c>
      <c r="O3984">
        <f>IFERROR(VLOOKUP(A3984,Størrelse!$A$2:$B$409,2,TRUE),0)</f>
        <v>0</v>
      </c>
    </row>
    <row r="3985" spans="1:15" x14ac:dyDescent="0.3">
      <c r="A3985" t="s">
        <v>356</v>
      </c>
      <c r="B3985" s="1">
        <v>42093</v>
      </c>
      <c r="C3985">
        <v>-0.80837999999999999</v>
      </c>
      <c r="D3985" t="e">
        <f t="shared" si="1012"/>
        <v>#DIV/0!</v>
      </c>
      <c r="E3985">
        <v>0.93611703700000004</v>
      </c>
      <c r="F3985" t="e">
        <f t="shared" si="1013"/>
        <v>#DIV/0!</v>
      </c>
      <c r="G3985" t="e">
        <v>#DIV/0!</v>
      </c>
      <c r="H3985" t="e">
        <f t="shared" si="1014"/>
        <v>#DIV/0!</v>
      </c>
      <c r="I3985">
        <v>0</v>
      </c>
      <c r="J3985" t="e">
        <f t="shared" si="1015"/>
        <v>#DIV/0!</v>
      </c>
      <c r="K3985">
        <v>1</v>
      </c>
      <c r="L3985">
        <v>2015</v>
      </c>
      <c r="M3985" s="2" t="str">
        <f>VLOOKUP(A3985,Bransje!$A$2:$B$418,2,TRUE)</f>
        <v>Energy - Fossil Fuels</v>
      </c>
      <c r="N3985" t="s">
        <v>462</v>
      </c>
      <c r="O3985">
        <f>IFERROR(VLOOKUP(A3985,Størrelse!$A$2:$B$409,2,TRUE),0)</f>
        <v>0</v>
      </c>
    </row>
    <row r="3986" spans="1:15" x14ac:dyDescent="0.3">
      <c r="A3986" t="s">
        <v>356</v>
      </c>
      <c r="B3986" s="1">
        <v>41704</v>
      </c>
      <c r="C3986">
        <v>-1.08443</v>
      </c>
      <c r="D3986" t="e">
        <f t="shared" si="1012"/>
        <v>#DIV/0!</v>
      </c>
      <c r="E3986">
        <v>1.7103427</v>
      </c>
      <c r="F3986" t="e">
        <f t="shared" si="1013"/>
        <v>#DIV/0!</v>
      </c>
      <c r="G3986" t="e">
        <v>#DIV/0!</v>
      </c>
      <c r="H3986" t="e">
        <f t="shared" si="1014"/>
        <v>#DIV/0!</v>
      </c>
      <c r="I3986">
        <v>0</v>
      </c>
      <c r="J3986" t="e">
        <f t="shared" si="1015"/>
        <v>#DIV/0!</v>
      </c>
      <c r="K3986">
        <v>1</v>
      </c>
      <c r="L3986">
        <v>2014</v>
      </c>
      <c r="M3986" s="2" t="str">
        <f>VLOOKUP(A3986,Bransje!$A$2:$B$418,2,TRUE)</f>
        <v>Energy - Fossil Fuels</v>
      </c>
      <c r="N3986" t="s">
        <v>462</v>
      </c>
      <c r="O3986">
        <f>IFERROR(VLOOKUP(A3986,Størrelse!$A$2:$B$409,2,TRUE),0)</f>
        <v>0</v>
      </c>
    </row>
    <row r="3987" spans="1:15" x14ac:dyDescent="0.3">
      <c r="A3987" t="s">
        <v>356</v>
      </c>
      <c r="B3987" s="1">
        <v>41340</v>
      </c>
      <c r="C3987">
        <v>-2.4559500000000001</v>
      </c>
      <c r="D3987" t="e">
        <f t="shared" si="1012"/>
        <v>#DIV/0!</v>
      </c>
      <c r="E3987">
        <v>2.7649329520000001</v>
      </c>
      <c r="F3987" t="e">
        <f t="shared" si="1013"/>
        <v>#DIV/0!</v>
      </c>
      <c r="G3987" t="e">
        <v>#DIV/0!</v>
      </c>
      <c r="H3987" t="e">
        <f t="shared" si="1014"/>
        <v>#DIV/0!</v>
      </c>
      <c r="I3987">
        <v>0</v>
      </c>
      <c r="J3987" t="e">
        <f t="shared" si="1015"/>
        <v>#DIV/0!</v>
      </c>
      <c r="K3987">
        <v>1</v>
      </c>
      <c r="L3987">
        <v>2013</v>
      </c>
      <c r="M3987" s="2" t="str">
        <f>VLOOKUP(A3987,Bransje!$A$2:$B$418,2,TRUE)</f>
        <v>Energy - Fossil Fuels</v>
      </c>
      <c r="N3987" t="s">
        <v>462</v>
      </c>
      <c r="O3987">
        <f>IFERROR(VLOOKUP(A3987,Størrelse!$A$2:$B$409,2,TRUE),0)</f>
        <v>0</v>
      </c>
    </row>
    <row r="3988" spans="1:15" x14ac:dyDescent="0.3">
      <c r="A3988" t="s">
        <v>356</v>
      </c>
      <c r="B3988" s="1">
        <v>40982</v>
      </c>
      <c r="C3988">
        <v>-2.6541100000000002</v>
      </c>
      <c r="D3988" t="e">
        <f t="shared" si="1012"/>
        <v>#DIV/0!</v>
      </c>
      <c r="E3988">
        <v>4.7634865890000002</v>
      </c>
      <c r="F3988" t="e">
        <f t="shared" si="1013"/>
        <v>#DIV/0!</v>
      </c>
      <c r="G3988" t="e">
        <v>#DIV/0!</v>
      </c>
      <c r="H3988" t="e">
        <f t="shared" si="1014"/>
        <v>#DIV/0!</v>
      </c>
      <c r="I3988">
        <v>0</v>
      </c>
      <c r="J3988" t="e">
        <f t="shared" si="1015"/>
        <v>#DIV/0!</v>
      </c>
      <c r="K3988">
        <v>1</v>
      </c>
      <c r="L3988">
        <v>2012</v>
      </c>
      <c r="M3988" s="2" t="str">
        <f>VLOOKUP(A3988,Bransje!$A$2:$B$418,2,TRUE)</f>
        <v>Energy - Fossil Fuels</v>
      </c>
      <c r="N3988" t="s">
        <v>462</v>
      </c>
      <c r="O3988">
        <f>IFERROR(VLOOKUP(A3988,Størrelse!$A$2:$B$409,2,TRUE),0)</f>
        <v>0</v>
      </c>
    </row>
    <row r="3989" spans="1:15" x14ac:dyDescent="0.3">
      <c r="A3989" t="s">
        <v>356</v>
      </c>
      <c r="B3989" s="1">
        <v>40616</v>
      </c>
      <c r="C3989">
        <v>0.56203000000000003</v>
      </c>
      <c r="D3989" t="e">
        <f t="shared" si="1012"/>
        <v>#DIV/0!</v>
      </c>
      <c r="E3989">
        <v>43.909918470000001</v>
      </c>
      <c r="F3989" t="e">
        <f t="shared" si="1013"/>
        <v>#DIV/0!</v>
      </c>
      <c r="G3989" t="e">
        <v>#DIV/0!</v>
      </c>
      <c r="H3989" t="e">
        <f t="shared" si="1014"/>
        <v>#DIV/0!</v>
      </c>
      <c r="I3989">
        <v>0</v>
      </c>
      <c r="J3989" t="e">
        <f t="shared" si="1015"/>
        <v>#DIV/0!</v>
      </c>
      <c r="K3989">
        <v>1</v>
      </c>
      <c r="L3989">
        <v>2011</v>
      </c>
      <c r="M3989" s="2" t="str">
        <f>VLOOKUP(A3989,Bransje!$A$2:$B$418,2,TRUE)</f>
        <v>Energy - Fossil Fuels</v>
      </c>
      <c r="N3989" t="s">
        <v>462</v>
      </c>
      <c r="O3989">
        <f>IFERROR(VLOOKUP(A3989,Størrelse!$A$2:$B$409,2,TRUE),0)</f>
        <v>0</v>
      </c>
    </row>
    <row r="3990" spans="1:15" x14ac:dyDescent="0.3">
      <c r="A3990" t="s">
        <v>356</v>
      </c>
      <c r="B3990" s="1">
        <v>40253</v>
      </c>
      <c r="C3990">
        <v>1.5494600000000001</v>
      </c>
      <c r="D3990" t="e">
        <f t="shared" si="1012"/>
        <v>#DIV/0!</v>
      </c>
      <c r="E3990">
        <v>51.795563596999997</v>
      </c>
      <c r="F3990" t="e">
        <f t="shared" si="1013"/>
        <v>#DIV/0!</v>
      </c>
      <c r="G3990" t="e">
        <v>#DIV/0!</v>
      </c>
      <c r="H3990" t="e">
        <f t="shared" si="1014"/>
        <v>#DIV/0!</v>
      </c>
      <c r="I3990">
        <v>0</v>
      </c>
      <c r="J3990" t="e">
        <f t="shared" si="1015"/>
        <v>#DIV/0!</v>
      </c>
      <c r="K3990">
        <v>1</v>
      </c>
      <c r="L3990">
        <v>2010</v>
      </c>
      <c r="M3990" s="2" t="str">
        <f>VLOOKUP(A3990,Bransje!$A$2:$B$418,2,TRUE)</f>
        <v>Energy - Fossil Fuels</v>
      </c>
      <c r="N3990" t="s">
        <v>462</v>
      </c>
      <c r="O3990">
        <f>IFERROR(VLOOKUP(A3990,Størrelse!$A$2:$B$409,2,TRUE),0)</f>
        <v>0</v>
      </c>
    </row>
    <row r="3991" spans="1:15" x14ac:dyDescent="0.3">
      <c r="A3991" t="s">
        <v>356</v>
      </c>
      <c r="B3991" s="1">
        <v>39883</v>
      </c>
      <c r="C3991">
        <v>5.9435599999999997</v>
      </c>
      <c r="D3991">
        <f t="shared" si="1012"/>
        <v>2.2707010506208214E-2</v>
      </c>
      <c r="E3991">
        <v>25.166632590999999</v>
      </c>
      <c r="F3991">
        <f t="shared" si="1013"/>
        <v>9.6147593470869153E-2</v>
      </c>
      <c r="G3991" t="e">
        <v>#DIV/0!</v>
      </c>
      <c r="H3991" t="e">
        <f t="shared" si="1014"/>
        <v>#DIV/0!</v>
      </c>
      <c r="I3991">
        <v>0</v>
      </c>
      <c r="J3991">
        <f t="shared" si="1015"/>
        <v>0</v>
      </c>
      <c r="K3991">
        <v>1</v>
      </c>
      <c r="L3991">
        <v>2009</v>
      </c>
      <c r="M3991" s="2" t="str">
        <f>VLOOKUP(A3991,Bransje!$A$2:$B$418,2,TRUE)</f>
        <v>Energy - Fossil Fuels</v>
      </c>
      <c r="N3991" t="s">
        <v>462</v>
      </c>
      <c r="O3991">
        <f>IFERROR(VLOOKUP(A3991,Størrelse!$A$2:$B$409,2,TRUE),0)</f>
        <v>0</v>
      </c>
    </row>
    <row r="3992" spans="1:15" x14ac:dyDescent="0.3">
      <c r="A3992" t="s">
        <v>356</v>
      </c>
      <c r="B3992" s="1">
        <v>39517</v>
      </c>
      <c r="C3992">
        <v>2.15551</v>
      </c>
      <c r="D3992">
        <f t="shared" si="1012"/>
        <v>1.670937984496124E-2</v>
      </c>
      <c r="E3992">
        <v>11.946856388</v>
      </c>
      <c r="F3992">
        <f t="shared" si="1013"/>
        <v>9.2611289829457363E-2</v>
      </c>
      <c r="G3992">
        <v>261.75</v>
      </c>
      <c r="H3992">
        <f t="shared" si="1014"/>
        <v>2.0290697674418605</v>
      </c>
      <c r="I3992">
        <v>-8.8868971404182595E-2</v>
      </c>
      <c r="J3992">
        <f t="shared" si="1015"/>
        <v>-6.8890675507118286E-4</v>
      </c>
      <c r="K3992">
        <v>1</v>
      </c>
      <c r="L3992">
        <v>2008</v>
      </c>
      <c r="M3992" s="2" t="str">
        <f>VLOOKUP(A3992,Bransje!$A$2:$B$418,2,TRUE)</f>
        <v>Energy - Fossil Fuels</v>
      </c>
      <c r="N3992" t="s">
        <v>462</v>
      </c>
      <c r="O3992">
        <f>IFERROR(VLOOKUP(A3992,Størrelse!$A$2:$B$409,2,TRUE),0)</f>
        <v>0</v>
      </c>
    </row>
    <row r="3993" spans="1:15" x14ac:dyDescent="0.3">
      <c r="A3993" t="s">
        <v>356</v>
      </c>
      <c r="B3993" s="1">
        <v>39153</v>
      </c>
      <c r="C3993">
        <v>0.69259999999999999</v>
      </c>
      <c r="D3993" t="e">
        <f t="shared" si="1012"/>
        <v>#DIV/0!</v>
      </c>
      <c r="E3993">
        <v>7.6612814990000002</v>
      </c>
      <c r="F3993" t="e">
        <f t="shared" si="1013"/>
        <v>#DIV/0!</v>
      </c>
      <c r="G3993">
        <v>129</v>
      </c>
      <c r="H3993" t="e">
        <f t="shared" si="1014"/>
        <v>#DIV/0!</v>
      </c>
      <c r="I3993">
        <v>0</v>
      </c>
      <c r="J3993" t="e">
        <f t="shared" si="1015"/>
        <v>#DIV/0!</v>
      </c>
      <c r="K3993">
        <v>1</v>
      </c>
      <c r="L3993">
        <v>2007</v>
      </c>
      <c r="M3993" s="2" t="str">
        <f>VLOOKUP(A3993,Bransje!$A$2:$B$418,2,TRUE)</f>
        <v>Energy - Fossil Fuels</v>
      </c>
      <c r="N3993" t="s">
        <v>462</v>
      </c>
      <c r="O3993">
        <f>IFERROR(VLOOKUP(A3993,Størrelse!$A$2:$B$409,2,TRUE),0)</f>
        <v>0</v>
      </c>
    </row>
    <row r="3994" spans="1:15" x14ac:dyDescent="0.3">
      <c r="A3994" t="s">
        <v>356</v>
      </c>
      <c r="B3994" s="1">
        <v>38791</v>
      </c>
      <c r="C3994">
        <v>0.43768000000000001</v>
      </c>
      <c r="D3994" t="e">
        <f t="shared" si="1012"/>
        <v>#DIV/0!</v>
      </c>
      <c r="E3994">
        <v>4.1266618189999997</v>
      </c>
      <c r="F3994" t="e">
        <f t="shared" si="1013"/>
        <v>#DIV/0!</v>
      </c>
      <c r="G3994" t="e">
        <v>#DIV/0!</v>
      </c>
      <c r="H3994" t="e">
        <f t="shared" si="1014"/>
        <v>#DIV/0!</v>
      </c>
      <c r="I3994">
        <v>0</v>
      </c>
      <c r="J3994" t="e">
        <f t="shared" si="1015"/>
        <v>#DIV/0!</v>
      </c>
      <c r="K3994">
        <v>1</v>
      </c>
      <c r="L3994">
        <v>2006</v>
      </c>
      <c r="M3994" s="2" t="str">
        <f>VLOOKUP(A3994,Bransje!$A$2:$B$418,2,TRUE)</f>
        <v>Energy - Fossil Fuels</v>
      </c>
      <c r="N3994" t="s">
        <v>462</v>
      </c>
      <c r="O3994">
        <f>IFERROR(VLOOKUP(A3994,Størrelse!$A$2:$B$409,2,TRUE),0)</f>
        <v>0</v>
      </c>
    </row>
    <row r="3995" spans="1:15" x14ac:dyDescent="0.3">
      <c r="A3995" t="s">
        <v>356</v>
      </c>
      <c r="B3995" s="1">
        <v>38428</v>
      </c>
      <c r="C3995">
        <v>3.0460000000000001E-2</v>
      </c>
      <c r="D3995" t="e">
        <f t="shared" si="1012"/>
        <v>#DIV/0!</v>
      </c>
      <c r="E3995">
        <v>2.0770761339999999</v>
      </c>
      <c r="F3995" t="e">
        <f t="shared" si="1013"/>
        <v>#DIV/0!</v>
      </c>
      <c r="G3995" t="e">
        <v>#DIV/0!</v>
      </c>
      <c r="H3995" t="e">
        <f t="shared" si="1014"/>
        <v>#DIV/0!</v>
      </c>
      <c r="I3995">
        <v>0</v>
      </c>
      <c r="J3995" t="e">
        <f t="shared" si="1015"/>
        <v>#DIV/0!</v>
      </c>
      <c r="K3995">
        <v>1</v>
      </c>
      <c r="L3995">
        <v>2005</v>
      </c>
      <c r="M3995" s="2" t="str">
        <f>VLOOKUP(A3995,Bransje!$A$2:$B$418,2,TRUE)</f>
        <v>Energy - Fossil Fuels</v>
      </c>
      <c r="N3995" t="s">
        <v>462</v>
      </c>
      <c r="O3995">
        <f>IFERROR(VLOOKUP(A3995,Størrelse!$A$2:$B$409,2,TRUE),0)</f>
        <v>0</v>
      </c>
    </row>
    <row r="3996" spans="1:15" x14ac:dyDescent="0.3">
      <c r="A3996" t="s">
        <v>356</v>
      </c>
      <c r="B3996" s="1">
        <v>38076</v>
      </c>
      <c r="C3996">
        <v>-0.97036</v>
      </c>
      <c r="D3996" t="e">
        <f t="shared" si="1012"/>
        <v>#DIV/0!</v>
      </c>
      <c r="E3996">
        <v>6.1639051450000002</v>
      </c>
      <c r="F3996" t="e">
        <f t="shared" si="1013"/>
        <v>#DIV/0!</v>
      </c>
      <c r="G3996" t="e">
        <v>#DIV/0!</v>
      </c>
      <c r="H3996" t="e">
        <f t="shared" si="1014"/>
        <v>#DIV/0!</v>
      </c>
      <c r="I3996">
        <v>0</v>
      </c>
      <c r="J3996" t="e">
        <f t="shared" si="1015"/>
        <v>#DIV/0!</v>
      </c>
      <c r="K3996">
        <v>0</v>
      </c>
      <c r="L3996">
        <v>2004</v>
      </c>
      <c r="M3996" s="2" t="str">
        <f>VLOOKUP(A3996,Bransje!$A$2:$B$418,2,TRUE)</f>
        <v>Energy - Fossil Fuels</v>
      </c>
      <c r="N3996" t="s">
        <v>462</v>
      </c>
      <c r="O3996">
        <f>IFERROR(VLOOKUP(A3996,Størrelse!$A$2:$B$409,2,TRUE),0)</f>
        <v>0</v>
      </c>
    </row>
    <row r="3997" spans="1:15" x14ac:dyDescent="0.3">
      <c r="A3997" t="s">
        <v>356</v>
      </c>
      <c r="B3997" s="1">
        <v>37711</v>
      </c>
      <c r="C3997">
        <v>-1.898E-2</v>
      </c>
      <c r="D3997" t="e">
        <f t="shared" si="1012"/>
        <v>#DIV/0!</v>
      </c>
      <c r="E3997">
        <v>4.9879727589999998</v>
      </c>
      <c r="F3997" t="e">
        <f t="shared" si="1013"/>
        <v>#DIV/0!</v>
      </c>
      <c r="G3997" t="e">
        <v>#DIV/0!</v>
      </c>
      <c r="H3997" t="e">
        <f t="shared" si="1014"/>
        <v>#DIV/0!</v>
      </c>
      <c r="I3997">
        <v>0</v>
      </c>
      <c r="J3997" t="e">
        <f t="shared" si="1015"/>
        <v>#DIV/0!</v>
      </c>
      <c r="K3997">
        <v>0</v>
      </c>
      <c r="L3997">
        <v>2003</v>
      </c>
      <c r="M3997" s="2" t="str">
        <f>VLOOKUP(A3997,Bransje!$A$2:$B$418,2,TRUE)</f>
        <v>Energy - Fossil Fuels</v>
      </c>
      <c r="N3997" t="s">
        <v>462</v>
      </c>
      <c r="O3997">
        <f>IFERROR(VLOOKUP(A3997,Størrelse!$A$2:$B$409,2,TRUE),0)</f>
        <v>0</v>
      </c>
    </row>
    <row r="3998" spans="1:15" x14ac:dyDescent="0.3">
      <c r="A3998" t="s">
        <v>356</v>
      </c>
      <c r="B3998" s="1">
        <v>37349</v>
      </c>
      <c r="C3998">
        <v>2.5600000000000001E-2</v>
      </c>
      <c r="D3998" t="e">
        <f t="shared" si="1012"/>
        <v>#DIV/0!</v>
      </c>
      <c r="E3998">
        <v>6.7978404550000002</v>
      </c>
      <c r="F3998" t="e">
        <f t="shared" si="1013"/>
        <v>#DIV/0!</v>
      </c>
      <c r="G3998" t="e">
        <v>#DIV/0!</v>
      </c>
      <c r="H3998" t="e">
        <f t="shared" si="1014"/>
        <v>#DIV/0!</v>
      </c>
      <c r="I3998">
        <v>0</v>
      </c>
      <c r="J3998" t="e">
        <f t="shared" si="1015"/>
        <v>#DIV/0!</v>
      </c>
      <c r="K3998">
        <v>0</v>
      </c>
      <c r="L3998">
        <v>2002</v>
      </c>
      <c r="M3998" s="2" t="str">
        <f>VLOOKUP(A3998,Bransje!$A$2:$B$418,2,TRUE)</f>
        <v>Energy - Fossil Fuels</v>
      </c>
      <c r="N3998" t="s">
        <v>462</v>
      </c>
      <c r="O3998">
        <f>IFERROR(VLOOKUP(A3998,Størrelse!$A$2:$B$409,2,TRUE),0)</f>
        <v>0</v>
      </c>
    </row>
    <row r="3999" spans="1:15" x14ac:dyDescent="0.3">
      <c r="A3999" t="s">
        <v>356</v>
      </c>
      <c r="B3999" s="1">
        <v>36893</v>
      </c>
      <c r="C3999">
        <v>0.53539999999999999</v>
      </c>
      <c r="D3999" t="e">
        <f t="shared" si="1012"/>
        <v>#DIV/0!</v>
      </c>
      <c r="E3999">
        <v>3.374720409</v>
      </c>
      <c r="F3999" t="e">
        <f t="shared" si="1013"/>
        <v>#DIV/0!</v>
      </c>
      <c r="G3999" t="e">
        <v>#DIV/0!</v>
      </c>
      <c r="H3999" t="e">
        <f t="shared" si="1014"/>
        <v>#DIV/0!</v>
      </c>
      <c r="I3999">
        <v>0</v>
      </c>
      <c r="J3999" t="e">
        <f t="shared" si="1015"/>
        <v>#DIV/0!</v>
      </c>
      <c r="K3999">
        <v>0</v>
      </c>
      <c r="L3999">
        <v>2001</v>
      </c>
      <c r="M3999" s="2" t="str">
        <f>VLOOKUP(A3999,Bransje!$A$2:$B$418,2,TRUE)</f>
        <v>Energy - Fossil Fuels</v>
      </c>
      <c r="N3999" t="s">
        <v>462</v>
      </c>
      <c r="O3999">
        <f>IFERROR(VLOOKUP(A3999,Størrelse!$A$2:$B$409,2,TRUE),0)</f>
        <v>0</v>
      </c>
    </row>
    <row r="4000" spans="1:15" x14ac:dyDescent="0.3">
      <c r="A4000" t="s">
        <v>356</v>
      </c>
      <c r="B4000" s="1">
        <v>36241</v>
      </c>
      <c r="C4000">
        <v>0.21933</v>
      </c>
      <c r="D4000" t="e">
        <f t="shared" si="1012"/>
        <v>#DIV/0!</v>
      </c>
      <c r="E4000">
        <v>2.193638134</v>
      </c>
      <c r="F4000" t="e">
        <f t="shared" si="1013"/>
        <v>#DIV/0!</v>
      </c>
      <c r="G4000" t="e">
        <v>#DIV/0!</v>
      </c>
      <c r="H4000" t="e">
        <f t="shared" si="1014"/>
        <v>#DIV/0!</v>
      </c>
      <c r="I4000">
        <v>0</v>
      </c>
      <c r="J4000" t="e">
        <f t="shared" si="1015"/>
        <v>#DIV/0!</v>
      </c>
      <c r="K4000">
        <v>0</v>
      </c>
      <c r="L4000">
        <v>1999</v>
      </c>
      <c r="M4000" s="2" t="str">
        <f>VLOOKUP(A4000,Bransje!$A$2:$B$418,2,TRUE)</f>
        <v>Energy - Fossil Fuels</v>
      </c>
      <c r="N4000" t="s">
        <v>462</v>
      </c>
      <c r="O4000">
        <f>IFERROR(VLOOKUP(A4000,Størrelse!$A$2:$B$409,2,TRUE),0)</f>
        <v>0</v>
      </c>
    </row>
    <row r="4001" spans="1:15" x14ac:dyDescent="0.3">
      <c r="A4001" t="s">
        <v>356</v>
      </c>
      <c r="B4001" s="1">
        <v>35870</v>
      </c>
      <c r="C4001">
        <v>6.6869999999999999E-2</v>
      </c>
      <c r="D4001" t="e">
        <f>C4001/#REF!</f>
        <v>#REF!</v>
      </c>
      <c r="E4001">
        <v>1.673566339</v>
      </c>
      <c r="F4001" t="e">
        <f>E4001/#REF!</f>
        <v>#REF!</v>
      </c>
      <c r="G4001" t="e">
        <v>#DIV/0!</v>
      </c>
      <c r="H4001" t="e">
        <f>G4001/#REF!</f>
        <v>#DIV/0!</v>
      </c>
      <c r="I4001">
        <v>0</v>
      </c>
      <c r="J4001" t="e">
        <f>+I4001/#REF!</f>
        <v>#REF!</v>
      </c>
      <c r="K4001">
        <v>0</v>
      </c>
      <c r="L4001">
        <v>1998</v>
      </c>
      <c r="M4001" s="2" t="str">
        <f>VLOOKUP(A4001,Bransje!$A$2:$B$418,2,TRUE)</f>
        <v>Energy - Fossil Fuels</v>
      </c>
      <c r="N4001" t="s">
        <v>462</v>
      </c>
      <c r="O4001">
        <f>IFERROR(VLOOKUP(A4001,Størrelse!$A$2:$B$409,2,TRUE),0)</f>
        <v>0</v>
      </c>
    </row>
    <row r="4002" spans="1:15" x14ac:dyDescent="0.3">
      <c r="A4002" t="s">
        <v>357</v>
      </c>
      <c r="B4002" s="1">
        <v>40577</v>
      </c>
      <c r="C4002">
        <v>0.13977999999999999</v>
      </c>
      <c r="D4002" t="e">
        <f>C4002/G4003</f>
        <v>#DIV/0!</v>
      </c>
      <c r="E4002">
        <v>5.7741935480000004</v>
      </c>
      <c r="F4002" t="e">
        <f>E4002/G4003</f>
        <v>#DIV/0!</v>
      </c>
      <c r="G4002" t="e">
        <v>#DIV/0!</v>
      </c>
      <c r="H4002" t="e">
        <f>G4002/G4003</f>
        <v>#DIV/0!</v>
      </c>
      <c r="I4002">
        <v>0</v>
      </c>
      <c r="J4002" t="e">
        <f>+I4002/G4003</f>
        <v>#DIV/0!</v>
      </c>
      <c r="K4002">
        <v>1</v>
      </c>
      <c r="L4002">
        <v>2011</v>
      </c>
      <c r="M4002" s="2" t="str">
        <f>VLOOKUP(A4002,Bransje!$A$2:$B$418,2,TRUE)</f>
        <v>Energy - Fossil Fuels</v>
      </c>
      <c r="N4002" t="s">
        <v>462</v>
      </c>
      <c r="O4002">
        <f>IFERROR(VLOOKUP(A4002,Størrelse!$A$2:$B$409,2,TRUE),0)</f>
        <v>0</v>
      </c>
    </row>
    <row r="4003" spans="1:15" x14ac:dyDescent="0.3">
      <c r="A4003" t="s">
        <v>357</v>
      </c>
      <c r="B4003" s="1">
        <v>40177</v>
      </c>
      <c r="C4003">
        <v>-0.62365999999999999</v>
      </c>
      <c r="D4003">
        <f>C4003/G4004</f>
        <v>-1.5748989898989898E-2</v>
      </c>
      <c r="E4003">
        <v>5.6021505380000001</v>
      </c>
      <c r="F4003">
        <f>E4003/G4004</f>
        <v>0.14146844792929292</v>
      </c>
      <c r="G4003" t="e">
        <v>#DIV/0!</v>
      </c>
      <c r="H4003" t="e">
        <f>G4003/G4004</f>
        <v>#DIV/0!</v>
      </c>
      <c r="I4003">
        <v>0</v>
      </c>
      <c r="J4003">
        <f>+I4003/G4004</f>
        <v>0</v>
      </c>
      <c r="K4003">
        <v>1</v>
      </c>
      <c r="L4003">
        <v>2009</v>
      </c>
      <c r="M4003" s="2" t="str">
        <f>VLOOKUP(A4003,Bransje!$A$2:$B$418,2,TRUE)</f>
        <v>Energy - Fossil Fuels</v>
      </c>
      <c r="N4003" t="s">
        <v>462</v>
      </c>
      <c r="O4003">
        <f>IFERROR(VLOOKUP(A4003,Størrelse!$A$2:$B$409,2,TRUE),0)</f>
        <v>0</v>
      </c>
    </row>
    <row r="4004" spans="1:15" x14ac:dyDescent="0.3">
      <c r="A4004" t="s">
        <v>357</v>
      </c>
      <c r="B4004" s="1">
        <v>39506</v>
      </c>
      <c r="C4004">
        <v>0.47937000000000002</v>
      </c>
      <c r="D4004">
        <f>C4004/G4005</f>
        <v>1.5998391990291263E-2</v>
      </c>
      <c r="E4004">
        <v>7.5263079480000004</v>
      </c>
      <c r="F4004">
        <f>E4004/G4005</f>
        <v>0.25118139389563104</v>
      </c>
      <c r="G4004">
        <v>39.6</v>
      </c>
      <c r="H4004">
        <f>G4004/G4005</f>
        <v>1.3216019417475728</v>
      </c>
      <c r="I4004">
        <v>0</v>
      </c>
      <c r="J4004">
        <f>+I4004/G4005</f>
        <v>0</v>
      </c>
      <c r="K4004">
        <v>1</v>
      </c>
      <c r="L4004">
        <v>2008</v>
      </c>
      <c r="M4004" s="2" t="str">
        <f>VLOOKUP(A4004,Bransje!$A$2:$B$418,2,TRUE)</f>
        <v>Energy - Fossil Fuels</v>
      </c>
      <c r="N4004" t="s">
        <v>462</v>
      </c>
      <c r="O4004">
        <f>IFERROR(VLOOKUP(A4004,Størrelse!$A$2:$B$409,2,TRUE),0)</f>
        <v>0</v>
      </c>
    </row>
    <row r="4005" spans="1:15" x14ac:dyDescent="0.3">
      <c r="A4005" t="s">
        <v>357</v>
      </c>
      <c r="B4005" s="1">
        <v>39141</v>
      </c>
      <c r="C4005">
        <v>0.364209</v>
      </c>
      <c r="D4005">
        <f>C4005/G4006</f>
        <v>9.6258986064392104E-3</v>
      </c>
      <c r="E4005">
        <v>6.112304934</v>
      </c>
      <c r="F4005">
        <f>E4005/G4006</f>
        <v>0.16154578153291685</v>
      </c>
      <c r="G4005">
        <v>29.963636363636365</v>
      </c>
      <c r="H4005">
        <f>G4005/G4006</f>
        <v>0.79192695819317627</v>
      </c>
      <c r="I4005">
        <v>-6.7541723353477967E-2</v>
      </c>
      <c r="J4005">
        <f>+I4005/G4006</f>
        <v>-1.7851008094383891E-3</v>
      </c>
      <c r="K4005">
        <v>1</v>
      </c>
      <c r="L4005">
        <v>2007</v>
      </c>
      <c r="M4005" s="2" t="str">
        <f>VLOOKUP(A4005,Bransje!$A$2:$B$418,2,TRUE)</f>
        <v>Energy - Fossil Fuels</v>
      </c>
      <c r="N4005" t="s">
        <v>462</v>
      </c>
      <c r="O4005">
        <f>IFERROR(VLOOKUP(A4005,Størrelse!$A$2:$B$409,2,TRUE),0)</f>
        <v>0</v>
      </c>
    </row>
    <row r="4006" spans="1:15" x14ac:dyDescent="0.3">
      <c r="A4006" t="s">
        <v>357</v>
      </c>
      <c r="B4006" s="1">
        <v>38784</v>
      </c>
      <c r="C4006">
        <v>-5.0090000000000004E-3</v>
      </c>
      <c r="D4006" t="e">
        <f>C4006/G4007</f>
        <v>#DIV/0!</v>
      </c>
      <c r="E4006">
        <v>5.3352850329999999</v>
      </c>
      <c r="F4006" t="e">
        <f>E4006/G4007</f>
        <v>#DIV/0!</v>
      </c>
      <c r="G4006">
        <v>37.836363636363643</v>
      </c>
      <c r="H4006" t="e">
        <f>G4006/G4007</f>
        <v>#DIV/0!</v>
      </c>
      <c r="I4006">
        <v>3.4334109384909328E-2</v>
      </c>
      <c r="J4006" t="e">
        <f>+I4006/G4007</f>
        <v>#DIV/0!</v>
      </c>
      <c r="K4006">
        <v>1</v>
      </c>
      <c r="L4006">
        <v>2006</v>
      </c>
      <c r="M4006" s="2" t="str">
        <f>VLOOKUP(A4006,Bransje!$A$2:$B$418,2,TRUE)</f>
        <v>Energy - Fossil Fuels</v>
      </c>
      <c r="N4006" t="s">
        <v>462</v>
      </c>
      <c r="O4006">
        <f>IFERROR(VLOOKUP(A4006,Størrelse!$A$2:$B$409,2,TRUE),0)</f>
        <v>0</v>
      </c>
    </row>
    <row r="4007" spans="1:15" x14ac:dyDescent="0.3">
      <c r="A4007" t="s">
        <v>357</v>
      </c>
      <c r="B4007" s="1">
        <v>38414</v>
      </c>
      <c r="C4007">
        <v>-9.0000000000000002E-6</v>
      </c>
      <c r="D4007" t="e">
        <f>C4007/#REF!</f>
        <v>#REF!</v>
      </c>
      <c r="E4007">
        <v>1.6635200000000001E-4</v>
      </c>
      <c r="F4007" t="e">
        <f>E4007/#REF!</f>
        <v>#REF!</v>
      </c>
      <c r="G4007" t="e">
        <v>#DIV/0!</v>
      </c>
      <c r="H4007" t="e">
        <f>G4007/#REF!</f>
        <v>#DIV/0!</v>
      </c>
      <c r="I4007">
        <v>0</v>
      </c>
      <c r="J4007" t="e">
        <f>+I4007/#REF!</f>
        <v>#REF!</v>
      </c>
      <c r="K4007">
        <v>1</v>
      </c>
      <c r="L4007">
        <v>2005</v>
      </c>
      <c r="M4007" s="2" t="str">
        <f>VLOOKUP(A4007,Bransje!$A$2:$B$418,2,TRUE)</f>
        <v>Energy - Fossil Fuels</v>
      </c>
      <c r="N4007" t="s">
        <v>462</v>
      </c>
      <c r="O4007">
        <f>IFERROR(VLOOKUP(A4007,Størrelse!$A$2:$B$409,2,TRUE),0)</f>
        <v>0</v>
      </c>
    </row>
    <row r="4008" spans="1:15" x14ac:dyDescent="0.3">
      <c r="A4008" t="s">
        <v>358</v>
      </c>
      <c r="B4008" s="1">
        <v>43145</v>
      </c>
      <c r="C4008">
        <v>-0.58023999999999998</v>
      </c>
      <c r="D4008">
        <f>C4008/G4009</f>
        <v>-3.3225611660593436E-2</v>
      </c>
      <c r="E4008">
        <v>2.6264136364000001</v>
      </c>
      <c r="F4008">
        <f>E4008/G4009</f>
        <v>0.15039328474960958</v>
      </c>
      <c r="G4008">
        <v>14.659090909090908</v>
      </c>
      <c r="H4008">
        <f>G4008/G4009</f>
        <v>0.83940655908381046</v>
      </c>
      <c r="I4008">
        <v>6.9928042813172775E-2</v>
      </c>
      <c r="J4008">
        <f>+I4008/G4009</f>
        <v>4.0042085941952134E-3</v>
      </c>
      <c r="K4008">
        <v>1</v>
      </c>
      <c r="L4008">
        <v>2018</v>
      </c>
      <c r="M4008" s="2" t="str">
        <f>VLOOKUP(A4008,Bransje!$A$2:$B$418,2,TRUE)</f>
        <v>Banking &amp; Investment Services</v>
      </c>
      <c r="N4008" t="s">
        <v>466</v>
      </c>
      <c r="O4008">
        <f>IFERROR(VLOOKUP(A4008,Størrelse!$A$2:$B$409,2,TRUE),0)</f>
        <v>0</v>
      </c>
    </row>
    <row r="4009" spans="1:15" x14ac:dyDescent="0.3">
      <c r="A4009" t="s">
        <v>358</v>
      </c>
      <c r="B4009" s="1">
        <v>42775</v>
      </c>
      <c r="C4009">
        <v>-3.2000000000000002E-3</v>
      </c>
      <c r="D4009" t="e">
        <f>C4009/#REF!</f>
        <v>#REF!</v>
      </c>
      <c r="E4009">
        <v>2.7142909089999998</v>
      </c>
      <c r="F4009" t="e">
        <f>E4009/#REF!</f>
        <v>#REF!</v>
      </c>
      <c r="G4009">
        <v>17.463636363636365</v>
      </c>
      <c r="H4009" t="e">
        <f>G4009/#REF!</f>
        <v>#REF!</v>
      </c>
      <c r="I4009">
        <v>4.3518448040139268E-2</v>
      </c>
      <c r="J4009" t="e">
        <f>+I4009/#REF!</f>
        <v>#REF!</v>
      </c>
      <c r="K4009">
        <v>1</v>
      </c>
      <c r="L4009">
        <v>2017</v>
      </c>
      <c r="M4009" s="2" t="str">
        <f>VLOOKUP(A4009,Bransje!$A$2:$B$418,2,TRUE)</f>
        <v>Banking &amp; Investment Services</v>
      </c>
      <c r="N4009" t="s">
        <v>466</v>
      </c>
      <c r="O4009">
        <f>IFERROR(VLOOKUP(A4009,Størrelse!$A$2:$B$409,2,TRUE),0)</f>
        <v>0</v>
      </c>
    </row>
    <row r="4010" spans="1:15" x14ac:dyDescent="0.3">
      <c r="A4010" t="s">
        <v>359</v>
      </c>
      <c r="B4010" s="1">
        <v>39503</v>
      </c>
      <c r="C4010">
        <v>0.182</v>
      </c>
      <c r="D4010">
        <f>C4010/G4011</f>
        <v>5.4609929078014196E-3</v>
      </c>
      <c r="E4010">
        <v>2.7509061359999998</v>
      </c>
      <c r="F4010">
        <f>E4010/G4011</f>
        <v>8.2542191751227512E-2</v>
      </c>
      <c r="G4010">
        <v>15.940000000000001</v>
      </c>
      <c r="H4010">
        <f>G4010/G4011</f>
        <v>0.47828696126568482</v>
      </c>
      <c r="I4010">
        <v>8.2020297665177377E-3</v>
      </c>
      <c r="J4010">
        <f>+I4010/G4011</f>
        <v>2.4610563947543679E-4</v>
      </c>
      <c r="K4010">
        <v>1</v>
      </c>
      <c r="L4010">
        <v>2008</v>
      </c>
      <c r="M4010" s="2" t="str">
        <f>VLOOKUP(A4010,Bransje!$A$2:$B$418,2,TRUE)</f>
        <v>Energy - Fossil Fuels</v>
      </c>
      <c r="N4010" t="s">
        <v>462</v>
      </c>
      <c r="O4010">
        <f>IFERROR(VLOOKUP(A4010,Størrelse!$A$2:$B$409,2,TRUE),0)</f>
        <v>0</v>
      </c>
    </row>
    <row r="4011" spans="1:15" x14ac:dyDescent="0.3">
      <c r="A4011" t="s">
        <v>359</v>
      </c>
      <c r="B4011" s="1">
        <v>39139</v>
      </c>
      <c r="C4011">
        <v>5.3800000000000001E-2</v>
      </c>
      <c r="D4011">
        <f>C4011/G4012</f>
        <v>1.1772428884026258E-3</v>
      </c>
      <c r="E4011">
        <v>2.5787087799999999</v>
      </c>
      <c r="F4011">
        <f>E4011/G4012</f>
        <v>5.6426887964989056E-2</v>
      </c>
      <c r="G4011">
        <v>33.327272727272721</v>
      </c>
      <c r="H4011">
        <f>G4011/G4012</f>
        <v>0.7292619852794906</v>
      </c>
      <c r="I4011">
        <v>-0.15246714447173526</v>
      </c>
      <c r="J4011">
        <f>+I4011/G4012</f>
        <v>-3.3362613669963952E-3</v>
      </c>
      <c r="K4011">
        <v>1</v>
      </c>
      <c r="L4011">
        <v>2007</v>
      </c>
      <c r="M4011" s="2" t="str">
        <f>VLOOKUP(A4011,Bransje!$A$2:$B$418,2,TRUE)</f>
        <v>Energy - Fossil Fuels</v>
      </c>
      <c r="N4011" t="s">
        <v>462</v>
      </c>
      <c r="O4011">
        <f>IFERROR(VLOOKUP(A4011,Størrelse!$A$2:$B$409,2,TRUE),0)</f>
        <v>0</v>
      </c>
    </row>
    <row r="4012" spans="1:15" x14ac:dyDescent="0.3">
      <c r="A4012" t="s">
        <v>359</v>
      </c>
      <c r="B4012" s="1">
        <v>38775</v>
      </c>
      <c r="C4012">
        <v>-1.6119999999999999E-2</v>
      </c>
      <c r="D4012">
        <f>C4012/G4013</f>
        <v>-3.780234505862646E-4</v>
      </c>
      <c r="E4012">
        <v>3.3474530370000002</v>
      </c>
      <c r="F4012">
        <f>E4012/G4013</f>
        <v>7.8499736211055271E-2</v>
      </c>
      <c r="G4012">
        <v>45.7</v>
      </c>
      <c r="H4012">
        <f>G4012/G4013</f>
        <v>1.0716917922948073</v>
      </c>
      <c r="I4012">
        <v>-8.6273421543960893E-3</v>
      </c>
      <c r="J4012">
        <f>+I4012/G4013</f>
        <v>-2.0231623142637393E-4</v>
      </c>
      <c r="K4012">
        <v>1</v>
      </c>
      <c r="L4012">
        <v>2006</v>
      </c>
      <c r="M4012" s="2" t="str">
        <f>VLOOKUP(A4012,Bransje!$A$2:$B$418,2,TRUE)</f>
        <v>Energy - Fossil Fuels</v>
      </c>
      <c r="N4012" t="s">
        <v>462</v>
      </c>
      <c r="O4012">
        <f>IFERROR(VLOOKUP(A4012,Størrelse!$A$2:$B$409,2,TRUE),0)</f>
        <v>0</v>
      </c>
    </row>
    <row r="4013" spans="1:15" x14ac:dyDescent="0.3">
      <c r="A4013" t="s">
        <v>359</v>
      </c>
      <c r="B4013" s="1">
        <v>38701</v>
      </c>
      <c r="C4013">
        <v>3.9010000000000003E-2</v>
      </c>
      <c r="D4013" t="e">
        <f>C4013/G4014</f>
        <v>#DIV/0!</v>
      </c>
      <c r="E4013">
        <v>0.205093213</v>
      </c>
      <c r="F4013" t="e">
        <f>E4013/G4014</f>
        <v>#DIV/0!</v>
      </c>
      <c r="G4013">
        <v>42.642857142857146</v>
      </c>
      <c r="H4013" t="e">
        <f>G4013/G4014</f>
        <v>#DIV/0!</v>
      </c>
      <c r="I4013">
        <v>4.8333421815143773E-2</v>
      </c>
      <c r="J4013" t="e">
        <f>+I4013/G4014</f>
        <v>#DIV/0!</v>
      </c>
      <c r="K4013">
        <v>1</v>
      </c>
      <c r="L4013">
        <v>2005</v>
      </c>
      <c r="M4013" s="2" t="str">
        <f>VLOOKUP(A4013,Bransje!$A$2:$B$418,2,TRUE)</f>
        <v>Energy - Fossil Fuels</v>
      </c>
      <c r="N4013" t="s">
        <v>462</v>
      </c>
      <c r="O4013">
        <f>IFERROR(VLOOKUP(A4013,Størrelse!$A$2:$B$409,2,TRUE),0)</f>
        <v>0</v>
      </c>
    </row>
    <row r="4014" spans="1:15" x14ac:dyDescent="0.3">
      <c r="A4014" t="s">
        <v>359</v>
      </c>
      <c r="B4014" s="1">
        <v>37985</v>
      </c>
      <c r="C4014">
        <v>1.7999999999999999E-2</v>
      </c>
      <c r="D4014" t="e">
        <f>C4014/G4015</f>
        <v>#DIV/0!</v>
      </c>
      <c r="E4014">
        <v>0.31407381200000001</v>
      </c>
      <c r="F4014" t="e">
        <f>E4014/G4015</f>
        <v>#DIV/0!</v>
      </c>
      <c r="G4014" t="e">
        <v>#DIV/0!</v>
      </c>
      <c r="H4014" t="e">
        <f>G4014/G4015</f>
        <v>#DIV/0!</v>
      </c>
      <c r="I4014">
        <v>0</v>
      </c>
      <c r="J4014" t="e">
        <f>+I4014/G4015</f>
        <v>#DIV/0!</v>
      </c>
      <c r="K4014">
        <v>0</v>
      </c>
      <c r="L4014">
        <v>2003</v>
      </c>
      <c r="M4014" s="2" t="str">
        <f>VLOOKUP(A4014,Bransje!$A$2:$B$418,2,TRUE)</f>
        <v>Energy - Fossil Fuels</v>
      </c>
      <c r="N4014" t="s">
        <v>462</v>
      </c>
      <c r="O4014">
        <f>IFERROR(VLOOKUP(A4014,Størrelse!$A$2:$B$409,2,TRUE),0)</f>
        <v>0</v>
      </c>
    </row>
    <row r="4015" spans="1:15" x14ac:dyDescent="0.3">
      <c r="A4015" t="s">
        <v>359</v>
      </c>
      <c r="B4015" s="1">
        <v>37617</v>
      </c>
      <c r="C4015">
        <v>-1.7000000000000001E-2</v>
      </c>
      <c r="D4015" t="e">
        <f>C4015/#REF!</f>
        <v>#REF!</v>
      </c>
      <c r="E4015">
        <v>0.14248613199999999</v>
      </c>
      <c r="F4015" t="e">
        <f>E4015/#REF!</f>
        <v>#REF!</v>
      </c>
      <c r="G4015" t="e">
        <v>#DIV/0!</v>
      </c>
      <c r="H4015" t="e">
        <f>G4015/#REF!</f>
        <v>#DIV/0!</v>
      </c>
      <c r="I4015">
        <v>0</v>
      </c>
      <c r="J4015" t="e">
        <f>+I4015/#REF!</f>
        <v>#REF!</v>
      </c>
      <c r="K4015">
        <v>0</v>
      </c>
      <c r="L4015">
        <v>2002</v>
      </c>
      <c r="M4015" s="2" t="str">
        <f>VLOOKUP(A4015,Bransje!$A$2:$B$418,2,TRUE)</f>
        <v>Energy - Fossil Fuels</v>
      </c>
      <c r="N4015" t="s">
        <v>462</v>
      </c>
      <c r="O4015">
        <f>IFERROR(VLOOKUP(A4015,Størrelse!$A$2:$B$409,2,TRUE),0)</f>
        <v>0</v>
      </c>
    </row>
    <row r="4016" spans="1:15" x14ac:dyDescent="0.3">
      <c r="A4016" t="s">
        <v>360</v>
      </c>
      <c r="B4016" s="1">
        <v>38397</v>
      </c>
      <c r="C4016">
        <v>1.6658500000000001</v>
      </c>
      <c r="D4016">
        <f t="shared" ref="D4016:D4023" si="1016">C4016/G4017</f>
        <v>6.7947654656696124E-2</v>
      </c>
      <c r="E4016">
        <v>6.0422837669999998</v>
      </c>
      <c r="F4016">
        <f t="shared" ref="F4016:F4023" si="1017">E4016/G4017</f>
        <v>0.24645616996600953</v>
      </c>
      <c r="G4016">
        <v>25</v>
      </c>
      <c r="H4016">
        <f t="shared" ref="H4016:H4023" si="1018">G4016/G4017</f>
        <v>1.0197144799456153</v>
      </c>
      <c r="I4016">
        <v>-7.6923076923076872E-2</v>
      </c>
      <c r="J4016">
        <f t="shared" ref="J4016:J4023" si="1019">+I4016/G4017</f>
        <v>-3.1375830152172756E-3</v>
      </c>
      <c r="K4016">
        <v>1</v>
      </c>
      <c r="L4016">
        <v>2005</v>
      </c>
      <c r="M4016" s="2" t="str">
        <f>VLOOKUP(A4016,Bransje!$A$2:$B$418,2,TRUE)</f>
        <v>Cyclical Consumer Services</v>
      </c>
      <c r="N4016" t="s">
        <v>460</v>
      </c>
      <c r="O4016">
        <f>IFERROR(VLOOKUP(A4016,Størrelse!$A$2:$B$409,2,TRUE),0)</f>
        <v>0</v>
      </c>
    </row>
    <row r="4017" spans="1:15" x14ac:dyDescent="0.3">
      <c r="A4017" t="s">
        <v>360</v>
      </c>
      <c r="B4017" s="1">
        <v>38035</v>
      </c>
      <c r="C4017">
        <v>-1.93</v>
      </c>
      <c r="D4017">
        <f t="shared" si="1016"/>
        <v>-8.7067669172932322E-2</v>
      </c>
      <c r="E4017">
        <v>5.0009195650000002</v>
      </c>
      <c r="F4017">
        <f t="shared" si="1017"/>
        <v>0.22560539390977444</v>
      </c>
      <c r="G4017">
        <v>24.516666666666666</v>
      </c>
      <c r="H4017">
        <f t="shared" si="1018"/>
        <v>1.1060150375939848</v>
      </c>
      <c r="I4017">
        <v>6.0545437210086095E-2</v>
      </c>
      <c r="J4017">
        <f t="shared" si="1019"/>
        <v>2.7313731072219289E-3</v>
      </c>
      <c r="K4017">
        <v>0</v>
      </c>
      <c r="L4017">
        <v>2004</v>
      </c>
      <c r="M4017" s="2" t="str">
        <f>VLOOKUP(A4017,Bransje!$A$2:$B$418,2,TRUE)</f>
        <v>Cyclical Consumer Services</v>
      </c>
      <c r="N4017" t="s">
        <v>460</v>
      </c>
      <c r="O4017">
        <f>IFERROR(VLOOKUP(A4017,Størrelse!$A$2:$B$409,2,TRUE),0)</f>
        <v>0</v>
      </c>
    </row>
    <row r="4018" spans="1:15" x14ac:dyDescent="0.3">
      <c r="A4018" t="s">
        <v>360</v>
      </c>
      <c r="B4018" s="1">
        <v>37663</v>
      </c>
      <c r="C4018">
        <v>0.51471999999999996</v>
      </c>
      <c r="D4018">
        <f t="shared" si="1016"/>
        <v>2.4956121212121211E-2</v>
      </c>
      <c r="E4018">
        <v>5.0810217389999996</v>
      </c>
      <c r="F4018">
        <f t="shared" si="1017"/>
        <v>0.24635256916363635</v>
      </c>
      <c r="G4018">
        <v>22.166666666666668</v>
      </c>
      <c r="H4018">
        <f t="shared" si="1018"/>
        <v>1.0747474747474748</v>
      </c>
      <c r="I4018">
        <v>0.24232456140350866</v>
      </c>
      <c r="J4018">
        <f t="shared" si="1019"/>
        <v>1.1749069643806481E-2</v>
      </c>
      <c r="K4018">
        <v>0</v>
      </c>
      <c r="L4018">
        <v>2003</v>
      </c>
      <c r="M4018" s="2" t="str">
        <f>VLOOKUP(A4018,Bransje!$A$2:$B$418,2,TRUE)</f>
        <v>Cyclical Consumer Services</v>
      </c>
      <c r="N4018" t="s">
        <v>460</v>
      </c>
      <c r="O4018">
        <f>IFERROR(VLOOKUP(A4018,Størrelse!$A$2:$B$409,2,TRUE),0)</f>
        <v>0</v>
      </c>
    </row>
    <row r="4019" spans="1:15" x14ac:dyDescent="0.3">
      <c r="A4019" t="s">
        <v>360</v>
      </c>
      <c r="B4019" s="1">
        <v>37314</v>
      </c>
      <c r="C4019">
        <v>-0.52836000000000005</v>
      </c>
      <c r="D4019">
        <f t="shared" si="1016"/>
        <v>-1.8982994011976052E-2</v>
      </c>
      <c r="E4019">
        <v>9.0332513619999997</v>
      </c>
      <c r="F4019">
        <f t="shared" si="1017"/>
        <v>0.32454795312574852</v>
      </c>
      <c r="G4019">
        <v>20.625</v>
      </c>
      <c r="H4019">
        <f t="shared" si="1018"/>
        <v>0.74101796407185627</v>
      </c>
      <c r="I4019">
        <v>2.6771196283391419E-2</v>
      </c>
      <c r="J4019">
        <f t="shared" si="1019"/>
        <v>9.6183938742723659E-4</v>
      </c>
      <c r="K4019">
        <v>0</v>
      </c>
      <c r="L4019">
        <v>2002</v>
      </c>
      <c r="M4019" s="2" t="str">
        <f>VLOOKUP(A4019,Bransje!$A$2:$B$418,2,TRUE)</f>
        <v>Cyclical Consumer Services</v>
      </c>
      <c r="N4019" t="s">
        <v>460</v>
      </c>
      <c r="O4019">
        <f>IFERROR(VLOOKUP(A4019,Størrelse!$A$2:$B$409,2,TRUE),0)</f>
        <v>0</v>
      </c>
    </row>
    <row r="4020" spans="1:15" x14ac:dyDescent="0.3">
      <c r="A4020" t="s">
        <v>360</v>
      </c>
      <c r="B4020" s="1">
        <v>36977</v>
      </c>
      <c r="C4020">
        <v>1.67364</v>
      </c>
      <c r="D4020">
        <f t="shared" si="1016"/>
        <v>7.2981377539734535E-2</v>
      </c>
      <c r="E4020">
        <v>9.6938739470000002</v>
      </c>
      <c r="F4020">
        <f t="shared" si="1017"/>
        <v>0.42271472619476325</v>
      </c>
      <c r="G4020">
        <v>27.833333333333332</v>
      </c>
      <c r="H4020">
        <f t="shared" si="1018"/>
        <v>1.2137108387641773</v>
      </c>
      <c r="I4020">
        <v>2.4761904761904874E-2</v>
      </c>
      <c r="J4020">
        <f t="shared" si="1019"/>
        <v>1.0797769651965357E-3</v>
      </c>
      <c r="K4020">
        <v>0</v>
      </c>
      <c r="L4020">
        <v>2001</v>
      </c>
      <c r="M4020" s="2" t="str">
        <f>VLOOKUP(A4020,Bransje!$A$2:$B$418,2,TRUE)</f>
        <v>Cyclical Consumer Services</v>
      </c>
      <c r="N4020" t="s">
        <v>460</v>
      </c>
      <c r="O4020">
        <f>IFERROR(VLOOKUP(A4020,Størrelse!$A$2:$B$409,2,TRUE),0)</f>
        <v>0</v>
      </c>
    </row>
    <row r="4021" spans="1:15" x14ac:dyDescent="0.3">
      <c r="A4021" t="s">
        <v>360</v>
      </c>
      <c r="B4021" s="1">
        <v>36579</v>
      </c>
      <c r="C4021">
        <v>2.1143900000000002</v>
      </c>
      <c r="D4021">
        <f t="shared" si="1016"/>
        <v>0.14551504562421341</v>
      </c>
      <c r="E4021">
        <v>7.9224760520000004</v>
      </c>
      <c r="F4021">
        <f t="shared" si="1017"/>
        <v>0.54523501537725683</v>
      </c>
      <c r="G4021">
        <v>22.932425454545452</v>
      </c>
      <c r="H4021">
        <f t="shared" si="1018"/>
        <v>1.5782390837508946</v>
      </c>
      <c r="I4021">
        <v>-4.7807335572851439E-3</v>
      </c>
      <c r="J4021">
        <f t="shared" si="1019"/>
        <v>-3.290162466269495E-4</v>
      </c>
      <c r="K4021">
        <v>0</v>
      </c>
      <c r="L4021">
        <v>2000</v>
      </c>
      <c r="M4021" s="2" t="str">
        <f>VLOOKUP(A4021,Bransje!$A$2:$B$418,2,TRUE)</f>
        <v>Cyclical Consumer Services</v>
      </c>
      <c r="N4021" t="s">
        <v>460</v>
      </c>
      <c r="O4021">
        <f>IFERROR(VLOOKUP(A4021,Størrelse!$A$2:$B$409,2,TRUE),0)</f>
        <v>0</v>
      </c>
    </row>
    <row r="4022" spans="1:15" x14ac:dyDescent="0.3">
      <c r="A4022" t="s">
        <v>360</v>
      </c>
      <c r="B4022" s="1">
        <v>36243</v>
      </c>
      <c r="C4022">
        <v>2.0013899999999998</v>
      </c>
      <c r="D4022">
        <f t="shared" si="1016"/>
        <v>9.2573859405627887E-2</v>
      </c>
      <c r="E4022">
        <v>12.601980632</v>
      </c>
      <c r="F4022">
        <f t="shared" si="1017"/>
        <v>0.58290187482660238</v>
      </c>
      <c r="G4022">
        <v>14.5303875</v>
      </c>
      <c r="H4022">
        <f t="shared" si="1018"/>
        <v>0.672099915325995</v>
      </c>
      <c r="I4022">
        <v>7.3607038123167046E-2</v>
      </c>
      <c r="J4022">
        <f t="shared" si="1019"/>
        <v>3.404677548343281E-3</v>
      </c>
      <c r="K4022">
        <v>0</v>
      </c>
      <c r="L4022">
        <v>1999</v>
      </c>
      <c r="M4022" s="2" t="str">
        <f>VLOOKUP(A4022,Bransje!$A$2:$B$418,2,TRUE)</f>
        <v>Cyclical Consumer Services</v>
      </c>
      <c r="N4022" t="s">
        <v>460</v>
      </c>
      <c r="O4022">
        <f>IFERROR(VLOOKUP(A4022,Størrelse!$A$2:$B$409,2,TRUE),0)</f>
        <v>0</v>
      </c>
    </row>
    <row r="4023" spans="1:15" x14ac:dyDescent="0.3">
      <c r="A4023" t="s">
        <v>360</v>
      </c>
      <c r="B4023" s="1">
        <v>35880</v>
      </c>
      <c r="C4023">
        <v>5.38117</v>
      </c>
      <c r="D4023" t="e">
        <f t="shared" si="1016"/>
        <v>#DIV/0!</v>
      </c>
      <c r="E4023">
        <v>13.786671403</v>
      </c>
      <c r="F4023" t="e">
        <f t="shared" si="1017"/>
        <v>#DIV/0!</v>
      </c>
      <c r="G4023">
        <v>21.619385999999999</v>
      </c>
      <c r="H4023" t="e">
        <f t="shared" si="1018"/>
        <v>#DIV/0!</v>
      </c>
      <c r="I4023">
        <v>-3.6997046492371011E-2</v>
      </c>
      <c r="J4023" t="e">
        <f t="shared" si="1019"/>
        <v>#DIV/0!</v>
      </c>
      <c r="K4023">
        <v>0</v>
      </c>
      <c r="L4023">
        <v>1998</v>
      </c>
      <c r="M4023" s="2" t="str">
        <f>VLOOKUP(A4023,Bransje!$A$2:$B$418,2,TRUE)</f>
        <v>Cyclical Consumer Services</v>
      </c>
      <c r="N4023" t="s">
        <v>460</v>
      </c>
      <c r="O4023">
        <f>IFERROR(VLOOKUP(A4023,Størrelse!$A$2:$B$409,2,TRUE),0)</f>
        <v>0</v>
      </c>
    </row>
    <row r="4024" spans="1:15" x14ac:dyDescent="0.3">
      <c r="A4024" t="s">
        <v>360</v>
      </c>
      <c r="B4024" s="1">
        <v>35510</v>
      </c>
      <c r="C4024">
        <v>0.30628</v>
      </c>
      <c r="D4024" t="e">
        <f>C4024/#REF!</f>
        <v>#REF!</v>
      </c>
      <c r="E4024">
        <v>3.1202163070000002</v>
      </c>
      <c r="F4024" t="e">
        <f>E4024/#REF!</f>
        <v>#REF!</v>
      </c>
      <c r="G4024" t="e">
        <v>#DIV/0!</v>
      </c>
      <c r="H4024" t="e">
        <f>G4024/#REF!</f>
        <v>#DIV/0!</v>
      </c>
      <c r="I4024">
        <v>0</v>
      </c>
      <c r="J4024" t="e">
        <f>+I4024/#REF!</f>
        <v>#REF!</v>
      </c>
      <c r="K4024">
        <v>0</v>
      </c>
      <c r="L4024">
        <v>1997</v>
      </c>
      <c r="M4024" s="2" t="str">
        <f>VLOOKUP(A4024,Bransje!$A$2:$B$418,2,TRUE)</f>
        <v>Cyclical Consumer Services</v>
      </c>
      <c r="N4024" t="s">
        <v>460</v>
      </c>
      <c r="O4024">
        <f>IFERROR(VLOOKUP(A4024,Størrelse!$A$2:$B$409,2,TRUE),0)</f>
        <v>0</v>
      </c>
    </row>
    <row r="4025" spans="1:15" x14ac:dyDescent="0.3">
      <c r="A4025" t="s">
        <v>361</v>
      </c>
      <c r="B4025" s="1">
        <v>39499</v>
      </c>
      <c r="C4025">
        <v>-0.73038000000000003</v>
      </c>
      <c r="D4025">
        <f>C4025/G4026</f>
        <v>-5.7820654911838798E-2</v>
      </c>
      <c r="E4025">
        <v>2.282785558</v>
      </c>
      <c r="F4025">
        <f>E4025/G4026</f>
        <v>0.18071710066930552</v>
      </c>
      <c r="G4025">
        <v>15.8</v>
      </c>
      <c r="H4025">
        <f>G4025/G4026</f>
        <v>1.2508096437567471</v>
      </c>
      <c r="I4025">
        <v>0</v>
      </c>
      <c r="J4025">
        <f>+I4025/G4026</f>
        <v>0</v>
      </c>
      <c r="K4025">
        <v>1</v>
      </c>
      <c r="L4025">
        <v>2008</v>
      </c>
      <c r="M4025" s="2" t="str">
        <f>VLOOKUP(A4025,Bransje!$A$2:$B$418,2,TRUE)</f>
        <v>Software &amp; IT Services</v>
      </c>
      <c r="N4025" t="s">
        <v>465</v>
      </c>
      <c r="O4025">
        <f>IFERROR(VLOOKUP(A4025,Størrelse!$A$2:$B$409,2,TRUE),0)</f>
        <v>0</v>
      </c>
    </row>
    <row r="4026" spans="1:15" x14ac:dyDescent="0.3">
      <c r="A4026" t="s">
        <v>361</v>
      </c>
      <c r="B4026" s="1">
        <v>39140</v>
      </c>
      <c r="C4026">
        <v>-0.97811999999999999</v>
      </c>
      <c r="D4026" t="e">
        <f>C4026/G4027</f>
        <v>#DIV/0!</v>
      </c>
      <c r="E4026">
        <v>3.188576114</v>
      </c>
      <c r="F4026" t="e">
        <f>E4026/G4027</f>
        <v>#DIV/0!</v>
      </c>
      <c r="G4026">
        <v>12.631818181818181</v>
      </c>
      <c r="H4026" t="e">
        <f>G4026/G4027</f>
        <v>#DIV/0!</v>
      </c>
      <c r="I4026">
        <v>-0.25092999023464435</v>
      </c>
      <c r="J4026" t="e">
        <f>+I4026/G4027</f>
        <v>#DIV/0!</v>
      </c>
      <c r="K4026">
        <v>1</v>
      </c>
      <c r="L4026">
        <v>2007</v>
      </c>
      <c r="M4026" s="2" t="str">
        <f>VLOOKUP(A4026,Bransje!$A$2:$B$418,2,TRUE)</f>
        <v>Software &amp; IT Services</v>
      </c>
      <c r="N4026" t="s">
        <v>465</v>
      </c>
      <c r="O4026">
        <f>IFERROR(VLOOKUP(A4026,Størrelse!$A$2:$B$409,2,TRUE),0)</f>
        <v>0</v>
      </c>
    </row>
    <row r="4027" spans="1:15" x14ac:dyDescent="0.3">
      <c r="A4027" t="s">
        <v>361</v>
      </c>
      <c r="B4027" s="1">
        <v>38716</v>
      </c>
      <c r="C4027">
        <v>-0.19364000000000001</v>
      </c>
      <c r="D4027" t="e">
        <f>C4027/G4028</f>
        <v>#DIV/0!</v>
      </c>
      <c r="E4027">
        <v>1.4945457120000001</v>
      </c>
      <c r="F4027" t="e">
        <f>E4027/G4028</f>
        <v>#DIV/0!</v>
      </c>
      <c r="G4027" t="e">
        <v>#DIV/0!</v>
      </c>
      <c r="H4027" t="e">
        <f>G4027/G4028</f>
        <v>#DIV/0!</v>
      </c>
      <c r="I4027">
        <v>0</v>
      </c>
      <c r="J4027" t="e">
        <f>+I4027/G4028</f>
        <v>#DIV/0!</v>
      </c>
      <c r="K4027">
        <v>1</v>
      </c>
      <c r="L4027">
        <v>2005</v>
      </c>
      <c r="M4027" s="2" t="str">
        <f>VLOOKUP(A4027,Bransje!$A$2:$B$418,2,TRUE)</f>
        <v>Software &amp; IT Services</v>
      </c>
      <c r="N4027" t="s">
        <v>465</v>
      </c>
      <c r="O4027">
        <f>IFERROR(VLOOKUP(A4027,Størrelse!$A$2:$B$409,2,TRUE),0)</f>
        <v>0</v>
      </c>
    </row>
    <row r="4028" spans="1:15" x14ac:dyDescent="0.3">
      <c r="A4028" t="s">
        <v>361</v>
      </c>
      <c r="B4028" s="1">
        <v>38348</v>
      </c>
      <c r="C4028">
        <v>0.14584</v>
      </c>
      <c r="D4028" t="e">
        <f>C4028/#REF!</f>
        <v>#REF!</v>
      </c>
      <c r="E4028">
        <v>0.45661760899999998</v>
      </c>
      <c r="F4028" t="e">
        <f>E4028/#REF!</f>
        <v>#REF!</v>
      </c>
      <c r="G4028" t="e">
        <v>#DIV/0!</v>
      </c>
      <c r="H4028" t="e">
        <f>G4028/#REF!</f>
        <v>#DIV/0!</v>
      </c>
      <c r="I4028">
        <v>0</v>
      </c>
      <c r="J4028" t="e">
        <f>+I4028/#REF!</f>
        <v>#REF!</v>
      </c>
      <c r="K4028">
        <v>0</v>
      </c>
      <c r="L4028">
        <v>2004</v>
      </c>
      <c r="M4028" s="2" t="str">
        <f>VLOOKUP(A4028,Bransje!$A$2:$B$418,2,TRUE)</f>
        <v>Software &amp; IT Services</v>
      </c>
      <c r="N4028" t="s">
        <v>465</v>
      </c>
      <c r="O4028">
        <f>IFERROR(VLOOKUP(A4028,Størrelse!$A$2:$B$409,2,TRUE),0)</f>
        <v>0</v>
      </c>
    </row>
    <row r="4029" spans="1:15" x14ac:dyDescent="0.3">
      <c r="A4029" t="s">
        <v>362</v>
      </c>
      <c r="B4029" s="1">
        <v>38581</v>
      </c>
      <c r="C4029">
        <v>-2.17483</v>
      </c>
      <c r="D4029">
        <f t="shared" ref="D4029:D4034" si="1020">C4029/G4030</f>
        <v>-1.7774442498540571E-2</v>
      </c>
      <c r="E4029">
        <v>197.22677973</v>
      </c>
      <c r="F4029">
        <f t="shared" ref="F4029:F4034" si="1021">E4029/G4030</f>
        <v>1.6118942885113836</v>
      </c>
      <c r="G4029">
        <v>69.5</v>
      </c>
      <c r="H4029">
        <f t="shared" ref="H4029:H4034" si="1022">G4029/G4030</f>
        <v>0.5680093403385873</v>
      </c>
      <c r="I4029">
        <v>2.9198635976129594E-2</v>
      </c>
      <c r="J4029">
        <f t="shared" ref="J4029:J4034" si="1023">+I4029/G4030</f>
        <v>2.3863450301565343E-4</v>
      </c>
      <c r="K4029">
        <v>1</v>
      </c>
      <c r="L4029">
        <v>2005</v>
      </c>
      <c r="M4029" s="2" t="str">
        <f>VLOOKUP(A4029,Bransje!$A$2:$B$418,2,TRUE)</f>
        <v>Transportation</v>
      </c>
      <c r="N4029" t="s">
        <v>404</v>
      </c>
      <c r="O4029">
        <f>IFERROR(VLOOKUP(A4029,Størrelse!$A$2:$B$409,2,TRUE),0)</f>
        <v>0</v>
      </c>
    </row>
    <row r="4030" spans="1:15" x14ac:dyDescent="0.3">
      <c r="A4030" t="s">
        <v>362</v>
      </c>
      <c r="B4030" s="1">
        <v>38042</v>
      </c>
      <c r="C4030">
        <v>13.822319999999999</v>
      </c>
      <c r="D4030">
        <f t="shared" si="1020"/>
        <v>0.11689065539112051</v>
      </c>
      <c r="E4030">
        <v>148.22699563899999</v>
      </c>
      <c r="F4030">
        <f t="shared" si="1021"/>
        <v>1.2535052485327696</v>
      </c>
      <c r="G4030">
        <v>122.35714285714286</v>
      </c>
      <c r="H4030">
        <f t="shared" si="1022"/>
        <v>1.0347327091513139</v>
      </c>
      <c r="I4030">
        <v>-2.401129519664591E-2</v>
      </c>
      <c r="J4030">
        <f t="shared" si="1023"/>
        <v>-2.0305535050017682E-4</v>
      </c>
      <c r="K4030">
        <v>0</v>
      </c>
      <c r="L4030">
        <v>2004</v>
      </c>
      <c r="M4030" s="2" t="str">
        <f>VLOOKUP(A4030,Bransje!$A$2:$B$418,2,TRUE)</f>
        <v>Transportation</v>
      </c>
      <c r="N4030" t="s">
        <v>404</v>
      </c>
      <c r="O4030">
        <f>IFERROR(VLOOKUP(A4030,Størrelse!$A$2:$B$409,2,TRUE),0)</f>
        <v>0</v>
      </c>
    </row>
    <row r="4031" spans="1:15" x14ac:dyDescent="0.3">
      <c r="A4031" t="s">
        <v>362</v>
      </c>
      <c r="B4031" s="1">
        <v>37858</v>
      </c>
      <c r="C4031">
        <v>17.227160000000001</v>
      </c>
      <c r="D4031">
        <f t="shared" si="1020"/>
        <v>0.11278009819967268</v>
      </c>
      <c r="E4031">
        <v>131.467768022</v>
      </c>
      <c r="F4031">
        <f t="shared" si="1021"/>
        <v>0.86067278574140749</v>
      </c>
      <c r="G4031">
        <v>118.25</v>
      </c>
      <c r="H4031">
        <f t="shared" si="1022"/>
        <v>0.77414075286415707</v>
      </c>
      <c r="I4031">
        <v>-2.436658713898443E-2</v>
      </c>
      <c r="J4031">
        <f t="shared" si="1023"/>
        <v>-1.5951939207191115E-4</v>
      </c>
      <c r="K4031">
        <v>0</v>
      </c>
      <c r="L4031">
        <v>2003</v>
      </c>
      <c r="M4031" s="2" t="str">
        <f>VLOOKUP(A4031,Bransje!$A$2:$B$418,2,TRUE)</f>
        <v>Transportation</v>
      </c>
      <c r="N4031" t="s">
        <v>404</v>
      </c>
      <c r="O4031">
        <f>IFERROR(VLOOKUP(A4031,Størrelse!$A$2:$B$409,2,TRUE),0)</f>
        <v>0</v>
      </c>
    </row>
    <row r="4032" spans="1:15" x14ac:dyDescent="0.3">
      <c r="A4032" t="s">
        <v>362</v>
      </c>
      <c r="B4032" s="1">
        <v>37314</v>
      </c>
      <c r="C4032">
        <v>12.27106</v>
      </c>
      <c r="D4032">
        <f t="shared" si="1020"/>
        <v>7.6694125000000002E-2</v>
      </c>
      <c r="E4032">
        <v>114.125269562</v>
      </c>
      <c r="F4032">
        <f t="shared" si="1021"/>
        <v>0.71328293476250004</v>
      </c>
      <c r="G4032">
        <v>152.75</v>
      </c>
      <c r="H4032">
        <f t="shared" si="1022"/>
        <v>0.95468750000000002</v>
      </c>
      <c r="I4032">
        <v>1.3148316651501402E-2</v>
      </c>
      <c r="J4032">
        <f t="shared" si="1023"/>
        <v>8.2176979071883755E-5</v>
      </c>
      <c r="K4032">
        <v>0</v>
      </c>
      <c r="L4032">
        <v>2002</v>
      </c>
      <c r="M4032" s="2" t="str">
        <f>VLOOKUP(A4032,Bransje!$A$2:$B$418,2,TRUE)</f>
        <v>Transportation</v>
      </c>
      <c r="N4032" t="s">
        <v>404</v>
      </c>
      <c r="O4032">
        <f>IFERROR(VLOOKUP(A4032,Størrelse!$A$2:$B$409,2,TRUE),0)</f>
        <v>0</v>
      </c>
    </row>
    <row r="4033" spans="1:15" x14ac:dyDescent="0.3">
      <c r="A4033" t="s">
        <v>362</v>
      </c>
      <c r="B4033" s="1">
        <v>36976</v>
      </c>
      <c r="C4033">
        <v>5.1104700000000003</v>
      </c>
      <c r="D4033" t="e">
        <f t="shared" si="1020"/>
        <v>#DIV/0!</v>
      </c>
      <c r="E4033">
        <v>103.87975812099999</v>
      </c>
      <c r="F4033" t="e">
        <f t="shared" si="1021"/>
        <v>#DIV/0!</v>
      </c>
      <c r="G4033">
        <v>160</v>
      </c>
      <c r="H4033" t="e">
        <f t="shared" si="1022"/>
        <v>#DIV/0!</v>
      </c>
      <c r="I4033">
        <v>0</v>
      </c>
      <c r="J4033" t="e">
        <f t="shared" si="1023"/>
        <v>#DIV/0!</v>
      </c>
      <c r="K4033">
        <v>0</v>
      </c>
      <c r="L4033">
        <v>2001</v>
      </c>
      <c r="M4033" s="2" t="str">
        <f>VLOOKUP(A4033,Bransje!$A$2:$B$418,2,TRUE)</f>
        <v>Transportation</v>
      </c>
      <c r="N4033" t="s">
        <v>404</v>
      </c>
      <c r="O4033">
        <f>IFERROR(VLOOKUP(A4033,Størrelse!$A$2:$B$409,2,TRUE),0)</f>
        <v>0</v>
      </c>
    </row>
    <row r="4034" spans="1:15" x14ac:dyDescent="0.3">
      <c r="A4034" t="s">
        <v>362</v>
      </c>
      <c r="B4034" s="1">
        <v>36612</v>
      </c>
      <c r="C4034">
        <v>13.78735</v>
      </c>
      <c r="D4034" t="e">
        <f t="shared" si="1020"/>
        <v>#DIV/0!</v>
      </c>
      <c r="E4034">
        <v>102.24391558799999</v>
      </c>
      <c r="F4034" t="e">
        <f t="shared" si="1021"/>
        <v>#DIV/0!</v>
      </c>
      <c r="G4034" t="e">
        <v>#DIV/0!</v>
      </c>
      <c r="H4034" t="e">
        <f t="shared" si="1022"/>
        <v>#DIV/0!</v>
      </c>
      <c r="I4034">
        <v>0</v>
      </c>
      <c r="J4034" t="e">
        <f t="shared" si="1023"/>
        <v>#DIV/0!</v>
      </c>
      <c r="K4034">
        <v>0</v>
      </c>
      <c r="L4034">
        <v>2000</v>
      </c>
      <c r="M4034" s="2" t="str">
        <f>VLOOKUP(A4034,Bransje!$A$2:$B$418,2,TRUE)</f>
        <v>Transportation</v>
      </c>
      <c r="N4034" t="s">
        <v>404</v>
      </c>
      <c r="O4034">
        <f>IFERROR(VLOOKUP(A4034,Størrelse!$A$2:$B$409,2,TRUE),0)</f>
        <v>0</v>
      </c>
    </row>
    <row r="4035" spans="1:15" x14ac:dyDescent="0.3">
      <c r="A4035" t="s">
        <v>362</v>
      </c>
      <c r="B4035" s="1">
        <v>36241</v>
      </c>
      <c r="C4035">
        <v>13.576129999999999</v>
      </c>
      <c r="D4035" t="e">
        <f>C4035/#REF!</f>
        <v>#REF!</v>
      </c>
      <c r="E4035">
        <v>91.157386013999997</v>
      </c>
      <c r="F4035" t="e">
        <f>E4035/#REF!</f>
        <v>#REF!</v>
      </c>
      <c r="G4035" t="e">
        <v>#DIV/0!</v>
      </c>
      <c r="H4035" t="e">
        <f>G4035/#REF!</f>
        <v>#DIV/0!</v>
      </c>
      <c r="I4035">
        <v>0</v>
      </c>
      <c r="J4035" t="e">
        <f>+I4035/#REF!</f>
        <v>#REF!</v>
      </c>
      <c r="K4035">
        <v>0</v>
      </c>
      <c r="L4035">
        <v>1999</v>
      </c>
      <c r="M4035" s="2" t="str">
        <f>VLOOKUP(A4035,Bransje!$A$2:$B$418,2,TRUE)</f>
        <v>Transportation</v>
      </c>
      <c r="N4035" t="s">
        <v>404</v>
      </c>
      <c r="O4035">
        <f>IFERROR(VLOOKUP(A4035,Størrelse!$A$2:$B$409,2,TRUE),0)</f>
        <v>0</v>
      </c>
    </row>
    <row r="4036" spans="1:15" x14ac:dyDescent="0.3">
      <c r="A4036" t="s">
        <v>363</v>
      </c>
      <c r="B4036" s="1">
        <v>42821</v>
      </c>
      <c r="C4036">
        <v>0.47003</v>
      </c>
      <c r="D4036" t="e">
        <f t="shared" ref="D4036:D4054" si="1024">C4036/G4037</f>
        <v>#DIV/0!</v>
      </c>
      <c r="E4036">
        <v>16.549575125</v>
      </c>
      <c r="F4036" t="e">
        <f t="shared" ref="F4036:F4054" si="1025">E4036/G4037</f>
        <v>#DIV/0!</v>
      </c>
      <c r="G4036" t="e">
        <v>#DIV/0!</v>
      </c>
      <c r="H4036" t="e">
        <f t="shared" ref="H4036:H4054" si="1026">G4036/G4037</f>
        <v>#DIV/0!</v>
      </c>
      <c r="I4036">
        <v>0</v>
      </c>
      <c r="J4036" t="e">
        <f t="shared" ref="J4036:J4054" si="1027">+I4036/G4037</f>
        <v>#DIV/0!</v>
      </c>
      <c r="K4036">
        <v>1</v>
      </c>
      <c r="L4036">
        <v>2017</v>
      </c>
      <c r="M4036" s="2" t="str">
        <f>VLOOKUP(A4036,Bransje!$A$2:$B$418,2,TRUE)</f>
        <v>Energy - Fossil Fuels</v>
      </c>
      <c r="N4036" t="s">
        <v>462</v>
      </c>
      <c r="O4036">
        <f>IFERROR(VLOOKUP(A4036,Størrelse!$A$2:$B$409,2,TRUE),0)</f>
        <v>0</v>
      </c>
    </row>
    <row r="4037" spans="1:15" x14ac:dyDescent="0.3">
      <c r="A4037" t="s">
        <v>363</v>
      </c>
      <c r="B4037" s="1">
        <v>42465</v>
      </c>
      <c r="C4037">
        <v>1.6868700000000001</v>
      </c>
      <c r="D4037" t="e">
        <f t="shared" si="1024"/>
        <v>#DIV/0!</v>
      </c>
      <c r="E4037">
        <v>16.352280618000002</v>
      </c>
      <c r="F4037" t="e">
        <f t="shared" si="1025"/>
        <v>#DIV/0!</v>
      </c>
      <c r="G4037" t="e">
        <v>#DIV/0!</v>
      </c>
      <c r="H4037" t="e">
        <f t="shared" si="1026"/>
        <v>#DIV/0!</v>
      </c>
      <c r="I4037">
        <v>0</v>
      </c>
      <c r="J4037" t="e">
        <f t="shared" si="1027"/>
        <v>#DIV/0!</v>
      </c>
      <c r="K4037">
        <v>1</v>
      </c>
      <c r="L4037">
        <v>2016</v>
      </c>
      <c r="M4037" s="2" t="str">
        <f>VLOOKUP(A4037,Bransje!$A$2:$B$418,2,TRUE)</f>
        <v>Energy - Fossil Fuels</v>
      </c>
      <c r="N4037" t="s">
        <v>462</v>
      </c>
      <c r="O4037">
        <f>IFERROR(VLOOKUP(A4037,Størrelse!$A$2:$B$409,2,TRUE),0)</f>
        <v>0</v>
      </c>
    </row>
    <row r="4038" spans="1:15" x14ac:dyDescent="0.3">
      <c r="A4038" t="s">
        <v>363</v>
      </c>
      <c r="B4038" s="1">
        <v>42101</v>
      </c>
      <c r="C4038">
        <v>0.31712000000000001</v>
      </c>
      <c r="D4038" t="e">
        <f t="shared" si="1024"/>
        <v>#DIV/0!</v>
      </c>
      <c r="E4038">
        <v>14.744762014999999</v>
      </c>
      <c r="F4038" t="e">
        <f t="shared" si="1025"/>
        <v>#DIV/0!</v>
      </c>
      <c r="G4038" t="e">
        <v>#DIV/0!</v>
      </c>
      <c r="H4038" t="e">
        <f t="shared" si="1026"/>
        <v>#DIV/0!</v>
      </c>
      <c r="I4038">
        <v>0</v>
      </c>
      <c r="J4038" t="e">
        <f t="shared" si="1027"/>
        <v>#DIV/0!</v>
      </c>
      <c r="K4038">
        <v>1</v>
      </c>
      <c r="L4038">
        <v>2015</v>
      </c>
      <c r="M4038" s="2" t="str">
        <f>VLOOKUP(A4038,Bransje!$A$2:$B$418,2,TRUE)</f>
        <v>Energy - Fossil Fuels</v>
      </c>
      <c r="N4038" t="s">
        <v>462</v>
      </c>
      <c r="O4038">
        <f>IFERROR(VLOOKUP(A4038,Størrelse!$A$2:$B$409,2,TRUE),0)</f>
        <v>0</v>
      </c>
    </row>
    <row r="4039" spans="1:15" x14ac:dyDescent="0.3">
      <c r="A4039" t="s">
        <v>363</v>
      </c>
      <c r="B4039" s="1">
        <v>41739</v>
      </c>
      <c r="C4039">
        <v>-0.72555000000000003</v>
      </c>
      <c r="D4039" t="e">
        <f t="shared" si="1024"/>
        <v>#DIV/0!</v>
      </c>
      <c r="E4039">
        <v>17.398290902999999</v>
      </c>
      <c r="F4039" t="e">
        <f t="shared" si="1025"/>
        <v>#DIV/0!</v>
      </c>
      <c r="G4039" t="e">
        <v>#DIV/0!</v>
      </c>
      <c r="H4039" t="e">
        <f t="shared" si="1026"/>
        <v>#DIV/0!</v>
      </c>
      <c r="I4039">
        <v>0</v>
      </c>
      <c r="J4039" t="e">
        <f t="shared" si="1027"/>
        <v>#DIV/0!</v>
      </c>
      <c r="K4039">
        <v>1</v>
      </c>
      <c r="L4039">
        <v>2014</v>
      </c>
      <c r="M4039" s="2" t="str">
        <f>VLOOKUP(A4039,Bransje!$A$2:$B$418,2,TRUE)</f>
        <v>Energy - Fossil Fuels</v>
      </c>
      <c r="N4039" t="s">
        <v>462</v>
      </c>
      <c r="O4039">
        <f>IFERROR(VLOOKUP(A4039,Størrelse!$A$2:$B$409,2,TRUE),0)</f>
        <v>0</v>
      </c>
    </row>
    <row r="4040" spans="1:15" x14ac:dyDescent="0.3">
      <c r="A4040" t="s">
        <v>363</v>
      </c>
      <c r="B4040" s="1">
        <v>41393</v>
      </c>
      <c r="C4040">
        <v>-0.92423999999999995</v>
      </c>
      <c r="D4040" t="e">
        <f t="shared" si="1024"/>
        <v>#DIV/0!</v>
      </c>
      <c r="E4040">
        <v>17.345515209999999</v>
      </c>
      <c r="F4040" t="e">
        <f t="shared" si="1025"/>
        <v>#DIV/0!</v>
      </c>
      <c r="G4040" t="e">
        <v>#DIV/0!</v>
      </c>
      <c r="H4040" t="e">
        <f t="shared" si="1026"/>
        <v>#DIV/0!</v>
      </c>
      <c r="I4040">
        <v>0</v>
      </c>
      <c r="J4040" t="e">
        <f t="shared" si="1027"/>
        <v>#DIV/0!</v>
      </c>
      <c r="K4040">
        <v>1</v>
      </c>
      <c r="L4040">
        <v>2013</v>
      </c>
      <c r="M4040" s="2" t="str">
        <f>VLOOKUP(A4040,Bransje!$A$2:$B$418,2,TRUE)</f>
        <v>Energy - Fossil Fuels</v>
      </c>
      <c r="N4040" t="s">
        <v>462</v>
      </c>
      <c r="O4040">
        <f>IFERROR(VLOOKUP(A4040,Størrelse!$A$2:$B$409,2,TRUE),0)</f>
        <v>0</v>
      </c>
    </row>
    <row r="4041" spans="1:15" x14ac:dyDescent="0.3">
      <c r="A4041" t="s">
        <v>363</v>
      </c>
      <c r="B4041" s="1">
        <v>40983</v>
      </c>
      <c r="C4041">
        <v>-1.9405600000000001</v>
      </c>
      <c r="D4041" t="e">
        <f t="shared" si="1024"/>
        <v>#DIV/0!</v>
      </c>
      <c r="E4041">
        <v>19.884827205000001</v>
      </c>
      <c r="F4041" t="e">
        <f t="shared" si="1025"/>
        <v>#DIV/0!</v>
      </c>
      <c r="G4041" t="e">
        <v>#DIV/0!</v>
      </c>
      <c r="H4041" t="e">
        <f t="shared" si="1026"/>
        <v>#DIV/0!</v>
      </c>
      <c r="I4041">
        <v>0</v>
      </c>
      <c r="J4041" t="e">
        <f t="shared" si="1027"/>
        <v>#DIV/0!</v>
      </c>
      <c r="K4041">
        <v>1</v>
      </c>
      <c r="L4041">
        <v>2012</v>
      </c>
      <c r="M4041" s="2" t="str">
        <f>VLOOKUP(A4041,Bransje!$A$2:$B$418,2,TRUE)</f>
        <v>Energy - Fossil Fuels</v>
      </c>
      <c r="N4041" t="s">
        <v>462</v>
      </c>
      <c r="O4041">
        <f>IFERROR(VLOOKUP(A4041,Størrelse!$A$2:$B$409,2,TRUE),0)</f>
        <v>0</v>
      </c>
    </row>
    <row r="4042" spans="1:15" x14ac:dyDescent="0.3">
      <c r="A4042" t="s">
        <v>363</v>
      </c>
      <c r="B4042" s="1">
        <v>40616</v>
      </c>
      <c r="C4042">
        <v>0.50383</v>
      </c>
      <c r="D4042" t="e">
        <f t="shared" si="1024"/>
        <v>#DIV/0!</v>
      </c>
      <c r="E4042">
        <v>25.899387291</v>
      </c>
      <c r="F4042" t="e">
        <f t="shared" si="1025"/>
        <v>#DIV/0!</v>
      </c>
      <c r="G4042" t="e">
        <v>#DIV/0!</v>
      </c>
      <c r="H4042" t="e">
        <f t="shared" si="1026"/>
        <v>#DIV/0!</v>
      </c>
      <c r="I4042">
        <v>0</v>
      </c>
      <c r="J4042" t="e">
        <f t="shared" si="1027"/>
        <v>#DIV/0!</v>
      </c>
      <c r="K4042">
        <v>1</v>
      </c>
      <c r="L4042">
        <v>2011</v>
      </c>
      <c r="M4042" s="2" t="str">
        <f>VLOOKUP(A4042,Bransje!$A$2:$B$418,2,TRUE)</f>
        <v>Energy - Fossil Fuels</v>
      </c>
      <c r="N4042" t="s">
        <v>462</v>
      </c>
      <c r="O4042">
        <f>IFERROR(VLOOKUP(A4042,Størrelse!$A$2:$B$409,2,TRUE),0)</f>
        <v>0</v>
      </c>
    </row>
    <row r="4043" spans="1:15" x14ac:dyDescent="0.3">
      <c r="A4043" t="s">
        <v>363</v>
      </c>
      <c r="B4043" s="1">
        <v>40253</v>
      </c>
      <c r="C4043">
        <v>0.77653000000000005</v>
      </c>
      <c r="D4043" t="e">
        <f t="shared" si="1024"/>
        <v>#DIV/0!</v>
      </c>
      <c r="E4043">
        <v>24.590554464</v>
      </c>
      <c r="F4043" t="e">
        <f t="shared" si="1025"/>
        <v>#DIV/0!</v>
      </c>
      <c r="G4043" t="e">
        <v>#DIV/0!</v>
      </c>
      <c r="H4043" t="e">
        <f t="shared" si="1026"/>
        <v>#DIV/0!</v>
      </c>
      <c r="I4043">
        <v>0</v>
      </c>
      <c r="J4043" t="e">
        <f t="shared" si="1027"/>
        <v>#DIV/0!</v>
      </c>
      <c r="K4043">
        <v>1</v>
      </c>
      <c r="L4043">
        <v>2010</v>
      </c>
      <c r="M4043" s="2" t="str">
        <f>VLOOKUP(A4043,Bransje!$A$2:$B$418,2,TRUE)</f>
        <v>Energy - Fossil Fuels</v>
      </c>
      <c r="N4043" t="s">
        <v>462</v>
      </c>
      <c r="O4043">
        <f>IFERROR(VLOOKUP(A4043,Størrelse!$A$2:$B$409,2,TRUE),0)</f>
        <v>0</v>
      </c>
    </row>
    <row r="4044" spans="1:15" x14ac:dyDescent="0.3">
      <c r="A4044" t="s">
        <v>363</v>
      </c>
      <c r="B4044" s="1">
        <v>39890</v>
      </c>
      <c r="C4044">
        <v>5.40388</v>
      </c>
      <c r="D4044" t="e">
        <f t="shared" si="1024"/>
        <v>#DIV/0!</v>
      </c>
      <c r="E4044">
        <v>24.250036948000002</v>
      </c>
      <c r="F4044" t="e">
        <f t="shared" si="1025"/>
        <v>#DIV/0!</v>
      </c>
      <c r="G4044" t="e">
        <v>#DIV/0!</v>
      </c>
      <c r="H4044" t="e">
        <f t="shared" si="1026"/>
        <v>#DIV/0!</v>
      </c>
      <c r="I4044">
        <v>0</v>
      </c>
      <c r="J4044" t="e">
        <f t="shared" si="1027"/>
        <v>#DIV/0!</v>
      </c>
      <c r="K4044">
        <v>1</v>
      </c>
      <c r="L4044">
        <v>2009</v>
      </c>
      <c r="M4044" s="2" t="str">
        <f>VLOOKUP(A4044,Bransje!$A$2:$B$418,2,TRUE)</f>
        <v>Energy - Fossil Fuels</v>
      </c>
      <c r="N4044" t="s">
        <v>462</v>
      </c>
      <c r="O4044">
        <f>IFERROR(VLOOKUP(A4044,Størrelse!$A$2:$B$409,2,TRUE),0)</f>
        <v>0</v>
      </c>
    </row>
    <row r="4045" spans="1:15" x14ac:dyDescent="0.3">
      <c r="A4045" t="s">
        <v>363</v>
      </c>
      <c r="B4045" s="1">
        <v>39524</v>
      </c>
      <c r="C4045">
        <v>4.8106900000000001</v>
      </c>
      <c r="D4045" t="e">
        <f t="shared" si="1024"/>
        <v>#DIV/0!</v>
      </c>
      <c r="E4045">
        <v>22.443091239000001</v>
      </c>
      <c r="F4045" t="e">
        <f t="shared" si="1025"/>
        <v>#DIV/0!</v>
      </c>
      <c r="G4045" t="e">
        <v>#DIV/0!</v>
      </c>
      <c r="H4045" t="e">
        <f t="shared" si="1026"/>
        <v>#DIV/0!</v>
      </c>
      <c r="I4045">
        <v>0</v>
      </c>
      <c r="J4045" t="e">
        <f t="shared" si="1027"/>
        <v>#DIV/0!</v>
      </c>
      <c r="K4045">
        <v>1</v>
      </c>
      <c r="L4045">
        <v>2008</v>
      </c>
      <c r="M4045" s="2" t="str">
        <f>VLOOKUP(A4045,Bransje!$A$2:$B$418,2,TRUE)</f>
        <v>Energy - Fossil Fuels</v>
      </c>
      <c r="N4045" t="s">
        <v>462</v>
      </c>
      <c r="O4045">
        <f>IFERROR(VLOOKUP(A4045,Størrelse!$A$2:$B$409,2,TRUE),0)</f>
        <v>0</v>
      </c>
    </row>
    <row r="4046" spans="1:15" x14ac:dyDescent="0.3">
      <c r="A4046" t="s">
        <v>363</v>
      </c>
      <c r="B4046" s="1">
        <v>39153</v>
      </c>
      <c r="C4046">
        <v>5.1512200000000004</v>
      </c>
      <c r="D4046" t="e">
        <f t="shared" si="1024"/>
        <v>#DIV/0!</v>
      </c>
      <c r="E4046">
        <v>19.809041669999999</v>
      </c>
      <c r="F4046" t="e">
        <f t="shared" si="1025"/>
        <v>#DIV/0!</v>
      </c>
      <c r="G4046" t="e">
        <v>#DIV/0!</v>
      </c>
      <c r="H4046" t="e">
        <f t="shared" si="1026"/>
        <v>#DIV/0!</v>
      </c>
      <c r="I4046">
        <v>0</v>
      </c>
      <c r="J4046" t="e">
        <f t="shared" si="1027"/>
        <v>#DIV/0!</v>
      </c>
      <c r="K4046">
        <v>1</v>
      </c>
      <c r="L4046">
        <v>2007</v>
      </c>
      <c r="M4046" s="2" t="str">
        <f>VLOOKUP(A4046,Bransje!$A$2:$B$418,2,TRUE)</f>
        <v>Energy - Fossil Fuels</v>
      </c>
      <c r="N4046" t="s">
        <v>462</v>
      </c>
      <c r="O4046">
        <f>IFERROR(VLOOKUP(A4046,Størrelse!$A$2:$B$409,2,TRUE),0)</f>
        <v>0</v>
      </c>
    </row>
    <row r="4047" spans="1:15" x14ac:dyDescent="0.3">
      <c r="A4047" t="s">
        <v>363</v>
      </c>
      <c r="B4047" s="1">
        <v>38777</v>
      </c>
      <c r="C4047">
        <v>4.0904499999999997</v>
      </c>
      <c r="D4047" t="e">
        <f t="shared" si="1024"/>
        <v>#DIV/0!</v>
      </c>
      <c r="E4047">
        <v>15.35448383</v>
      </c>
      <c r="F4047" t="e">
        <f t="shared" si="1025"/>
        <v>#DIV/0!</v>
      </c>
      <c r="G4047" t="e">
        <v>#DIV/0!</v>
      </c>
      <c r="H4047" t="e">
        <f t="shared" si="1026"/>
        <v>#DIV/0!</v>
      </c>
      <c r="I4047">
        <v>0</v>
      </c>
      <c r="J4047" t="e">
        <f t="shared" si="1027"/>
        <v>#DIV/0!</v>
      </c>
      <c r="K4047">
        <v>1</v>
      </c>
      <c r="L4047">
        <v>2006</v>
      </c>
      <c r="M4047" s="2" t="str">
        <f>VLOOKUP(A4047,Bransje!$A$2:$B$418,2,TRUE)</f>
        <v>Energy - Fossil Fuels</v>
      </c>
      <c r="N4047" t="s">
        <v>462</v>
      </c>
      <c r="O4047">
        <f>IFERROR(VLOOKUP(A4047,Størrelse!$A$2:$B$409,2,TRUE),0)</f>
        <v>0</v>
      </c>
    </row>
    <row r="4048" spans="1:15" x14ac:dyDescent="0.3">
      <c r="A4048" t="s">
        <v>363</v>
      </c>
      <c r="B4048" s="1">
        <v>38406</v>
      </c>
      <c r="C4048">
        <v>3.7639100000000001</v>
      </c>
      <c r="D4048" t="e">
        <f t="shared" si="1024"/>
        <v>#DIV/0!</v>
      </c>
      <c r="E4048">
        <v>13.646664188999999</v>
      </c>
      <c r="F4048" t="e">
        <f t="shared" si="1025"/>
        <v>#DIV/0!</v>
      </c>
      <c r="G4048" t="e">
        <v>#DIV/0!</v>
      </c>
      <c r="H4048" t="e">
        <f t="shared" si="1026"/>
        <v>#DIV/0!</v>
      </c>
      <c r="I4048">
        <v>0</v>
      </c>
      <c r="J4048" t="e">
        <f t="shared" si="1027"/>
        <v>#DIV/0!</v>
      </c>
      <c r="K4048">
        <v>1</v>
      </c>
      <c r="L4048">
        <v>2005</v>
      </c>
      <c r="M4048" s="2" t="str">
        <f>VLOOKUP(A4048,Bransje!$A$2:$B$418,2,TRUE)</f>
        <v>Energy - Fossil Fuels</v>
      </c>
      <c r="N4048" t="s">
        <v>462</v>
      </c>
      <c r="O4048">
        <f>IFERROR(VLOOKUP(A4048,Størrelse!$A$2:$B$409,2,TRUE),0)</f>
        <v>0</v>
      </c>
    </row>
    <row r="4049" spans="1:15" x14ac:dyDescent="0.3">
      <c r="A4049" t="s">
        <v>363</v>
      </c>
      <c r="B4049" s="1">
        <v>38042</v>
      </c>
      <c r="C4049">
        <v>1.7232099999999999</v>
      </c>
      <c r="D4049" t="e">
        <f t="shared" si="1024"/>
        <v>#DIV/0!</v>
      </c>
      <c r="E4049">
        <v>9.1794871639999993</v>
      </c>
      <c r="F4049" t="e">
        <f t="shared" si="1025"/>
        <v>#DIV/0!</v>
      </c>
      <c r="G4049" t="e">
        <v>#DIV/0!</v>
      </c>
      <c r="H4049" t="e">
        <f t="shared" si="1026"/>
        <v>#DIV/0!</v>
      </c>
      <c r="I4049">
        <v>0</v>
      </c>
      <c r="J4049" t="e">
        <f t="shared" si="1027"/>
        <v>#DIV/0!</v>
      </c>
      <c r="K4049">
        <v>0</v>
      </c>
      <c r="L4049">
        <v>2004</v>
      </c>
      <c r="M4049" s="2" t="str">
        <f>VLOOKUP(A4049,Bransje!$A$2:$B$418,2,TRUE)</f>
        <v>Energy - Fossil Fuels</v>
      </c>
      <c r="N4049" t="s">
        <v>462</v>
      </c>
      <c r="O4049">
        <f>IFERROR(VLOOKUP(A4049,Størrelse!$A$2:$B$409,2,TRUE),0)</f>
        <v>0</v>
      </c>
    </row>
    <row r="4050" spans="1:15" x14ac:dyDescent="0.3">
      <c r="A4050" t="s">
        <v>363</v>
      </c>
      <c r="B4050" s="1">
        <v>37678</v>
      </c>
      <c r="C4050">
        <v>0.12388</v>
      </c>
      <c r="D4050">
        <f t="shared" si="1024"/>
        <v>9.9104000000000011E-4</v>
      </c>
      <c r="E4050">
        <v>8.5080770490000006</v>
      </c>
      <c r="F4050">
        <f t="shared" si="1025"/>
        <v>6.806461639200001E-2</v>
      </c>
      <c r="G4050" t="e">
        <v>#DIV/0!</v>
      </c>
      <c r="H4050" t="e">
        <f t="shared" si="1026"/>
        <v>#DIV/0!</v>
      </c>
      <c r="I4050">
        <v>0</v>
      </c>
      <c r="J4050">
        <f t="shared" si="1027"/>
        <v>0</v>
      </c>
      <c r="K4050">
        <v>0</v>
      </c>
      <c r="L4050">
        <v>2003</v>
      </c>
      <c r="M4050" s="2" t="str">
        <f>VLOOKUP(A4050,Bransje!$A$2:$B$418,2,TRUE)</f>
        <v>Energy - Fossil Fuels</v>
      </c>
      <c r="N4050" t="s">
        <v>462</v>
      </c>
      <c r="O4050">
        <f>IFERROR(VLOOKUP(A4050,Størrelse!$A$2:$B$409,2,TRUE),0)</f>
        <v>0</v>
      </c>
    </row>
    <row r="4051" spans="1:15" x14ac:dyDescent="0.3">
      <c r="A4051" t="s">
        <v>363</v>
      </c>
      <c r="B4051" s="1">
        <v>37348</v>
      </c>
      <c r="C4051">
        <v>1.2775700000000001</v>
      </c>
      <c r="D4051">
        <f t="shared" si="1024"/>
        <v>1.7034266666666669E-2</v>
      </c>
      <c r="E4051">
        <v>8.8780526290000008</v>
      </c>
      <c r="F4051">
        <f t="shared" si="1025"/>
        <v>0.11837403505333334</v>
      </c>
      <c r="G4051">
        <v>125</v>
      </c>
      <c r="H4051">
        <f t="shared" si="1026"/>
        <v>1.6666666666666667</v>
      </c>
      <c r="I4051">
        <v>0</v>
      </c>
      <c r="J4051">
        <f t="shared" si="1027"/>
        <v>0</v>
      </c>
      <c r="K4051">
        <v>0</v>
      </c>
      <c r="L4051">
        <v>2002</v>
      </c>
      <c r="M4051" s="2" t="str">
        <f>VLOOKUP(A4051,Bransje!$A$2:$B$418,2,TRUE)</f>
        <v>Energy - Fossil Fuels</v>
      </c>
      <c r="N4051" t="s">
        <v>462</v>
      </c>
      <c r="O4051">
        <f>IFERROR(VLOOKUP(A4051,Størrelse!$A$2:$B$409,2,TRUE),0)</f>
        <v>0</v>
      </c>
    </row>
    <row r="4052" spans="1:15" x14ac:dyDescent="0.3">
      <c r="A4052" t="s">
        <v>363</v>
      </c>
      <c r="B4052" s="1">
        <v>36524</v>
      </c>
      <c r="C4052">
        <v>-0.12316000000000001</v>
      </c>
      <c r="D4052">
        <f t="shared" si="1024"/>
        <v>-8.2106666666666671E-4</v>
      </c>
      <c r="E4052">
        <v>6.7217987920000004</v>
      </c>
      <c r="F4052">
        <f t="shared" si="1025"/>
        <v>4.4811991946666671E-2</v>
      </c>
      <c r="G4052">
        <v>75</v>
      </c>
      <c r="H4052">
        <f t="shared" si="1026"/>
        <v>0.5</v>
      </c>
      <c r="I4052">
        <v>-0.12916666666666665</v>
      </c>
      <c r="J4052">
        <f t="shared" si="1027"/>
        <v>-8.61111111111111E-4</v>
      </c>
      <c r="K4052">
        <v>0</v>
      </c>
      <c r="L4052">
        <v>1999</v>
      </c>
      <c r="M4052" s="2" t="str">
        <f>VLOOKUP(A4052,Bransje!$A$2:$B$418,2,TRUE)</f>
        <v>Energy - Fossil Fuels</v>
      </c>
      <c r="N4052" t="s">
        <v>462</v>
      </c>
      <c r="O4052">
        <f>IFERROR(VLOOKUP(A4052,Størrelse!$A$2:$B$409,2,TRUE),0)</f>
        <v>0</v>
      </c>
    </row>
    <row r="4053" spans="1:15" x14ac:dyDescent="0.3">
      <c r="A4053" t="s">
        <v>363</v>
      </c>
      <c r="B4053" s="1">
        <v>36159</v>
      </c>
      <c r="C4053">
        <v>0.44420999999999999</v>
      </c>
      <c r="D4053" t="e">
        <f t="shared" si="1024"/>
        <v>#DIV/0!</v>
      </c>
      <c r="E4053">
        <v>6.8993362999999999</v>
      </c>
      <c r="F4053" t="e">
        <f t="shared" si="1025"/>
        <v>#DIV/0!</v>
      </c>
      <c r="G4053">
        <v>150</v>
      </c>
      <c r="H4053" t="e">
        <f t="shared" si="1026"/>
        <v>#DIV/0!</v>
      </c>
      <c r="I4053">
        <v>0</v>
      </c>
      <c r="J4053" t="e">
        <f t="shared" si="1027"/>
        <v>#DIV/0!</v>
      </c>
      <c r="K4053">
        <v>0</v>
      </c>
      <c r="L4053">
        <v>1998</v>
      </c>
      <c r="M4053" s="2" t="str">
        <f>VLOOKUP(A4053,Bransje!$A$2:$B$418,2,TRUE)</f>
        <v>Energy - Fossil Fuels</v>
      </c>
      <c r="N4053" t="s">
        <v>462</v>
      </c>
      <c r="O4053">
        <f>IFERROR(VLOOKUP(A4053,Størrelse!$A$2:$B$409,2,TRUE),0)</f>
        <v>0</v>
      </c>
    </row>
    <row r="4054" spans="1:15" x14ac:dyDescent="0.3">
      <c r="A4054" t="s">
        <v>363</v>
      </c>
      <c r="B4054" s="1">
        <v>35794</v>
      </c>
      <c r="C4054">
        <v>0.46081</v>
      </c>
      <c r="D4054" t="e">
        <f t="shared" si="1024"/>
        <v>#DIV/0!</v>
      </c>
      <c r="E4054" t="s">
        <v>13</v>
      </c>
      <c r="F4054" t="e">
        <f t="shared" si="1025"/>
        <v>#VALUE!</v>
      </c>
      <c r="G4054" t="e">
        <v>#DIV/0!</v>
      </c>
      <c r="H4054" t="e">
        <f t="shared" si="1026"/>
        <v>#DIV/0!</v>
      </c>
      <c r="I4054">
        <v>0</v>
      </c>
      <c r="J4054" t="e">
        <f t="shared" si="1027"/>
        <v>#DIV/0!</v>
      </c>
      <c r="K4054">
        <v>0</v>
      </c>
      <c r="L4054">
        <v>1997</v>
      </c>
      <c r="M4054" s="2" t="str">
        <f>VLOOKUP(A4054,Bransje!$A$2:$B$418,2,TRUE)</f>
        <v>Energy - Fossil Fuels</v>
      </c>
      <c r="N4054" t="s">
        <v>462</v>
      </c>
      <c r="O4054">
        <f>IFERROR(VLOOKUP(A4054,Størrelse!$A$2:$B$409,2,TRUE),0)</f>
        <v>0</v>
      </c>
    </row>
    <row r="4055" spans="1:15" x14ac:dyDescent="0.3">
      <c r="A4055" t="s">
        <v>363</v>
      </c>
      <c r="B4055" s="1">
        <v>35426</v>
      </c>
      <c r="C4055">
        <v>0.38699</v>
      </c>
      <c r="D4055" t="e">
        <f>C4055/#REF!</f>
        <v>#REF!</v>
      </c>
      <c r="E4055" t="s">
        <v>13</v>
      </c>
      <c r="F4055" t="e">
        <f>E4055/#REF!</f>
        <v>#VALUE!</v>
      </c>
      <c r="G4055" t="e">
        <v>#DIV/0!</v>
      </c>
      <c r="H4055" t="e">
        <f>G4055/#REF!</f>
        <v>#DIV/0!</v>
      </c>
      <c r="I4055">
        <v>0</v>
      </c>
      <c r="J4055" t="e">
        <f>+I4055/#REF!</f>
        <v>#REF!</v>
      </c>
      <c r="K4055">
        <v>0</v>
      </c>
      <c r="L4055">
        <v>1996</v>
      </c>
      <c r="M4055" s="2" t="str">
        <f>VLOOKUP(A4055,Bransje!$A$2:$B$418,2,TRUE)</f>
        <v>Energy - Fossil Fuels</v>
      </c>
      <c r="N4055" t="s">
        <v>462</v>
      </c>
      <c r="O4055">
        <f>IFERROR(VLOOKUP(A4055,Størrelse!$A$2:$B$409,2,TRUE),0)</f>
        <v>0</v>
      </c>
    </row>
    <row r="4056" spans="1:15" x14ac:dyDescent="0.3">
      <c r="A4056" t="s">
        <v>364</v>
      </c>
      <c r="B4056" s="1">
        <v>43157</v>
      </c>
      <c r="C4056">
        <v>-8.3360000000000004E-2</v>
      </c>
      <c r="D4056">
        <f t="shared" ref="D4056:D4074" si="1028">C4056/G4057</f>
        <v>-2.1324651162790698E-2</v>
      </c>
      <c r="E4056">
        <v>5.2730047518000003</v>
      </c>
      <c r="F4056">
        <f t="shared" ref="F4056:F4074" si="1029">E4056/G4057</f>
        <v>1.3489081923209303</v>
      </c>
      <c r="G4056">
        <v>6.4872727272727273</v>
      </c>
      <c r="H4056">
        <f t="shared" ref="H4056:H4074" si="1030">G4056/G4057</f>
        <v>1.6595348837209303</v>
      </c>
      <c r="I4056">
        <v>-1.5044761754369529E-2</v>
      </c>
      <c r="J4056">
        <f t="shared" ref="J4056:J4074" si="1031">+I4056/G4057</f>
        <v>-3.8486599836759258E-3</v>
      </c>
      <c r="K4056">
        <v>1</v>
      </c>
      <c r="L4056">
        <v>2018</v>
      </c>
      <c r="M4056" s="2" t="str">
        <f>VLOOKUP(A4056,Bransje!$A$2:$B$418,2,TRUE)</f>
        <v>Industrial Goods</v>
      </c>
      <c r="N4056" t="s">
        <v>461</v>
      </c>
      <c r="O4056">
        <f>IFERROR(VLOOKUP(A4056,Størrelse!$A$2:$B$409,2,TRUE),0)</f>
        <v>0</v>
      </c>
    </row>
    <row r="4057" spans="1:15" x14ac:dyDescent="0.3">
      <c r="A4057" t="s">
        <v>364</v>
      </c>
      <c r="B4057" s="1">
        <v>42780</v>
      </c>
      <c r="C4057">
        <v>-1.39727</v>
      </c>
      <c r="D4057">
        <f t="shared" si="1028"/>
        <v>-0.61652507019655045</v>
      </c>
      <c r="E4057">
        <v>5.4563606299999998</v>
      </c>
      <c r="F4057">
        <f t="shared" si="1029"/>
        <v>2.4075397886081027</v>
      </c>
      <c r="G4057">
        <v>3.9090909090909092</v>
      </c>
      <c r="H4057">
        <f t="shared" si="1030"/>
        <v>1.7248295226634578</v>
      </c>
      <c r="I4057">
        <v>-0.12241716484868626</v>
      </c>
      <c r="J4057">
        <f t="shared" si="1031"/>
        <v>-5.4014793956500155E-2</v>
      </c>
      <c r="K4057">
        <v>1</v>
      </c>
      <c r="L4057">
        <v>2017</v>
      </c>
      <c r="M4057" s="2" t="str">
        <f>VLOOKUP(A4057,Bransje!$A$2:$B$418,2,TRUE)</f>
        <v>Industrial Goods</v>
      </c>
      <c r="N4057" t="s">
        <v>461</v>
      </c>
      <c r="O4057">
        <f>IFERROR(VLOOKUP(A4057,Størrelse!$A$2:$B$409,2,TRUE),0)</f>
        <v>0</v>
      </c>
    </row>
    <row r="4058" spans="1:15" x14ac:dyDescent="0.3">
      <c r="A4058" t="s">
        <v>364</v>
      </c>
      <c r="B4058" s="1">
        <v>42417</v>
      </c>
      <c r="C4058">
        <v>-0.56274999999999997</v>
      </c>
      <c r="D4058">
        <f t="shared" si="1028"/>
        <v>-0.11335378135872552</v>
      </c>
      <c r="E4058">
        <v>7.3359347000000001</v>
      </c>
      <c r="F4058">
        <f t="shared" si="1029"/>
        <v>1.4776649276689253</v>
      </c>
      <c r="G4058">
        <v>2.2663636363636361</v>
      </c>
      <c r="H4058">
        <f t="shared" si="1030"/>
        <v>0.45650979674052372</v>
      </c>
      <c r="I4058">
        <v>0.1233350238214368</v>
      </c>
      <c r="J4058">
        <f t="shared" si="1031"/>
        <v>2.4843165391609686E-2</v>
      </c>
      <c r="K4058">
        <v>1</v>
      </c>
      <c r="L4058">
        <v>2016</v>
      </c>
      <c r="M4058" s="2" t="str">
        <f>VLOOKUP(A4058,Bransje!$A$2:$B$418,2,TRUE)</f>
        <v>Industrial Goods</v>
      </c>
      <c r="N4058" t="s">
        <v>461</v>
      </c>
      <c r="O4058">
        <f>IFERROR(VLOOKUP(A4058,Størrelse!$A$2:$B$409,2,TRUE),0)</f>
        <v>0</v>
      </c>
    </row>
    <row r="4059" spans="1:15" x14ac:dyDescent="0.3">
      <c r="A4059" t="s">
        <v>364</v>
      </c>
      <c r="B4059" s="1">
        <v>42046</v>
      </c>
      <c r="C4059">
        <v>-0.25241000000000002</v>
      </c>
      <c r="D4059">
        <f t="shared" si="1028"/>
        <v>-3.9995822529530392E-2</v>
      </c>
      <c r="E4059">
        <v>7.060860914</v>
      </c>
      <c r="F4059">
        <f t="shared" si="1029"/>
        <v>1.1188341984154422</v>
      </c>
      <c r="G4059">
        <v>4.9645454545454539</v>
      </c>
      <c r="H4059">
        <f t="shared" si="1030"/>
        <v>0.78666090463843252</v>
      </c>
      <c r="I4059">
        <v>-1.4370370557931222E-3</v>
      </c>
      <c r="J4059">
        <f t="shared" si="1031"/>
        <v>-2.2770682243912911E-4</v>
      </c>
      <c r="K4059">
        <v>1</v>
      </c>
      <c r="L4059">
        <v>2015</v>
      </c>
      <c r="M4059" s="2" t="str">
        <f>VLOOKUP(A4059,Bransje!$A$2:$B$418,2,TRUE)</f>
        <v>Industrial Goods</v>
      </c>
      <c r="N4059" t="s">
        <v>461</v>
      </c>
      <c r="O4059">
        <f>IFERROR(VLOOKUP(A4059,Størrelse!$A$2:$B$409,2,TRUE),0)</f>
        <v>0</v>
      </c>
    </row>
    <row r="4060" spans="1:15" x14ac:dyDescent="0.3">
      <c r="A4060" t="s">
        <v>364</v>
      </c>
      <c r="B4060" s="1">
        <v>41683</v>
      </c>
      <c r="C4060">
        <v>-2.6313300000000002</v>
      </c>
      <c r="D4060">
        <f t="shared" si="1028"/>
        <v>-0.29346679509277096</v>
      </c>
      <c r="E4060">
        <v>6.5582251229999997</v>
      </c>
      <c r="F4060">
        <f t="shared" si="1029"/>
        <v>0.73142529000304157</v>
      </c>
      <c r="G4060">
        <v>6.3109090909090915</v>
      </c>
      <c r="H4060">
        <f t="shared" si="1030"/>
        <v>0.70384264422589482</v>
      </c>
      <c r="I4060">
        <v>2.216201624094305E-3</v>
      </c>
      <c r="J4060">
        <f t="shared" si="1031"/>
        <v>2.4716838553216417E-4</v>
      </c>
      <c r="K4060">
        <v>1</v>
      </c>
      <c r="L4060">
        <v>2014</v>
      </c>
      <c r="M4060" s="2" t="str">
        <f>VLOOKUP(A4060,Bransje!$A$2:$B$418,2,TRUE)</f>
        <v>Industrial Goods</v>
      </c>
      <c r="N4060" t="s">
        <v>461</v>
      </c>
      <c r="O4060">
        <f>IFERROR(VLOOKUP(A4060,Størrelse!$A$2:$B$409,2,TRUE),0)</f>
        <v>0</v>
      </c>
    </row>
    <row r="4061" spans="1:15" x14ac:dyDescent="0.3">
      <c r="A4061" t="s">
        <v>364</v>
      </c>
      <c r="B4061" s="1">
        <v>41318</v>
      </c>
      <c r="C4061">
        <v>0.43958999999999998</v>
      </c>
      <c r="D4061">
        <f t="shared" si="1028"/>
        <v>4.4081009217691342E-2</v>
      </c>
      <c r="E4061">
        <v>9.5608793480000003</v>
      </c>
      <c r="F4061">
        <f t="shared" si="1029"/>
        <v>0.95874157889948097</v>
      </c>
      <c r="G4061">
        <v>8.9663636363636368</v>
      </c>
      <c r="H4061">
        <f t="shared" si="1030"/>
        <v>0.89912499852980721</v>
      </c>
      <c r="I4061">
        <v>-5.2312253577954326E-2</v>
      </c>
      <c r="J4061">
        <f t="shared" si="1031"/>
        <v>-5.2457447443481691E-3</v>
      </c>
      <c r="K4061">
        <v>1</v>
      </c>
      <c r="L4061">
        <v>2013</v>
      </c>
      <c r="M4061" s="2" t="str">
        <f>VLOOKUP(A4061,Bransje!$A$2:$B$418,2,TRUE)</f>
        <v>Industrial Goods</v>
      </c>
      <c r="N4061" t="s">
        <v>461</v>
      </c>
      <c r="O4061">
        <f>IFERROR(VLOOKUP(A4061,Størrelse!$A$2:$B$409,2,TRUE),0)</f>
        <v>0</v>
      </c>
    </row>
    <row r="4062" spans="1:15" x14ac:dyDescent="0.3">
      <c r="A4062" t="s">
        <v>364</v>
      </c>
      <c r="B4062" s="1">
        <v>40961</v>
      </c>
      <c r="C4062">
        <v>0.49939</v>
      </c>
      <c r="D4062">
        <f t="shared" si="1028"/>
        <v>9.8558944103026624E-2</v>
      </c>
      <c r="E4062">
        <v>11.18631366</v>
      </c>
      <c r="F4062">
        <f t="shared" si="1029"/>
        <v>2.2077159389152028</v>
      </c>
      <c r="G4062">
        <v>9.9723215915749996</v>
      </c>
      <c r="H4062">
        <f t="shared" si="1030"/>
        <v>1.9681240840254028</v>
      </c>
      <c r="I4062">
        <v>4.5105387060062063E-2</v>
      </c>
      <c r="J4062">
        <f t="shared" si="1031"/>
        <v>8.9019390095877726E-3</v>
      </c>
      <c r="K4062">
        <v>1</v>
      </c>
      <c r="L4062">
        <v>2012</v>
      </c>
      <c r="M4062" s="2" t="str">
        <f>VLOOKUP(A4062,Bransje!$A$2:$B$418,2,TRUE)</f>
        <v>Industrial Goods</v>
      </c>
      <c r="N4062" t="s">
        <v>461</v>
      </c>
      <c r="O4062">
        <f>IFERROR(VLOOKUP(A4062,Størrelse!$A$2:$B$409,2,TRUE),0)</f>
        <v>0</v>
      </c>
    </row>
    <row r="4063" spans="1:15" x14ac:dyDescent="0.3">
      <c r="A4063" t="s">
        <v>364</v>
      </c>
      <c r="B4063" s="1">
        <v>40597</v>
      </c>
      <c r="C4063">
        <v>-2.7606700000000002</v>
      </c>
      <c r="D4063">
        <f t="shared" si="1028"/>
        <v>-0.83699202751033486</v>
      </c>
      <c r="E4063">
        <v>11.268814487</v>
      </c>
      <c r="F4063">
        <f t="shared" si="1029"/>
        <v>3.416528554703012</v>
      </c>
      <c r="G4063">
        <v>5.0669171077763639</v>
      </c>
      <c r="H4063">
        <f t="shared" si="1030"/>
        <v>1.5362101313320826</v>
      </c>
      <c r="I4063">
        <v>-3.7206235761950146E-2</v>
      </c>
      <c r="J4063">
        <f t="shared" si="1031"/>
        <v>-1.1280349591375347E-2</v>
      </c>
      <c r="K4063">
        <v>1</v>
      </c>
      <c r="L4063">
        <v>2011</v>
      </c>
      <c r="M4063" s="2" t="str">
        <f>VLOOKUP(A4063,Bransje!$A$2:$B$418,2,TRUE)</f>
        <v>Industrial Goods</v>
      </c>
      <c r="N4063" t="s">
        <v>461</v>
      </c>
      <c r="O4063">
        <f>IFERROR(VLOOKUP(A4063,Størrelse!$A$2:$B$409,2,TRUE),0)</f>
        <v>0</v>
      </c>
    </row>
    <row r="4064" spans="1:15" x14ac:dyDescent="0.3">
      <c r="A4064" t="s">
        <v>364</v>
      </c>
      <c r="B4064" s="1">
        <v>40234</v>
      </c>
      <c r="C4064">
        <v>-5.72431</v>
      </c>
      <c r="D4064">
        <f t="shared" si="1028"/>
        <v>-0.66180334228407578</v>
      </c>
      <c r="E4064">
        <v>21.560150202999999</v>
      </c>
      <c r="F4064">
        <f t="shared" si="1029"/>
        <v>2.4926287123674462</v>
      </c>
      <c r="G4064">
        <v>3.2983229341045455</v>
      </c>
      <c r="H4064">
        <f t="shared" si="1030"/>
        <v>0.38132825471063025</v>
      </c>
      <c r="I4064">
        <v>5.7573595479345374E-2</v>
      </c>
      <c r="J4064">
        <f t="shared" si="1031"/>
        <v>6.6562429210755758E-3</v>
      </c>
      <c r="K4064">
        <v>1</v>
      </c>
      <c r="L4064">
        <v>2010</v>
      </c>
      <c r="M4064" s="2" t="str">
        <f>VLOOKUP(A4064,Bransje!$A$2:$B$418,2,TRUE)</f>
        <v>Industrial Goods</v>
      </c>
      <c r="N4064" t="s">
        <v>461</v>
      </c>
      <c r="O4064">
        <f>IFERROR(VLOOKUP(A4064,Størrelse!$A$2:$B$409,2,TRUE),0)</f>
        <v>0</v>
      </c>
    </row>
    <row r="4065" spans="1:15" x14ac:dyDescent="0.3">
      <c r="A4065" t="s">
        <v>364</v>
      </c>
      <c r="B4065" s="1">
        <v>39869</v>
      </c>
      <c r="C4065">
        <v>1.06633</v>
      </c>
      <c r="D4065">
        <f t="shared" si="1028"/>
        <v>2.9425116556605541E-2</v>
      </c>
      <c r="E4065">
        <v>28.979665865000001</v>
      </c>
      <c r="F4065">
        <f t="shared" si="1029"/>
        <v>0.79968681913582851</v>
      </c>
      <c r="G4065">
        <v>8.6495634492321258</v>
      </c>
      <c r="H4065">
        <f t="shared" si="1030"/>
        <v>0.23868259606070386</v>
      </c>
      <c r="I4065">
        <v>-9.0375547518873223E-2</v>
      </c>
      <c r="J4065">
        <f t="shared" si="1031"/>
        <v>-2.4938912152990982E-3</v>
      </c>
      <c r="K4065">
        <v>1</v>
      </c>
      <c r="L4065">
        <v>2009</v>
      </c>
      <c r="M4065" s="2" t="str">
        <f>VLOOKUP(A4065,Bransje!$A$2:$B$418,2,TRUE)</f>
        <v>Industrial Goods</v>
      </c>
      <c r="N4065" t="s">
        <v>461</v>
      </c>
      <c r="O4065">
        <f>IFERROR(VLOOKUP(A4065,Størrelse!$A$2:$B$409,2,TRUE),0)</f>
        <v>0</v>
      </c>
    </row>
    <row r="4066" spans="1:15" x14ac:dyDescent="0.3">
      <c r="A4066" t="s">
        <v>364</v>
      </c>
      <c r="B4066" s="1">
        <v>39491</v>
      </c>
      <c r="C4066">
        <v>2.5713499999999998</v>
      </c>
      <c r="D4066">
        <f t="shared" si="1028"/>
        <v>7.1528318173850775E-2</v>
      </c>
      <c r="E4066">
        <v>30.371196427000001</v>
      </c>
      <c r="F4066">
        <f t="shared" si="1029"/>
        <v>0.84484827088921222</v>
      </c>
      <c r="G4066">
        <v>36.238768942467395</v>
      </c>
      <c r="H4066">
        <f t="shared" si="1030"/>
        <v>1.0080689891090164</v>
      </c>
      <c r="I4066">
        <v>0.10533825886169379</v>
      </c>
      <c r="J4066">
        <f t="shared" si="1031"/>
        <v>2.9302383945159897E-3</v>
      </c>
      <c r="K4066">
        <v>1</v>
      </c>
      <c r="L4066">
        <v>2008</v>
      </c>
      <c r="M4066" s="2" t="str">
        <f>VLOOKUP(A4066,Bransje!$A$2:$B$418,2,TRUE)</f>
        <v>Industrial Goods</v>
      </c>
      <c r="N4066" t="s">
        <v>461</v>
      </c>
      <c r="O4066">
        <f>IFERROR(VLOOKUP(A4066,Størrelse!$A$2:$B$409,2,TRUE),0)</f>
        <v>0</v>
      </c>
    </row>
    <row r="4067" spans="1:15" x14ac:dyDescent="0.3">
      <c r="A4067" t="s">
        <v>364</v>
      </c>
      <c r="B4067" s="1">
        <v>39127</v>
      </c>
      <c r="C4067">
        <v>2.2115100000000001</v>
      </c>
      <c r="D4067">
        <f t="shared" si="1028"/>
        <v>0.13220726403231745</v>
      </c>
      <c r="E4067">
        <v>21.868338242</v>
      </c>
      <c r="F4067">
        <f t="shared" si="1029"/>
        <v>1.3073208657922046</v>
      </c>
      <c r="G4067">
        <v>35.948699279497816</v>
      </c>
      <c r="H4067">
        <f t="shared" si="1030"/>
        <v>2.1490651985579752</v>
      </c>
      <c r="I4067">
        <v>-9.9836324736491067E-2</v>
      </c>
      <c r="J4067">
        <f t="shared" si="1031"/>
        <v>-5.9683597833396452E-3</v>
      </c>
      <c r="K4067">
        <v>1</v>
      </c>
      <c r="L4067">
        <v>2007</v>
      </c>
      <c r="M4067" s="2" t="str">
        <f>VLOOKUP(A4067,Bransje!$A$2:$B$418,2,TRUE)</f>
        <v>Industrial Goods</v>
      </c>
      <c r="N4067" t="s">
        <v>461</v>
      </c>
      <c r="O4067">
        <f>IFERROR(VLOOKUP(A4067,Størrelse!$A$2:$B$409,2,TRUE),0)</f>
        <v>0</v>
      </c>
    </row>
    <row r="4068" spans="1:15" x14ac:dyDescent="0.3">
      <c r="A4068" t="s">
        <v>364</v>
      </c>
      <c r="B4068" s="1">
        <v>38775</v>
      </c>
      <c r="C4068">
        <v>1.65723</v>
      </c>
      <c r="D4068">
        <f t="shared" si="1028"/>
        <v>0.14306211563817844</v>
      </c>
      <c r="E4068">
        <v>16.265505343000001</v>
      </c>
      <c r="F4068">
        <f t="shared" si="1029"/>
        <v>1.4041367862600094</v>
      </c>
      <c r="G4068">
        <v>16.727598261615995</v>
      </c>
      <c r="H4068">
        <f t="shared" si="1030"/>
        <v>1.4440274414850687</v>
      </c>
      <c r="I4068">
        <v>-6.4959711467955761E-2</v>
      </c>
      <c r="J4068">
        <f t="shared" si="1031"/>
        <v>-5.6077151354075134E-3</v>
      </c>
      <c r="K4068">
        <v>1</v>
      </c>
      <c r="L4068">
        <v>2006</v>
      </c>
      <c r="M4068" s="2" t="str">
        <f>VLOOKUP(A4068,Bransje!$A$2:$B$418,2,TRUE)</f>
        <v>Industrial Goods</v>
      </c>
      <c r="N4068" t="s">
        <v>461</v>
      </c>
      <c r="O4068">
        <f>IFERROR(VLOOKUP(A4068,Størrelse!$A$2:$B$409,2,TRUE),0)</f>
        <v>0</v>
      </c>
    </row>
    <row r="4069" spans="1:15" x14ac:dyDescent="0.3">
      <c r="A4069" t="s">
        <v>364</v>
      </c>
      <c r="B4069" s="1">
        <v>38400</v>
      </c>
      <c r="C4069">
        <v>1.08717</v>
      </c>
      <c r="D4069">
        <f t="shared" si="1028"/>
        <v>0.13028739417040197</v>
      </c>
      <c r="E4069">
        <v>13.114478054999999</v>
      </c>
      <c r="F4069">
        <f t="shared" si="1029"/>
        <v>1.5716504058158995</v>
      </c>
      <c r="G4069">
        <v>11.583989182652219</v>
      </c>
      <c r="H4069">
        <f t="shared" si="1030"/>
        <v>1.388235294117647</v>
      </c>
      <c r="I4069">
        <v>-5.6014192667405927E-2</v>
      </c>
      <c r="J4069">
        <f t="shared" si="1031"/>
        <v>-6.7127893514309219E-3</v>
      </c>
      <c r="K4069">
        <v>1</v>
      </c>
      <c r="L4069">
        <v>2005</v>
      </c>
      <c r="M4069" s="2" t="str">
        <f>VLOOKUP(A4069,Bransje!$A$2:$B$418,2,TRUE)</f>
        <v>Industrial Goods</v>
      </c>
      <c r="N4069" t="s">
        <v>461</v>
      </c>
      <c r="O4069">
        <f>IFERROR(VLOOKUP(A4069,Størrelse!$A$2:$B$409,2,TRUE),0)</f>
        <v>0</v>
      </c>
    </row>
    <row r="4070" spans="1:15" x14ac:dyDescent="0.3">
      <c r="A4070" t="s">
        <v>364</v>
      </c>
      <c r="B4070" s="1">
        <v>38043</v>
      </c>
      <c r="C4070">
        <v>3.3430000000000001E-2</v>
      </c>
      <c r="D4070">
        <f t="shared" si="1028"/>
        <v>8.6681334083716609E-3</v>
      </c>
      <c r="E4070">
        <v>11.382025284999999</v>
      </c>
      <c r="F4070">
        <f t="shared" si="1029"/>
        <v>2.951268729519577</v>
      </c>
      <c r="G4070">
        <v>8.3443989875037179</v>
      </c>
      <c r="H4070">
        <f t="shared" si="1030"/>
        <v>2.1636363636363636</v>
      </c>
      <c r="I4070">
        <v>-2.7500526372318923E-2</v>
      </c>
      <c r="J4070">
        <f t="shared" si="1031"/>
        <v>-7.1306680046575996E-3</v>
      </c>
      <c r="K4070">
        <v>0</v>
      </c>
      <c r="L4070">
        <v>2004</v>
      </c>
      <c r="M4070" s="2" t="str">
        <f>VLOOKUP(A4070,Bransje!$A$2:$B$418,2,TRUE)</f>
        <v>Industrial Goods</v>
      </c>
      <c r="N4070" t="s">
        <v>461</v>
      </c>
      <c r="O4070">
        <f>IFERROR(VLOOKUP(A4070,Størrelse!$A$2:$B$409,2,TRUE),0)</f>
        <v>0</v>
      </c>
    </row>
    <row r="4071" spans="1:15" x14ac:dyDescent="0.3">
      <c r="A4071" t="s">
        <v>364</v>
      </c>
      <c r="B4071" s="1">
        <v>37677</v>
      </c>
      <c r="C4071">
        <v>0.62856999999999996</v>
      </c>
      <c r="D4071">
        <f t="shared" si="1028"/>
        <v>9.4028773381235886E-2</v>
      </c>
      <c r="E4071">
        <v>11.812534583</v>
      </c>
      <c r="F4071">
        <f t="shared" si="1029"/>
        <v>1.7670555982037304</v>
      </c>
      <c r="G4071">
        <v>3.8566549942244075</v>
      </c>
      <c r="H4071">
        <f t="shared" si="1030"/>
        <v>0.57692307692307687</v>
      </c>
      <c r="I4071">
        <v>-0.125</v>
      </c>
      <c r="J4071">
        <f t="shared" si="1031"/>
        <v>-1.8698946295010083E-2</v>
      </c>
      <c r="K4071">
        <v>0</v>
      </c>
      <c r="L4071">
        <v>2003</v>
      </c>
      <c r="M4071" s="2" t="str">
        <f>VLOOKUP(A4071,Bransje!$A$2:$B$418,2,TRUE)</f>
        <v>Industrial Goods</v>
      </c>
      <c r="N4071" t="s">
        <v>461</v>
      </c>
      <c r="O4071">
        <f>IFERROR(VLOOKUP(A4071,Størrelse!$A$2:$B$409,2,TRUE),0)</f>
        <v>0</v>
      </c>
    </row>
    <row r="4072" spans="1:15" x14ac:dyDescent="0.3">
      <c r="A4072" t="s">
        <v>364</v>
      </c>
      <c r="B4072" s="1">
        <v>37335</v>
      </c>
      <c r="C4072">
        <v>0.45068000000000003</v>
      </c>
      <c r="D4072">
        <f t="shared" si="1028"/>
        <v>3.4916734304534423E-2</v>
      </c>
      <c r="E4072">
        <v>11.36692843</v>
      </c>
      <c r="F4072">
        <f t="shared" si="1029"/>
        <v>0.88066037953529908</v>
      </c>
      <c r="G4072">
        <v>6.6848686566556399</v>
      </c>
      <c r="H4072">
        <f t="shared" si="1030"/>
        <v>0.51791466837923783</v>
      </c>
      <c r="I4072">
        <v>0</v>
      </c>
      <c r="J4072">
        <f t="shared" si="1031"/>
        <v>0</v>
      </c>
      <c r="K4072">
        <v>0</v>
      </c>
      <c r="L4072">
        <v>2002</v>
      </c>
      <c r="M4072" s="2" t="str">
        <f>VLOOKUP(A4072,Bransje!$A$2:$B$418,2,TRUE)</f>
        <v>Industrial Goods</v>
      </c>
      <c r="N4072" t="s">
        <v>461</v>
      </c>
      <c r="O4072">
        <f>IFERROR(VLOOKUP(A4072,Størrelse!$A$2:$B$409,2,TRUE),0)</f>
        <v>0</v>
      </c>
    </row>
    <row r="4073" spans="1:15" x14ac:dyDescent="0.3">
      <c r="A4073" t="s">
        <v>364</v>
      </c>
      <c r="B4073" s="1">
        <v>36948</v>
      </c>
      <c r="C4073">
        <v>-0.22198999999999999</v>
      </c>
      <c r="D4073">
        <f t="shared" si="1028"/>
        <v>-2.8961749690918054E-2</v>
      </c>
      <c r="E4073">
        <v>11.566781675</v>
      </c>
      <c r="F4073">
        <f t="shared" si="1029"/>
        <v>1.5090510185181667</v>
      </c>
      <c r="G4073">
        <v>12.907278099643841</v>
      </c>
      <c r="H4073">
        <f t="shared" si="1030"/>
        <v>1.6839378238341969</v>
      </c>
      <c r="I4073">
        <v>4.296296296296287E-2</v>
      </c>
      <c r="J4073">
        <f t="shared" si="1031"/>
        <v>5.6051289666809931E-3</v>
      </c>
      <c r="K4073">
        <v>0</v>
      </c>
      <c r="L4073">
        <v>2001</v>
      </c>
      <c r="M4073" s="2" t="str">
        <f>VLOOKUP(A4073,Bransje!$A$2:$B$418,2,TRUE)</f>
        <v>Industrial Goods</v>
      </c>
      <c r="N4073" t="s">
        <v>461</v>
      </c>
      <c r="O4073">
        <f>IFERROR(VLOOKUP(A4073,Størrelse!$A$2:$B$409,2,TRUE),0)</f>
        <v>0</v>
      </c>
    </row>
    <row r="4074" spans="1:15" x14ac:dyDescent="0.3">
      <c r="A4074" t="s">
        <v>364</v>
      </c>
      <c r="B4074" s="1">
        <v>36524</v>
      </c>
      <c r="C4074">
        <v>0.76322999999999996</v>
      </c>
      <c r="D4074">
        <f t="shared" si="1028"/>
        <v>0.10249504115329353</v>
      </c>
      <c r="E4074">
        <v>10.426248048</v>
      </c>
      <c r="F4074">
        <f t="shared" si="1029"/>
        <v>1.4001529326077411</v>
      </c>
      <c r="G4074">
        <v>7.6649374560961885</v>
      </c>
      <c r="H4074">
        <f t="shared" si="1030"/>
        <v>1.0293333333333332</v>
      </c>
      <c r="I4074">
        <v>0.23710003416007708</v>
      </c>
      <c r="J4074">
        <f t="shared" si="1031"/>
        <v>3.1840438345825506E-2</v>
      </c>
      <c r="K4074">
        <v>0</v>
      </c>
      <c r="L4074">
        <v>1999</v>
      </c>
      <c r="M4074" s="2" t="str">
        <f>VLOOKUP(A4074,Bransje!$A$2:$B$418,2,TRUE)</f>
        <v>Industrial Goods</v>
      </c>
      <c r="N4074" t="s">
        <v>461</v>
      </c>
      <c r="O4074">
        <f>IFERROR(VLOOKUP(A4074,Størrelse!$A$2:$B$409,2,TRUE),0)</f>
        <v>0</v>
      </c>
    </row>
    <row r="4075" spans="1:15" x14ac:dyDescent="0.3">
      <c r="A4075" t="s">
        <v>364</v>
      </c>
      <c r="B4075" s="1">
        <v>36157</v>
      </c>
      <c r="C4075">
        <v>1.6820000000000002E-2</v>
      </c>
      <c r="D4075" t="e">
        <f>C4075/#REF!</f>
        <v>#REF!</v>
      </c>
      <c r="E4075">
        <v>9.0492910159999997</v>
      </c>
      <c r="F4075" t="e">
        <f>E4075/#REF!</f>
        <v>#REF!</v>
      </c>
      <c r="G4075">
        <v>7.4465065959483709</v>
      </c>
      <c r="H4075" t="e">
        <f>G4075/#REF!</f>
        <v>#REF!</v>
      </c>
      <c r="I4075">
        <v>0</v>
      </c>
      <c r="J4075" t="e">
        <f>+I4075/#REF!</f>
        <v>#REF!</v>
      </c>
      <c r="K4075">
        <v>0</v>
      </c>
      <c r="L4075">
        <v>1998</v>
      </c>
      <c r="M4075" s="2" t="str">
        <f>VLOOKUP(A4075,Bransje!$A$2:$B$418,2,TRUE)</f>
        <v>Industrial Goods</v>
      </c>
      <c r="N4075" t="s">
        <v>461</v>
      </c>
      <c r="O4075">
        <f>IFERROR(VLOOKUP(A4075,Størrelse!$A$2:$B$409,2,TRUE),0)</f>
        <v>0</v>
      </c>
    </row>
    <row r="4076" spans="1:15" x14ac:dyDescent="0.3">
      <c r="A4076" t="s">
        <v>365</v>
      </c>
      <c r="B4076" s="1">
        <v>40203</v>
      </c>
      <c r="C4076">
        <v>-1.11961</v>
      </c>
      <c r="D4076">
        <f t="shared" ref="D4076:D4083" si="1032">C4076/G4077</f>
        <v>-0.11657207311429892</v>
      </c>
      <c r="E4076">
        <v>11.18421461</v>
      </c>
      <c r="F4076">
        <f t="shared" ref="F4076:F4083" si="1033">E4076/G4077</f>
        <v>1.1644832425960201</v>
      </c>
      <c r="G4076">
        <v>11.9</v>
      </c>
      <c r="H4076">
        <f t="shared" ref="H4076:H4083" si="1034">G4076/G4077</f>
        <v>1.2390097177232759</v>
      </c>
      <c r="I4076">
        <v>-2.5000000000000022E-2</v>
      </c>
      <c r="J4076">
        <f t="shared" ref="J4076:J4083" si="1035">+I4076/G4077</f>
        <v>-2.602961591855624E-3</v>
      </c>
      <c r="K4076">
        <v>1</v>
      </c>
      <c r="L4076">
        <v>2010</v>
      </c>
      <c r="M4076" s="2" t="str">
        <f>VLOOKUP(A4076,Bransje!$A$2:$B$418,2,TRUE)</f>
        <v>Insurance</v>
      </c>
      <c r="N4076" t="s">
        <v>466</v>
      </c>
      <c r="O4076">
        <f>IFERROR(VLOOKUP(A4076,Størrelse!$A$2:$B$409,2,TRUE),0)</f>
        <v>0</v>
      </c>
    </row>
    <row r="4077" spans="1:15" x14ac:dyDescent="0.3">
      <c r="A4077" t="s">
        <v>365</v>
      </c>
      <c r="B4077" s="1">
        <v>39842</v>
      </c>
      <c r="C4077">
        <v>-2.35859</v>
      </c>
      <c r="D4077">
        <f t="shared" si="1032"/>
        <v>-0.16823038516405137</v>
      </c>
      <c r="E4077">
        <v>15.125152421999999</v>
      </c>
      <c r="F4077">
        <f t="shared" si="1033"/>
        <v>1.0788268489300998</v>
      </c>
      <c r="G4077">
        <v>9.6044444444444466</v>
      </c>
      <c r="H4077">
        <f t="shared" si="1034"/>
        <v>0.68505309874782072</v>
      </c>
      <c r="I4077">
        <v>-1.1384078847438528E-2</v>
      </c>
      <c r="J4077">
        <f t="shared" si="1035"/>
        <v>-8.1198850552343283E-4</v>
      </c>
      <c r="K4077">
        <v>1</v>
      </c>
      <c r="L4077">
        <v>2009</v>
      </c>
      <c r="M4077" s="2" t="str">
        <f>VLOOKUP(A4077,Bransje!$A$2:$B$418,2,TRUE)</f>
        <v>Insurance</v>
      </c>
      <c r="N4077" t="s">
        <v>466</v>
      </c>
      <c r="O4077">
        <f>IFERROR(VLOOKUP(A4077,Størrelse!$A$2:$B$409,2,TRUE),0)</f>
        <v>0</v>
      </c>
    </row>
    <row r="4078" spans="1:15" x14ac:dyDescent="0.3">
      <c r="A4078" t="s">
        <v>365</v>
      </c>
      <c r="B4078" s="1">
        <v>39478</v>
      </c>
      <c r="C4078">
        <v>-13.93327</v>
      </c>
      <c r="D4078">
        <f t="shared" si="1032"/>
        <v>-0.25102935058553766</v>
      </c>
      <c r="E4078">
        <v>15.585145771000001</v>
      </c>
      <c r="F4078">
        <f t="shared" si="1033"/>
        <v>0.28079044055523711</v>
      </c>
      <c r="G4078">
        <v>14.02</v>
      </c>
      <c r="H4078">
        <f t="shared" si="1034"/>
        <v>0.25259192531324215</v>
      </c>
      <c r="I4078">
        <v>-0.18297035522888339</v>
      </c>
      <c r="J4078">
        <f t="shared" si="1035"/>
        <v>-3.2964931742162271E-3</v>
      </c>
      <c r="K4078">
        <v>1</v>
      </c>
      <c r="L4078">
        <v>2008</v>
      </c>
      <c r="M4078" s="2" t="str">
        <f>VLOOKUP(A4078,Bransje!$A$2:$B$418,2,TRUE)</f>
        <v>Insurance</v>
      </c>
      <c r="N4078" t="s">
        <v>466</v>
      </c>
      <c r="O4078">
        <f>IFERROR(VLOOKUP(A4078,Størrelse!$A$2:$B$409,2,TRUE),0)</f>
        <v>0</v>
      </c>
    </row>
    <row r="4079" spans="1:15" x14ac:dyDescent="0.3">
      <c r="A4079" t="s">
        <v>365</v>
      </c>
      <c r="B4079" s="1">
        <v>39106</v>
      </c>
      <c r="C4079">
        <v>1.7914000000000001</v>
      </c>
      <c r="D4079">
        <f t="shared" si="1032"/>
        <v>3.9473958333333337E-2</v>
      </c>
      <c r="E4079">
        <v>33.131496904000002</v>
      </c>
      <c r="F4079">
        <f t="shared" si="1033"/>
        <v>0.73006102953525642</v>
      </c>
      <c r="G4079">
        <v>55.50454545454545</v>
      </c>
      <c r="H4079">
        <f t="shared" si="1034"/>
        <v>1.223056891025641</v>
      </c>
      <c r="I4079">
        <v>0.17828767754345087</v>
      </c>
      <c r="J4079">
        <f t="shared" si="1035"/>
        <v>3.9286146894590536E-3</v>
      </c>
      <c r="K4079">
        <v>1</v>
      </c>
      <c r="L4079">
        <v>2007</v>
      </c>
      <c r="M4079" s="2" t="str">
        <f>VLOOKUP(A4079,Bransje!$A$2:$B$418,2,TRUE)</f>
        <v>Insurance</v>
      </c>
      <c r="N4079" t="s">
        <v>466</v>
      </c>
      <c r="O4079">
        <f>IFERROR(VLOOKUP(A4079,Størrelse!$A$2:$B$409,2,TRUE),0)</f>
        <v>0</v>
      </c>
    </row>
    <row r="4080" spans="1:15" x14ac:dyDescent="0.3">
      <c r="A4080" t="s">
        <v>365</v>
      </c>
      <c r="B4080" s="1">
        <v>38741</v>
      </c>
      <c r="C4080">
        <v>2.37602</v>
      </c>
      <c r="D4080" t="e">
        <f t="shared" si="1032"/>
        <v>#DIV/0!</v>
      </c>
      <c r="E4080">
        <v>27.170940863999999</v>
      </c>
      <c r="F4080" t="e">
        <f t="shared" si="1033"/>
        <v>#DIV/0!</v>
      </c>
      <c r="G4080">
        <v>45.381818181818183</v>
      </c>
      <c r="H4080" t="e">
        <f t="shared" si="1034"/>
        <v>#DIV/0!</v>
      </c>
      <c r="I4080">
        <v>-7.2006396906565406E-4</v>
      </c>
      <c r="J4080" t="e">
        <f t="shared" si="1035"/>
        <v>#DIV/0!</v>
      </c>
      <c r="K4080">
        <v>1</v>
      </c>
      <c r="L4080">
        <v>2006</v>
      </c>
      <c r="M4080" s="2" t="str">
        <f>VLOOKUP(A4080,Bransje!$A$2:$B$418,2,TRUE)</f>
        <v>Insurance</v>
      </c>
      <c r="N4080" t="s">
        <v>466</v>
      </c>
      <c r="O4080">
        <f>IFERROR(VLOOKUP(A4080,Størrelse!$A$2:$B$409,2,TRUE),0)</f>
        <v>0</v>
      </c>
    </row>
    <row r="4081" spans="1:15" x14ac:dyDescent="0.3">
      <c r="A4081" t="s">
        <v>365</v>
      </c>
      <c r="B4081" s="1">
        <v>38426</v>
      </c>
      <c r="C4081">
        <v>1.44841</v>
      </c>
      <c r="D4081" t="e">
        <f t="shared" si="1032"/>
        <v>#DIV/0!</v>
      </c>
      <c r="E4081">
        <v>24.132362780000001</v>
      </c>
      <c r="F4081" t="e">
        <f t="shared" si="1033"/>
        <v>#DIV/0!</v>
      </c>
      <c r="G4081" t="e">
        <v>#DIV/0!</v>
      </c>
      <c r="H4081" t="e">
        <f t="shared" si="1034"/>
        <v>#DIV/0!</v>
      </c>
      <c r="I4081">
        <v>0</v>
      </c>
      <c r="J4081" t="e">
        <f t="shared" si="1035"/>
        <v>#DIV/0!</v>
      </c>
      <c r="K4081">
        <v>1</v>
      </c>
      <c r="L4081">
        <v>2005</v>
      </c>
      <c r="M4081" s="2" t="str">
        <f>VLOOKUP(A4081,Bransje!$A$2:$B$418,2,TRUE)</f>
        <v>Insurance</v>
      </c>
      <c r="N4081" t="s">
        <v>466</v>
      </c>
      <c r="O4081">
        <f>IFERROR(VLOOKUP(A4081,Størrelse!$A$2:$B$409,2,TRUE),0)</f>
        <v>0</v>
      </c>
    </row>
    <row r="4082" spans="1:15" x14ac:dyDescent="0.3">
      <c r="A4082" t="s">
        <v>365</v>
      </c>
      <c r="B4082" s="1">
        <v>38054</v>
      </c>
      <c r="C4082">
        <v>1.12822</v>
      </c>
      <c r="D4082" t="e">
        <f t="shared" si="1032"/>
        <v>#DIV/0!</v>
      </c>
      <c r="E4082">
        <v>22.683953175999999</v>
      </c>
      <c r="F4082" t="e">
        <f t="shared" si="1033"/>
        <v>#DIV/0!</v>
      </c>
      <c r="G4082" t="e">
        <v>#DIV/0!</v>
      </c>
      <c r="H4082" t="e">
        <f t="shared" si="1034"/>
        <v>#DIV/0!</v>
      </c>
      <c r="I4082">
        <v>0</v>
      </c>
      <c r="J4082" t="e">
        <f t="shared" si="1035"/>
        <v>#DIV/0!</v>
      </c>
      <c r="K4082">
        <v>0</v>
      </c>
      <c r="L4082">
        <v>2004</v>
      </c>
      <c r="M4082" s="2" t="str">
        <f>VLOOKUP(A4082,Bransje!$A$2:$B$418,2,TRUE)</f>
        <v>Insurance</v>
      </c>
      <c r="N4082" t="s">
        <v>466</v>
      </c>
      <c r="O4082">
        <f>IFERROR(VLOOKUP(A4082,Størrelse!$A$2:$B$409,2,TRUE),0)</f>
        <v>0</v>
      </c>
    </row>
    <row r="4083" spans="1:15" x14ac:dyDescent="0.3">
      <c r="A4083" t="s">
        <v>365</v>
      </c>
      <c r="B4083" s="1">
        <v>37739</v>
      </c>
      <c r="C4083">
        <v>-2.7328299999999999</v>
      </c>
      <c r="D4083" t="e">
        <f t="shared" si="1032"/>
        <v>#DIV/0!</v>
      </c>
      <c r="E4083">
        <v>21.555735536</v>
      </c>
      <c r="F4083" t="e">
        <f t="shared" si="1033"/>
        <v>#DIV/0!</v>
      </c>
      <c r="G4083" t="e">
        <v>#DIV/0!</v>
      </c>
      <c r="H4083" t="e">
        <f t="shared" si="1034"/>
        <v>#DIV/0!</v>
      </c>
      <c r="I4083">
        <v>0</v>
      </c>
      <c r="J4083" t="e">
        <f t="shared" si="1035"/>
        <v>#DIV/0!</v>
      </c>
      <c r="K4083">
        <v>0</v>
      </c>
      <c r="L4083">
        <v>2003</v>
      </c>
      <c r="M4083" s="2" t="str">
        <f>VLOOKUP(A4083,Bransje!$A$2:$B$418,2,TRUE)</f>
        <v>Insurance</v>
      </c>
      <c r="N4083" t="s">
        <v>466</v>
      </c>
      <c r="O4083">
        <f>IFERROR(VLOOKUP(A4083,Størrelse!$A$2:$B$409,2,TRUE),0)</f>
        <v>0</v>
      </c>
    </row>
    <row r="4084" spans="1:15" x14ac:dyDescent="0.3">
      <c r="A4084" t="s">
        <v>365</v>
      </c>
      <c r="B4084" s="1">
        <v>37368</v>
      </c>
      <c r="C4084">
        <v>-1.21411</v>
      </c>
      <c r="D4084" t="e">
        <f>C4084/#REF!</f>
        <v>#REF!</v>
      </c>
      <c r="E4084">
        <v>17.035444974000001</v>
      </c>
      <c r="F4084" t="e">
        <f>E4084/#REF!</f>
        <v>#REF!</v>
      </c>
      <c r="G4084" t="e">
        <v>#DIV/0!</v>
      </c>
      <c r="H4084" t="e">
        <f>G4084/#REF!</f>
        <v>#DIV/0!</v>
      </c>
      <c r="I4084">
        <v>0</v>
      </c>
      <c r="J4084" t="e">
        <f>+I4084/#REF!</f>
        <v>#REF!</v>
      </c>
      <c r="K4084">
        <v>0</v>
      </c>
      <c r="L4084">
        <v>2002</v>
      </c>
      <c r="M4084" s="2" t="str">
        <f>VLOOKUP(A4084,Bransje!$A$2:$B$418,2,TRUE)</f>
        <v>Insurance</v>
      </c>
      <c r="N4084" t="s">
        <v>466</v>
      </c>
      <c r="O4084">
        <f>IFERROR(VLOOKUP(A4084,Størrelse!$A$2:$B$409,2,TRUE),0)</f>
        <v>0</v>
      </c>
    </row>
    <row r="4085" spans="1:15" x14ac:dyDescent="0.3">
      <c r="A4085" t="s">
        <v>366</v>
      </c>
      <c r="B4085" s="1">
        <v>41690</v>
      </c>
      <c r="C4085">
        <v>0.55922000000000005</v>
      </c>
      <c r="D4085" t="e">
        <f t="shared" ref="D4085:D4099" si="1036">C4085/G4086</f>
        <v>#DIV/0!</v>
      </c>
      <c r="E4085">
        <v>8.4020510739999992</v>
      </c>
      <c r="F4085" t="e">
        <f t="shared" ref="F4085:F4099" si="1037">E4085/G4086</f>
        <v>#DIV/0!</v>
      </c>
      <c r="G4085" t="e">
        <v>#DIV/0!</v>
      </c>
      <c r="H4085" t="e">
        <f t="shared" ref="H4085:H4099" si="1038">G4085/G4086</f>
        <v>#DIV/0!</v>
      </c>
      <c r="I4085">
        <v>0</v>
      </c>
      <c r="J4085" t="e">
        <f t="shared" ref="J4085:J4099" si="1039">+I4085/G4086</f>
        <v>#DIV/0!</v>
      </c>
      <c r="K4085">
        <v>1</v>
      </c>
      <c r="L4085">
        <v>2014</v>
      </c>
      <c r="M4085" s="2" t="str">
        <f>VLOOKUP(A4085,Bransje!$A$2:$B$418,2,TRUE)</f>
        <v>Software &amp; IT Services</v>
      </c>
      <c r="N4085" t="s">
        <v>465</v>
      </c>
      <c r="O4085">
        <f>IFERROR(VLOOKUP(A4085,Størrelse!$A$2:$B$409,2,TRUE),0)</f>
        <v>0</v>
      </c>
    </row>
    <row r="4086" spans="1:15" x14ac:dyDescent="0.3">
      <c r="A4086" t="s">
        <v>366</v>
      </c>
      <c r="B4086" s="1">
        <v>41325</v>
      </c>
      <c r="C4086">
        <v>0.82794999999999996</v>
      </c>
      <c r="D4086" t="e">
        <f t="shared" si="1036"/>
        <v>#DIV/0!</v>
      </c>
      <c r="E4086">
        <v>8.5036809820000006</v>
      </c>
      <c r="F4086" t="e">
        <f t="shared" si="1037"/>
        <v>#DIV/0!</v>
      </c>
      <c r="G4086" t="e">
        <v>#DIV/0!</v>
      </c>
      <c r="H4086" t="e">
        <f t="shared" si="1038"/>
        <v>#DIV/0!</v>
      </c>
      <c r="I4086">
        <v>0</v>
      </c>
      <c r="J4086" t="e">
        <f t="shared" si="1039"/>
        <v>#DIV/0!</v>
      </c>
      <c r="K4086">
        <v>1</v>
      </c>
      <c r="L4086">
        <v>2013</v>
      </c>
      <c r="M4086" s="2" t="str">
        <f>VLOOKUP(A4086,Bransje!$A$2:$B$418,2,TRUE)</f>
        <v>Software &amp; IT Services</v>
      </c>
      <c r="N4086" t="s">
        <v>465</v>
      </c>
      <c r="O4086">
        <f>IFERROR(VLOOKUP(A4086,Størrelse!$A$2:$B$409,2,TRUE),0)</f>
        <v>0</v>
      </c>
    </row>
    <row r="4087" spans="1:15" x14ac:dyDescent="0.3">
      <c r="A4087" t="s">
        <v>366</v>
      </c>
      <c r="B4087" s="1">
        <v>40959</v>
      </c>
      <c r="C4087">
        <v>0.81089999999999995</v>
      </c>
      <c r="D4087" t="e">
        <f t="shared" si="1036"/>
        <v>#DIV/0!</v>
      </c>
      <c r="E4087">
        <v>7.6858753200000001</v>
      </c>
      <c r="F4087" t="e">
        <f t="shared" si="1037"/>
        <v>#DIV/0!</v>
      </c>
      <c r="G4087" t="e">
        <v>#DIV/0!</v>
      </c>
      <c r="H4087" t="e">
        <f t="shared" si="1038"/>
        <v>#DIV/0!</v>
      </c>
      <c r="I4087">
        <v>0</v>
      </c>
      <c r="J4087" t="e">
        <f t="shared" si="1039"/>
        <v>#DIV/0!</v>
      </c>
      <c r="K4087">
        <v>1</v>
      </c>
      <c r="L4087">
        <v>2012</v>
      </c>
      <c r="M4087" s="2" t="str">
        <f>VLOOKUP(A4087,Bransje!$A$2:$B$418,2,TRUE)</f>
        <v>Software &amp; IT Services</v>
      </c>
      <c r="N4087" t="s">
        <v>465</v>
      </c>
      <c r="O4087">
        <f>IFERROR(VLOOKUP(A4087,Størrelse!$A$2:$B$409,2,TRUE),0)</f>
        <v>0</v>
      </c>
    </row>
    <row r="4088" spans="1:15" x14ac:dyDescent="0.3">
      <c r="A4088" t="s">
        <v>366</v>
      </c>
      <c r="B4088" s="1">
        <v>40596</v>
      </c>
      <c r="C4088">
        <v>0.88048000000000004</v>
      </c>
      <c r="D4088" t="e">
        <f t="shared" si="1036"/>
        <v>#DIV/0!</v>
      </c>
      <c r="E4088">
        <v>7.5853229720000002</v>
      </c>
      <c r="F4088" t="e">
        <f t="shared" si="1037"/>
        <v>#DIV/0!</v>
      </c>
      <c r="G4088" t="e">
        <v>#DIV/0!</v>
      </c>
      <c r="H4088" t="e">
        <f t="shared" si="1038"/>
        <v>#DIV/0!</v>
      </c>
      <c r="I4088">
        <v>0</v>
      </c>
      <c r="J4088" t="e">
        <f t="shared" si="1039"/>
        <v>#DIV/0!</v>
      </c>
      <c r="K4088">
        <v>1</v>
      </c>
      <c r="L4088">
        <v>2011</v>
      </c>
      <c r="M4088" s="2" t="str">
        <f>VLOOKUP(A4088,Bransje!$A$2:$B$418,2,TRUE)</f>
        <v>Software &amp; IT Services</v>
      </c>
      <c r="N4088" t="s">
        <v>465</v>
      </c>
      <c r="O4088">
        <f>IFERROR(VLOOKUP(A4088,Størrelse!$A$2:$B$409,2,TRUE),0)</f>
        <v>0</v>
      </c>
    </row>
    <row r="4089" spans="1:15" x14ac:dyDescent="0.3">
      <c r="A4089" t="s">
        <v>366</v>
      </c>
      <c r="B4089" s="1">
        <v>40231</v>
      </c>
      <c r="C4089">
        <v>0.83277000000000001</v>
      </c>
      <c r="D4089" t="e">
        <f t="shared" si="1036"/>
        <v>#DIV/0!</v>
      </c>
      <c r="E4089">
        <v>5.0497964770000001</v>
      </c>
      <c r="F4089" t="e">
        <f t="shared" si="1037"/>
        <v>#DIV/0!</v>
      </c>
      <c r="G4089" t="e">
        <v>#DIV/0!</v>
      </c>
      <c r="H4089" t="e">
        <f t="shared" si="1038"/>
        <v>#DIV/0!</v>
      </c>
      <c r="I4089">
        <v>0</v>
      </c>
      <c r="J4089" t="e">
        <f t="shared" si="1039"/>
        <v>#DIV/0!</v>
      </c>
      <c r="K4089">
        <v>1</v>
      </c>
      <c r="L4089">
        <v>2010</v>
      </c>
      <c r="M4089" s="2" t="str">
        <f>VLOOKUP(A4089,Bransje!$A$2:$B$418,2,TRUE)</f>
        <v>Software &amp; IT Services</v>
      </c>
      <c r="N4089" t="s">
        <v>465</v>
      </c>
      <c r="O4089">
        <f>IFERROR(VLOOKUP(A4089,Størrelse!$A$2:$B$409,2,TRUE),0)</f>
        <v>0</v>
      </c>
    </row>
    <row r="4090" spans="1:15" x14ac:dyDescent="0.3">
      <c r="A4090" t="s">
        <v>366</v>
      </c>
      <c r="B4090" s="1">
        <v>39930</v>
      </c>
      <c r="C4090">
        <v>0.69884999999999997</v>
      </c>
      <c r="D4090" t="e">
        <f t="shared" si="1036"/>
        <v>#DIV/0!</v>
      </c>
      <c r="E4090">
        <v>3.7132086969999998</v>
      </c>
      <c r="F4090" t="e">
        <f t="shared" si="1037"/>
        <v>#DIV/0!</v>
      </c>
      <c r="G4090" t="e">
        <v>#DIV/0!</v>
      </c>
      <c r="H4090" t="e">
        <f t="shared" si="1038"/>
        <v>#DIV/0!</v>
      </c>
      <c r="I4090">
        <v>0</v>
      </c>
      <c r="J4090" t="e">
        <f t="shared" si="1039"/>
        <v>#DIV/0!</v>
      </c>
      <c r="K4090">
        <v>1</v>
      </c>
      <c r="L4090">
        <v>2009</v>
      </c>
      <c r="M4090" s="2" t="str">
        <f>VLOOKUP(A4090,Bransje!$A$2:$B$418,2,TRUE)</f>
        <v>Software &amp; IT Services</v>
      </c>
      <c r="N4090" t="s">
        <v>465</v>
      </c>
      <c r="O4090">
        <f>IFERROR(VLOOKUP(A4090,Størrelse!$A$2:$B$409,2,TRUE),0)</f>
        <v>0</v>
      </c>
    </row>
    <row r="4091" spans="1:15" x14ac:dyDescent="0.3">
      <c r="A4091" t="s">
        <v>366</v>
      </c>
      <c r="B4091" s="1">
        <v>39503</v>
      </c>
      <c r="C4091">
        <v>0.69381999999999999</v>
      </c>
      <c r="D4091" t="e">
        <f t="shared" si="1036"/>
        <v>#DIV/0!</v>
      </c>
      <c r="E4091">
        <v>5.2682411670000002</v>
      </c>
      <c r="F4091" t="e">
        <f t="shared" si="1037"/>
        <v>#DIV/0!</v>
      </c>
      <c r="G4091" t="e">
        <v>#DIV/0!</v>
      </c>
      <c r="H4091" t="e">
        <f t="shared" si="1038"/>
        <v>#DIV/0!</v>
      </c>
      <c r="I4091">
        <v>0</v>
      </c>
      <c r="J4091" t="e">
        <f t="shared" si="1039"/>
        <v>#DIV/0!</v>
      </c>
      <c r="K4091">
        <v>1</v>
      </c>
      <c r="L4091">
        <v>2008</v>
      </c>
      <c r="M4091" s="2" t="str">
        <f>VLOOKUP(A4091,Bransje!$A$2:$B$418,2,TRUE)</f>
        <v>Software &amp; IT Services</v>
      </c>
      <c r="N4091" t="s">
        <v>465</v>
      </c>
      <c r="O4091">
        <f>IFERROR(VLOOKUP(A4091,Størrelse!$A$2:$B$409,2,TRUE),0)</f>
        <v>0</v>
      </c>
    </row>
    <row r="4092" spans="1:15" x14ac:dyDescent="0.3">
      <c r="A4092" t="s">
        <v>366</v>
      </c>
      <c r="B4092" s="1">
        <v>39139</v>
      </c>
      <c r="C4092">
        <v>0.78883999999999999</v>
      </c>
      <c r="D4092" t="e">
        <f t="shared" si="1036"/>
        <v>#DIV/0!</v>
      </c>
      <c r="E4092">
        <v>5.0649566699999999</v>
      </c>
      <c r="F4092" t="e">
        <f t="shared" si="1037"/>
        <v>#DIV/0!</v>
      </c>
      <c r="G4092" t="e">
        <v>#DIV/0!</v>
      </c>
      <c r="H4092" t="e">
        <f t="shared" si="1038"/>
        <v>#DIV/0!</v>
      </c>
      <c r="I4092">
        <v>0</v>
      </c>
      <c r="J4092" t="e">
        <f t="shared" si="1039"/>
        <v>#DIV/0!</v>
      </c>
      <c r="K4092">
        <v>1</v>
      </c>
      <c r="L4092">
        <v>2007</v>
      </c>
      <c r="M4092" s="2" t="str">
        <f>VLOOKUP(A4092,Bransje!$A$2:$B$418,2,TRUE)</f>
        <v>Software &amp; IT Services</v>
      </c>
      <c r="N4092" t="s">
        <v>465</v>
      </c>
      <c r="O4092">
        <f>IFERROR(VLOOKUP(A4092,Størrelse!$A$2:$B$409,2,TRUE),0)</f>
        <v>0</v>
      </c>
    </row>
    <row r="4093" spans="1:15" x14ac:dyDescent="0.3">
      <c r="A4093" t="s">
        <v>366</v>
      </c>
      <c r="B4093" s="1">
        <v>38775</v>
      </c>
      <c r="C4093">
        <v>0.63597999999999999</v>
      </c>
      <c r="D4093" t="e">
        <f t="shared" si="1036"/>
        <v>#DIV/0!</v>
      </c>
      <c r="E4093">
        <v>4.2361840309999996</v>
      </c>
      <c r="F4093" t="e">
        <f t="shared" si="1037"/>
        <v>#DIV/0!</v>
      </c>
      <c r="G4093" t="e">
        <v>#DIV/0!</v>
      </c>
      <c r="H4093" t="e">
        <f t="shared" si="1038"/>
        <v>#DIV/0!</v>
      </c>
      <c r="I4093">
        <v>0</v>
      </c>
      <c r="J4093" t="e">
        <f t="shared" si="1039"/>
        <v>#DIV/0!</v>
      </c>
      <c r="K4093">
        <v>1</v>
      </c>
      <c r="L4093">
        <v>2006</v>
      </c>
      <c r="M4093" s="2" t="str">
        <f>VLOOKUP(A4093,Bransje!$A$2:$B$418,2,TRUE)</f>
        <v>Software &amp; IT Services</v>
      </c>
      <c r="N4093" t="s">
        <v>465</v>
      </c>
      <c r="O4093">
        <f>IFERROR(VLOOKUP(A4093,Størrelse!$A$2:$B$409,2,TRUE),0)</f>
        <v>0</v>
      </c>
    </row>
    <row r="4094" spans="1:15" x14ac:dyDescent="0.3">
      <c r="A4094" t="s">
        <v>366</v>
      </c>
      <c r="B4094" s="1">
        <v>38404</v>
      </c>
      <c r="C4094">
        <v>0.78527999999999998</v>
      </c>
      <c r="D4094" t="e">
        <f t="shared" si="1036"/>
        <v>#DIV/0!</v>
      </c>
      <c r="E4094">
        <v>3.5610604929999998</v>
      </c>
      <c r="F4094" t="e">
        <f t="shared" si="1037"/>
        <v>#DIV/0!</v>
      </c>
      <c r="G4094" t="e">
        <v>#DIV/0!</v>
      </c>
      <c r="H4094" t="e">
        <f t="shared" si="1038"/>
        <v>#DIV/0!</v>
      </c>
      <c r="I4094">
        <v>0</v>
      </c>
      <c r="J4094" t="e">
        <f t="shared" si="1039"/>
        <v>#DIV/0!</v>
      </c>
      <c r="K4094">
        <v>1</v>
      </c>
      <c r="L4094">
        <v>2005</v>
      </c>
      <c r="M4094" s="2" t="str">
        <f>VLOOKUP(A4094,Bransje!$A$2:$B$418,2,TRUE)</f>
        <v>Software &amp; IT Services</v>
      </c>
      <c r="N4094" t="s">
        <v>465</v>
      </c>
      <c r="O4094">
        <f>IFERROR(VLOOKUP(A4094,Størrelse!$A$2:$B$409,2,TRUE),0)</f>
        <v>0</v>
      </c>
    </row>
    <row r="4095" spans="1:15" x14ac:dyDescent="0.3">
      <c r="A4095" t="s">
        <v>366</v>
      </c>
      <c r="B4095" s="1">
        <v>37670</v>
      </c>
      <c r="C4095">
        <v>0.37472</v>
      </c>
      <c r="D4095">
        <f t="shared" si="1036"/>
        <v>5.1533202357563852E-3</v>
      </c>
      <c r="E4095">
        <v>2.5244098290000001</v>
      </c>
      <c r="F4095">
        <f t="shared" si="1037"/>
        <v>3.4716834583497058E-2</v>
      </c>
      <c r="G4095" t="e">
        <v>#DIV/0!</v>
      </c>
      <c r="H4095" t="e">
        <f t="shared" si="1038"/>
        <v>#DIV/0!</v>
      </c>
      <c r="I4095">
        <v>0</v>
      </c>
      <c r="J4095">
        <f t="shared" si="1039"/>
        <v>0</v>
      </c>
      <c r="K4095">
        <v>0</v>
      </c>
      <c r="L4095">
        <v>2003</v>
      </c>
      <c r="M4095" s="2" t="str">
        <f>VLOOKUP(A4095,Bransje!$A$2:$B$418,2,TRUE)</f>
        <v>Software &amp; IT Services</v>
      </c>
      <c r="N4095" t="s">
        <v>465</v>
      </c>
      <c r="O4095">
        <f>IFERROR(VLOOKUP(A4095,Størrelse!$A$2:$B$409,2,TRUE),0)</f>
        <v>0</v>
      </c>
    </row>
    <row r="4096" spans="1:15" x14ac:dyDescent="0.3">
      <c r="A4096" t="s">
        <v>366</v>
      </c>
      <c r="B4096" s="1">
        <v>37258</v>
      </c>
      <c r="C4096">
        <v>0.51754</v>
      </c>
      <c r="D4096">
        <f t="shared" si="1036"/>
        <v>2.6785804066543437E-3</v>
      </c>
      <c r="E4096">
        <v>2.0475212549999999</v>
      </c>
      <c r="F4096">
        <f t="shared" si="1037"/>
        <v>1.059715252125693E-2</v>
      </c>
      <c r="G4096">
        <v>72.714285714285708</v>
      </c>
      <c r="H4096">
        <f t="shared" si="1038"/>
        <v>0.37634011090573011</v>
      </c>
      <c r="I4096">
        <v>4.246031746031742E-2</v>
      </c>
      <c r="J4096">
        <f t="shared" si="1039"/>
        <v>2.1975765044156888E-4</v>
      </c>
      <c r="K4096">
        <v>0</v>
      </c>
      <c r="L4096">
        <v>2002</v>
      </c>
      <c r="M4096" s="2" t="str">
        <f>VLOOKUP(A4096,Bransje!$A$2:$B$418,2,TRUE)</f>
        <v>Software &amp; IT Services</v>
      </c>
      <c r="N4096" t="s">
        <v>465</v>
      </c>
      <c r="O4096">
        <f>IFERROR(VLOOKUP(A4096,Størrelse!$A$2:$B$409,2,TRUE),0)</f>
        <v>0</v>
      </c>
    </row>
    <row r="4097" spans="1:15" x14ac:dyDescent="0.3">
      <c r="A4097" t="s">
        <v>366</v>
      </c>
      <c r="B4097" s="1">
        <v>36956</v>
      </c>
      <c r="C4097">
        <v>0.87060999999999999</v>
      </c>
      <c r="D4097" t="e">
        <f t="shared" si="1036"/>
        <v>#DIV/0!</v>
      </c>
      <c r="E4097">
        <v>1.329450016</v>
      </c>
      <c r="F4097" t="e">
        <f t="shared" si="1037"/>
        <v>#DIV/0!</v>
      </c>
      <c r="G4097">
        <v>193.21428571428572</v>
      </c>
      <c r="H4097" t="e">
        <f t="shared" si="1038"/>
        <v>#DIV/0!</v>
      </c>
      <c r="I4097">
        <v>-0.17786476953143615</v>
      </c>
      <c r="J4097" t="e">
        <f t="shared" si="1039"/>
        <v>#DIV/0!</v>
      </c>
      <c r="K4097">
        <v>0</v>
      </c>
      <c r="L4097">
        <v>2001</v>
      </c>
      <c r="M4097" s="2" t="str">
        <f>VLOOKUP(A4097,Bransje!$A$2:$B$418,2,TRUE)</f>
        <v>Software &amp; IT Services</v>
      </c>
      <c r="N4097" t="s">
        <v>465</v>
      </c>
      <c r="O4097">
        <f>IFERROR(VLOOKUP(A4097,Størrelse!$A$2:$B$409,2,TRUE),0)</f>
        <v>0</v>
      </c>
    </row>
    <row r="4098" spans="1:15" x14ac:dyDescent="0.3">
      <c r="A4098" t="s">
        <v>366</v>
      </c>
      <c r="B4098" s="1">
        <v>36536</v>
      </c>
      <c r="C4098">
        <v>0.57755000000000001</v>
      </c>
      <c r="D4098" t="e">
        <f t="shared" si="1036"/>
        <v>#DIV/0!</v>
      </c>
      <c r="E4098">
        <v>0.45737941199999999</v>
      </c>
      <c r="F4098" t="e">
        <f t="shared" si="1037"/>
        <v>#DIV/0!</v>
      </c>
      <c r="G4098" t="e">
        <v>#DIV/0!</v>
      </c>
      <c r="H4098" t="e">
        <f t="shared" si="1038"/>
        <v>#DIV/0!</v>
      </c>
      <c r="I4098">
        <v>0</v>
      </c>
      <c r="J4098" t="e">
        <f t="shared" si="1039"/>
        <v>#DIV/0!</v>
      </c>
      <c r="K4098">
        <v>0</v>
      </c>
      <c r="L4098">
        <v>2000</v>
      </c>
      <c r="M4098" s="2" t="str">
        <f>VLOOKUP(A4098,Bransje!$A$2:$B$418,2,TRUE)</f>
        <v>Software &amp; IT Services</v>
      </c>
      <c r="N4098" t="s">
        <v>465</v>
      </c>
      <c r="O4098">
        <f>IFERROR(VLOOKUP(A4098,Størrelse!$A$2:$B$409,2,TRUE),0)</f>
        <v>0</v>
      </c>
    </row>
    <row r="4099" spans="1:15" x14ac:dyDescent="0.3">
      <c r="A4099" t="s">
        <v>366</v>
      </c>
      <c r="B4099" s="1">
        <v>35828</v>
      </c>
      <c r="C4099">
        <v>0.20380599999999999</v>
      </c>
      <c r="D4099" t="e">
        <f t="shared" si="1036"/>
        <v>#DIV/0!</v>
      </c>
      <c r="E4099">
        <v>0.233538353</v>
      </c>
      <c r="F4099" t="e">
        <f t="shared" si="1037"/>
        <v>#DIV/0!</v>
      </c>
      <c r="G4099" t="e">
        <v>#DIV/0!</v>
      </c>
      <c r="H4099" t="e">
        <f t="shared" si="1038"/>
        <v>#DIV/0!</v>
      </c>
      <c r="I4099">
        <v>0</v>
      </c>
      <c r="J4099" t="e">
        <f t="shared" si="1039"/>
        <v>#DIV/0!</v>
      </c>
      <c r="K4099">
        <v>0</v>
      </c>
      <c r="L4099">
        <v>1998</v>
      </c>
      <c r="M4099" s="2" t="str">
        <f>VLOOKUP(A4099,Bransje!$A$2:$B$418,2,TRUE)</f>
        <v>Software &amp; IT Services</v>
      </c>
      <c r="N4099" t="s">
        <v>465</v>
      </c>
      <c r="O4099">
        <f>IFERROR(VLOOKUP(A4099,Størrelse!$A$2:$B$409,2,TRUE),0)</f>
        <v>0</v>
      </c>
    </row>
    <row r="4100" spans="1:15" x14ac:dyDescent="0.3">
      <c r="A4100" t="s">
        <v>366</v>
      </c>
      <c r="B4100" s="1">
        <v>35457</v>
      </c>
      <c r="C4100">
        <v>0.12626899999999999</v>
      </c>
      <c r="D4100" t="e">
        <f>C4100/#REF!</f>
        <v>#REF!</v>
      </c>
      <c r="E4100">
        <v>5.4308830000000002E-2</v>
      </c>
      <c r="F4100" t="e">
        <f>E4100/#REF!</f>
        <v>#REF!</v>
      </c>
      <c r="G4100" t="e">
        <v>#DIV/0!</v>
      </c>
      <c r="H4100" t="e">
        <f>G4100/#REF!</f>
        <v>#DIV/0!</v>
      </c>
      <c r="I4100">
        <v>0</v>
      </c>
      <c r="J4100" t="e">
        <f>+I4100/#REF!</f>
        <v>#REF!</v>
      </c>
      <c r="K4100">
        <v>0</v>
      </c>
      <c r="L4100">
        <v>1997</v>
      </c>
      <c r="M4100" s="2" t="str">
        <f>VLOOKUP(A4100,Bransje!$A$2:$B$418,2,TRUE)</f>
        <v>Software &amp; IT Services</v>
      </c>
      <c r="N4100" t="s">
        <v>465</v>
      </c>
      <c r="O4100">
        <f>IFERROR(VLOOKUP(A4100,Størrelse!$A$2:$B$409,2,TRUE),0)</f>
        <v>0</v>
      </c>
    </row>
    <row r="4101" spans="1:15" x14ac:dyDescent="0.3">
      <c r="A4101" t="s">
        <v>367</v>
      </c>
      <c r="B4101" s="1">
        <v>43138</v>
      </c>
      <c r="C4101">
        <v>8.1999999999999993</v>
      </c>
      <c r="D4101">
        <f t="shared" ref="D4101:D4120" si="1040">C4101/G4102</f>
        <v>6.7238166231830029E-2</v>
      </c>
      <c r="E4101">
        <v>27.5360809391</v>
      </c>
      <c r="F4101">
        <f t="shared" ref="F4101:F4120" si="1041">E4101/G4102</f>
        <v>0.22578970579955274</v>
      </c>
      <c r="G4101">
        <v>88.818181818181813</v>
      </c>
      <c r="H4101">
        <f t="shared" ref="H4101:H4120" si="1042">G4101/G4102</f>
        <v>0.72828922847558697</v>
      </c>
      <c r="I4101">
        <v>9.8453737224381332E-2</v>
      </c>
      <c r="J4101">
        <f t="shared" ref="J4101:J4120" si="1043">+I4101/G4102</f>
        <v>8.0729862800461773E-4</v>
      </c>
      <c r="K4101">
        <v>1</v>
      </c>
      <c r="L4101">
        <v>2018</v>
      </c>
      <c r="M4101" s="2" t="str">
        <f>VLOOKUP(A4101,Bransje!$A$2:$B$418,2,TRUE)</f>
        <v>Industrial &amp; Commercial Services</v>
      </c>
      <c r="N4101" t="s">
        <v>461</v>
      </c>
      <c r="O4101">
        <f>IFERROR(VLOOKUP(A4101,Størrelse!$A$2:$B$409,2,TRUE),0)</f>
        <v>1</v>
      </c>
    </row>
    <row r="4102" spans="1:15" x14ac:dyDescent="0.3">
      <c r="A4102" t="s">
        <v>367</v>
      </c>
      <c r="B4102" s="1">
        <v>42774</v>
      </c>
      <c r="C4102">
        <v>6.6342600000000003</v>
      </c>
      <c r="D4102">
        <f t="shared" si="1040"/>
        <v>6.1454197894736842E-2</v>
      </c>
      <c r="E4102">
        <v>24.577412117000002</v>
      </c>
      <c r="F4102">
        <f t="shared" si="1041"/>
        <v>0.22766444908378949</v>
      </c>
      <c r="G4102">
        <v>121.95454545454545</v>
      </c>
      <c r="H4102">
        <f t="shared" si="1042"/>
        <v>1.1296842105263158</v>
      </c>
      <c r="I4102">
        <v>-5.0933780009372098E-2</v>
      </c>
      <c r="J4102">
        <f t="shared" si="1043"/>
        <v>-4.7180764640260471E-4</v>
      </c>
      <c r="K4102">
        <v>1</v>
      </c>
      <c r="L4102">
        <v>2017</v>
      </c>
      <c r="M4102" s="2" t="str">
        <f>VLOOKUP(A4102,Bransje!$A$2:$B$418,2,TRUE)</f>
        <v>Industrial &amp; Commercial Services</v>
      </c>
      <c r="N4102" t="s">
        <v>461</v>
      </c>
      <c r="O4102">
        <f>IFERROR(VLOOKUP(A4102,Størrelse!$A$2:$B$409,2,TRUE),0)</f>
        <v>1</v>
      </c>
    </row>
    <row r="4103" spans="1:15" x14ac:dyDescent="0.3">
      <c r="A4103" t="s">
        <v>367</v>
      </c>
      <c r="B4103" s="1">
        <v>42410</v>
      </c>
      <c r="C4103">
        <v>5.7217700000000002</v>
      </c>
      <c r="D4103">
        <f t="shared" si="1040"/>
        <v>6.5442651416688327E-2</v>
      </c>
      <c r="E4103">
        <v>22.984293193999999</v>
      </c>
      <c r="F4103">
        <f t="shared" si="1041"/>
        <v>0.26288247999376135</v>
      </c>
      <c r="G4103">
        <v>107.95454545454545</v>
      </c>
      <c r="H4103">
        <f t="shared" si="1042"/>
        <v>1.2347283597608525</v>
      </c>
      <c r="I4103">
        <v>4.6837969664808132E-2</v>
      </c>
      <c r="J4103">
        <f t="shared" si="1043"/>
        <v>5.3570851709164487E-4</v>
      </c>
      <c r="K4103">
        <v>1</v>
      </c>
      <c r="L4103">
        <v>2016</v>
      </c>
      <c r="M4103" s="2" t="str">
        <f>VLOOKUP(A4103,Bransje!$A$2:$B$418,2,TRUE)</f>
        <v>Industrial &amp; Commercial Services</v>
      </c>
      <c r="N4103" t="s">
        <v>461</v>
      </c>
      <c r="O4103">
        <f>IFERROR(VLOOKUP(A4103,Størrelse!$A$2:$B$409,2,TRUE),0)</f>
        <v>1</v>
      </c>
    </row>
    <row r="4104" spans="1:15" x14ac:dyDescent="0.3">
      <c r="A4104" t="s">
        <v>367</v>
      </c>
      <c r="B4104" s="1">
        <v>42046</v>
      </c>
      <c r="C4104">
        <v>6.3051599999999999</v>
      </c>
      <c r="D4104">
        <f t="shared" si="1040"/>
        <v>0.12182813982083261</v>
      </c>
      <c r="E4104">
        <v>19.992520568</v>
      </c>
      <c r="F4104">
        <f t="shared" si="1041"/>
        <v>0.38629496969611804</v>
      </c>
      <c r="G4104">
        <v>87.431818181818187</v>
      </c>
      <c r="H4104">
        <f t="shared" si="1042"/>
        <v>1.6893553486738102</v>
      </c>
      <c r="I4104">
        <v>0.10409483893999305</v>
      </c>
      <c r="J4104">
        <f t="shared" si="1043"/>
        <v>2.0113178084312728E-3</v>
      </c>
      <c r="K4104">
        <v>1</v>
      </c>
      <c r="L4104">
        <v>2015</v>
      </c>
      <c r="M4104" s="2" t="str">
        <f>VLOOKUP(A4104,Bransje!$A$2:$B$418,2,TRUE)</f>
        <v>Industrial &amp; Commercial Services</v>
      </c>
      <c r="N4104" t="s">
        <v>461</v>
      </c>
      <c r="O4104">
        <f>IFERROR(VLOOKUP(A4104,Størrelse!$A$2:$B$409,2,TRUE),0)</f>
        <v>1</v>
      </c>
    </row>
    <row r="4105" spans="1:15" x14ac:dyDescent="0.3">
      <c r="A4105" t="s">
        <v>367</v>
      </c>
      <c r="B4105" s="1">
        <v>41682</v>
      </c>
      <c r="C4105">
        <v>4.0665699999999996</v>
      </c>
      <c r="D4105">
        <f t="shared" si="1040"/>
        <v>8.73165528010931E-2</v>
      </c>
      <c r="E4105">
        <v>17.980553478000001</v>
      </c>
      <c r="F4105">
        <f t="shared" si="1041"/>
        <v>0.3860747379621316</v>
      </c>
      <c r="G4105">
        <v>51.75454545454545</v>
      </c>
      <c r="H4105">
        <f t="shared" si="1042"/>
        <v>1.111262931875854</v>
      </c>
      <c r="I4105">
        <v>0.10270873324401519</v>
      </c>
      <c r="J4105">
        <f t="shared" si="1043"/>
        <v>2.2053407489443047E-3</v>
      </c>
      <c r="K4105">
        <v>1</v>
      </c>
      <c r="L4105">
        <v>2014</v>
      </c>
      <c r="M4105" s="2" t="str">
        <f>VLOOKUP(A4105,Bransje!$A$2:$B$418,2,TRUE)</f>
        <v>Industrial &amp; Commercial Services</v>
      </c>
      <c r="N4105" t="s">
        <v>461</v>
      </c>
      <c r="O4105">
        <f>IFERROR(VLOOKUP(A4105,Størrelse!$A$2:$B$409,2,TRUE),0)</f>
        <v>1</v>
      </c>
    </row>
    <row r="4106" spans="1:15" x14ac:dyDescent="0.3">
      <c r="A4106" t="s">
        <v>367</v>
      </c>
      <c r="B4106" s="1">
        <v>41318</v>
      </c>
      <c r="C4106">
        <v>3.9431600000000002</v>
      </c>
      <c r="D4106">
        <f t="shared" si="1040"/>
        <v>8.7484388866478413E-2</v>
      </c>
      <c r="E4106">
        <v>15.842183994000001</v>
      </c>
      <c r="F4106">
        <f t="shared" si="1041"/>
        <v>0.35148048393303749</v>
      </c>
      <c r="G4106">
        <v>46.572727272727271</v>
      </c>
      <c r="H4106">
        <f t="shared" si="1042"/>
        <v>1.0332795482049211</v>
      </c>
      <c r="I4106">
        <v>-4.1029192686010574E-2</v>
      </c>
      <c r="J4106">
        <f t="shared" si="1043"/>
        <v>-9.1028866386872983E-4</v>
      </c>
      <c r="K4106">
        <v>1</v>
      </c>
      <c r="L4106">
        <v>2013</v>
      </c>
      <c r="M4106" s="2" t="str">
        <f>VLOOKUP(A4106,Bransje!$A$2:$B$418,2,TRUE)</f>
        <v>Industrial &amp; Commercial Services</v>
      </c>
      <c r="N4106" t="s">
        <v>461</v>
      </c>
      <c r="O4106">
        <f>IFERROR(VLOOKUP(A4106,Størrelse!$A$2:$B$409,2,TRUE),0)</f>
        <v>1</v>
      </c>
    </row>
    <row r="4107" spans="1:15" x14ac:dyDescent="0.3">
      <c r="A4107" t="s">
        <v>367</v>
      </c>
      <c r="B4107" s="1">
        <v>40954</v>
      </c>
      <c r="C4107">
        <v>4.9050099999999999</v>
      </c>
      <c r="D4107">
        <f t="shared" si="1040"/>
        <v>9.6477621814930706E-2</v>
      </c>
      <c r="E4107">
        <v>13.632011967</v>
      </c>
      <c r="F4107">
        <f t="shared" si="1041"/>
        <v>0.26813076734376395</v>
      </c>
      <c r="G4107">
        <v>45.072727272727278</v>
      </c>
      <c r="H4107">
        <f t="shared" si="1042"/>
        <v>0.8865444792132321</v>
      </c>
      <c r="I4107">
        <v>2.5416132447264039E-2</v>
      </c>
      <c r="J4107">
        <f t="shared" si="1043"/>
        <v>4.9991498778704407E-4</v>
      </c>
      <c r="K4107">
        <v>1</v>
      </c>
      <c r="L4107">
        <v>2012</v>
      </c>
      <c r="M4107" s="2" t="str">
        <f>VLOOKUP(A4107,Bransje!$A$2:$B$418,2,TRUE)</f>
        <v>Industrial &amp; Commercial Services</v>
      </c>
      <c r="N4107" t="s">
        <v>461</v>
      </c>
      <c r="O4107">
        <f>IFERROR(VLOOKUP(A4107,Størrelse!$A$2:$B$409,2,TRUE),0)</f>
        <v>1</v>
      </c>
    </row>
    <row r="4108" spans="1:15" x14ac:dyDescent="0.3">
      <c r="A4108" t="s">
        <v>367</v>
      </c>
      <c r="B4108" s="1">
        <v>40583</v>
      </c>
      <c r="C4108">
        <v>2.5834000000000001</v>
      </c>
      <c r="D4108">
        <f t="shared" si="1040"/>
        <v>5.2065591791865158E-2</v>
      </c>
      <c r="E4108">
        <v>14.803290949999999</v>
      </c>
      <c r="F4108">
        <f t="shared" si="1041"/>
        <v>0.29834408290582631</v>
      </c>
      <c r="G4108">
        <v>50.840909090909093</v>
      </c>
      <c r="H4108">
        <f t="shared" si="1042"/>
        <v>1.0246427262733602</v>
      </c>
      <c r="I4108">
        <v>-2.3877338660862502E-2</v>
      </c>
      <c r="J4108">
        <f t="shared" si="1043"/>
        <v>-4.8122155600858834E-4</v>
      </c>
      <c r="K4108">
        <v>1</v>
      </c>
      <c r="L4108">
        <v>2011</v>
      </c>
      <c r="M4108" s="2" t="str">
        <f>VLOOKUP(A4108,Bransje!$A$2:$B$418,2,TRUE)</f>
        <v>Industrial &amp; Commercial Services</v>
      </c>
      <c r="N4108" t="s">
        <v>461</v>
      </c>
      <c r="O4108">
        <f>IFERROR(VLOOKUP(A4108,Størrelse!$A$2:$B$409,2,TRUE),0)</f>
        <v>1</v>
      </c>
    </row>
    <row r="4109" spans="1:15" x14ac:dyDescent="0.3">
      <c r="A4109" t="s">
        <v>367</v>
      </c>
      <c r="B4109" s="1">
        <v>40219</v>
      </c>
      <c r="C4109">
        <v>3.7449499999999998</v>
      </c>
      <c r="D4109">
        <f t="shared" si="1040"/>
        <v>0.14323522253129345</v>
      </c>
      <c r="E4109">
        <v>14.857142856999999</v>
      </c>
      <c r="F4109">
        <f t="shared" si="1041"/>
        <v>0.56824955294506252</v>
      </c>
      <c r="G4109">
        <v>49.618181818181817</v>
      </c>
      <c r="H4109">
        <f t="shared" si="1042"/>
        <v>1.8977746870653682</v>
      </c>
      <c r="I4109">
        <v>-3.9734144891659495E-2</v>
      </c>
      <c r="J4109">
        <f t="shared" si="1043"/>
        <v>-1.5197343317394103E-3</v>
      </c>
      <c r="K4109">
        <v>1</v>
      </c>
      <c r="L4109">
        <v>2010</v>
      </c>
      <c r="M4109" s="2" t="str">
        <f>VLOOKUP(A4109,Bransje!$A$2:$B$418,2,TRUE)</f>
        <v>Industrial &amp; Commercial Services</v>
      </c>
      <c r="N4109" t="s">
        <v>461</v>
      </c>
      <c r="O4109">
        <f>IFERROR(VLOOKUP(A4109,Størrelse!$A$2:$B$409,2,TRUE),0)</f>
        <v>1</v>
      </c>
    </row>
    <row r="4110" spans="1:15" x14ac:dyDescent="0.3">
      <c r="A4110" t="s">
        <v>367</v>
      </c>
      <c r="B4110" s="1">
        <v>39855</v>
      </c>
      <c r="C4110">
        <v>5.8</v>
      </c>
      <c r="D4110">
        <f t="shared" si="1040"/>
        <v>0.11753868828297714</v>
      </c>
      <c r="E4110">
        <v>14.437746454999999</v>
      </c>
      <c r="F4110">
        <f t="shared" si="1041"/>
        <v>0.29258513449705226</v>
      </c>
      <c r="G4110">
        <v>26.145454545454548</v>
      </c>
      <c r="H4110">
        <f t="shared" si="1042"/>
        <v>0.52984524686809142</v>
      </c>
      <c r="I4110">
        <v>-3.7642862671650179E-2</v>
      </c>
      <c r="J4110">
        <f t="shared" si="1043"/>
        <v>-7.6284356924862179E-4</v>
      </c>
      <c r="K4110">
        <v>1</v>
      </c>
      <c r="L4110">
        <v>2009</v>
      </c>
      <c r="M4110" s="2" t="str">
        <f>VLOOKUP(A4110,Bransje!$A$2:$B$418,2,TRUE)</f>
        <v>Industrial &amp; Commercial Services</v>
      </c>
      <c r="N4110" t="s">
        <v>461</v>
      </c>
      <c r="O4110">
        <f>IFERROR(VLOOKUP(A4110,Størrelse!$A$2:$B$409,2,TRUE),0)</f>
        <v>1</v>
      </c>
    </row>
    <row r="4111" spans="1:15" x14ac:dyDescent="0.3">
      <c r="A4111" t="s">
        <v>367</v>
      </c>
      <c r="B4111" s="1">
        <v>39491</v>
      </c>
      <c r="C4111">
        <v>7.0692899999999996</v>
      </c>
      <c r="D4111">
        <f t="shared" si="1040"/>
        <v>0.11273150188460423</v>
      </c>
      <c r="E4111">
        <v>16.088571429000002</v>
      </c>
      <c r="F4111">
        <f t="shared" si="1041"/>
        <v>0.25655883693679332</v>
      </c>
      <c r="G4111">
        <v>49.345454545454551</v>
      </c>
      <c r="H4111">
        <f t="shared" si="1042"/>
        <v>0.78689475210205873</v>
      </c>
      <c r="I4111">
        <v>-0.10718447112691798</v>
      </c>
      <c r="J4111">
        <f t="shared" si="1043"/>
        <v>-1.7092333754654941E-3</v>
      </c>
      <c r="K4111">
        <v>1</v>
      </c>
      <c r="L4111">
        <v>2008</v>
      </c>
      <c r="M4111" s="2" t="str">
        <f>VLOOKUP(A4111,Bransje!$A$2:$B$418,2,TRUE)</f>
        <v>Industrial &amp; Commercial Services</v>
      </c>
      <c r="N4111" t="s">
        <v>461</v>
      </c>
      <c r="O4111">
        <f>IFERROR(VLOOKUP(A4111,Størrelse!$A$2:$B$409,2,TRUE),0)</f>
        <v>1</v>
      </c>
    </row>
    <row r="4112" spans="1:15" x14ac:dyDescent="0.3">
      <c r="A4112" t="s">
        <v>367</v>
      </c>
      <c r="B4112" s="1">
        <v>39127</v>
      </c>
      <c r="C4112">
        <v>4.9561799999999998</v>
      </c>
      <c r="D4112">
        <f t="shared" si="1040"/>
        <v>0.10905777155431086</v>
      </c>
      <c r="E4112">
        <v>12.230552100000001</v>
      </c>
      <c r="F4112">
        <f t="shared" si="1041"/>
        <v>0.26912597139427885</v>
      </c>
      <c r="G4112">
        <v>62.709090909090904</v>
      </c>
      <c r="H4112">
        <f t="shared" si="1042"/>
        <v>1.3798759751950389</v>
      </c>
      <c r="I4112">
        <v>6.5576064621823971E-2</v>
      </c>
      <c r="J4112">
        <f t="shared" si="1043"/>
        <v>1.4429620140829439E-3</v>
      </c>
      <c r="K4112">
        <v>1</v>
      </c>
      <c r="L4112">
        <v>2007</v>
      </c>
      <c r="M4112" s="2" t="str">
        <f>VLOOKUP(A4112,Bransje!$A$2:$B$418,2,TRUE)</f>
        <v>Industrial &amp; Commercial Services</v>
      </c>
      <c r="N4112" t="s">
        <v>461</v>
      </c>
      <c r="O4112">
        <f>IFERROR(VLOOKUP(A4112,Størrelse!$A$2:$B$409,2,TRUE),0)</f>
        <v>1</v>
      </c>
    </row>
    <row r="4113" spans="1:15" x14ac:dyDescent="0.3">
      <c r="A4113" t="s">
        <v>367</v>
      </c>
      <c r="B4113" s="1">
        <v>38764</v>
      </c>
      <c r="C4113">
        <v>3.9001800000000002</v>
      </c>
      <c r="D4113">
        <f t="shared" si="1040"/>
        <v>0.16168072357263993</v>
      </c>
      <c r="E4113">
        <v>9.9059895719999993</v>
      </c>
      <c r="F4113">
        <f t="shared" si="1041"/>
        <v>0.41064965250423968</v>
      </c>
      <c r="G4113">
        <v>45.445454545454545</v>
      </c>
      <c r="H4113">
        <f t="shared" si="1042"/>
        <v>1.8839268890145093</v>
      </c>
      <c r="I4113">
        <v>0.16886984041791486</v>
      </c>
      <c r="J4113">
        <f t="shared" si="1043"/>
        <v>7.0004456174752724E-3</v>
      </c>
      <c r="K4113">
        <v>1</v>
      </c>
      <c r="L4113">
        <v>2006</v>
      </c>
      <c r="M4113" s="2" t="str">
        <f>VLOOKUP(A4113,Bransje!$A$2:$B$418,2,TRUE)</f>
        <v>Industrial &amp; Commercial Services</v>
      </c>
      <c r="N4113" t="s">
        <v>461</v>
      </c>
      <c r="O4113">
        <f>IFERROR(VLOOKUP(A4113,Størrelse!$A$2:$B$409,2,TRUE),0)</f>
        <v>1</v>
      </c>
    </row>
    <row r="4114" spans="1:15" x14ac:dyDescent="0.3">
      <c r="A4114" t="s">
        <v>367</v>
      </c>
      <c r="B4114" s="1">
        <v>38399</v>
      </c>
      <c r="C4114">
        <v>1.9046799999999999</v>
      </c>
      <c r="D4114">
        <f t="shared" si="1040"/>
        <v>0.13852218181818179</v>
      </c>
      <c r="E4114">
        <v>10.817794143</v>
      </c>
      <c r="F4114">
        <f t="shared" si="1041"/>
        <v>0.78674866494545448</v>
      </c>
      <c r="G4114">
        <v>24.122727272727271</v>
      </c>
      <c r="H4114">
        <f t="shared" si="1042"/>
        <v>1.7543801652892559</v>
      </c>
      <c r="I4114">
        <v>1.7907331387717385E-2</v>
      </c>
      <c r="J4114">
        <f t="shared" si="1043"/>
        <v>1.3023513736521732E-3</v>
      </c>
      <c r="K4114">
        <v>1</v>
      </c>
      <c r="L4114">
        <v>2005</v>
      </c>
      <c r="M4114" s="2" t="str">
        <f>VLOOKUP(A4114,Bransje!$A$2:$B$418,2,TRUE)</f>
        <v>Industrial &amp; Commercial Services</v>
      </c>
      <c r="N4114" t="s">
        <v>461</v>
      </c>
      <c r="O4114">
        <f>IFERROR(VLOOKUP(A4114,Størrelse!$A$2:$B$409,2,TRUE),0)</f>
        <v>1</v>
      </c>
    </row>
    <row r="4115" spans="1:15" x14ac:dyDescent="0.3">
      <c r="A4115" t="s">
        <v>367</v>
      </c>
      <c r="B4115" s="1">
        <v>38040</v>
      </c>
      <c r="C4115">
        <v>0.74960000000000004</v>
      </c>
      <c r="D4115">
        <f t="shared" si="1040"/>
        <v>8.8894159501927084E-2</v>
      </c>
      <c r="E4115">
        <v>9.7791890020000007</v>
      </c>
      <c r="F4115">
        <f t="shared" si="1041"/>
        <v>1.1597022237770533</v>
      </c>
      <c r="G4115">
        <v>13.750000000000002</v>
      </c>
      <c r="H4115">
        <f t="shared" si="1042"/>
        <v>1.6305959086866295</v>
      </c>
      <c r="I4115">
        <v>6.3085894835603229E-2</v>
      </c>
      <c r="J4115">
        <f t="shared" si="1043"/>
        <v>7.481280146528697E-3</v>
      </c>
      <c r="K4115">
        <v>0</v>
      </c>
      <c r="L4115">
        <v>2004</v>
      </c>
      <c r="M4115" s="2" t="str">
        <f>VLOOKUP(A4115,Bransje!$A$2:$B$418,2,TRUE)</f>
        <v>Industrial &amp; Commercial Services</v>
      </c>
      <c r="N4115" t="s">
        <v>461</v>
      </c>
      <c r="O4115">
        <f>IFERROR(VLOOKUP(A4115,Størrelse!$A$2:$B$409,2,TRUE),0)</f>
        <v>1</v>
      </c>
    </row>
    <row r="4116" spans="1:15" x14ac:dyDescent="0.3">
      <c r="A4116" t="s">
        <v>367</v>
      </c>
      <c r="B4116" s="1">
        <v>37677</v>
      </c>
      <c r="C4116">
        <v>0.91600999999999999</v>
      </c>
      <c r="D4116">
        <f t="shared" si="1040"/>
        <v>7.1972214285714292E-2</v>
      </c>
      <c r="E4116">
        <v>9.1616146680000003</v>
      </c>
      <c r="F4116">
        <f t="shared" si="1041"/>
        <v>0.71984115248571434</v>
      </c>
      <c r="G4116">
        <v>8.4324999999999992</v>
      </c>
      <c r="H4116">
        <f t="shared" si="1042"/>
        <v>0.66255357142857141</v>
      </c>
      <c r="I4116">
        <v>2.5737736955246948E-3</v>
      </c>
      <c r="J4116">
        <f t="shared" si="1043"/>
        <v>2.0222507607694032E-4</v>
      </c>
      <c r="K4116">
        <v>0</v>
      </c>
      <c r="L4116">
        <v>2003</v>
      </c>
      <c r="M4116" s="2" t="str">
        <f>VLOOKUP(A4116,Bransje!$A$2:$B$418,2,TRUE)</f>
        <v>Industrial &amp; Commercial Services</v>
      </c>
      <c r="N4116" t="s">
        <v>461</v>
      </c>
      <c r="O4116">
        <f>IFERROR(VLOOKUP(A4116,Størrelse!$A$2:$B$409,2,TRUE),0)</f>
        <v>1</v>
      </c>
    </row>
    <row r="4117" spans="1:15" x14ac:dyDescent="0.3">
      <c r="A4117" t="s">
        <v>367</v>
      </c>
      <c r="B4117" s="1">
        <v>37319</v>
      </c>
      <c r="C4117">
        <v>0.51581999999999995</v>
      </c>
      <c r="D4117">
        <f t="shared" si="1040"/>
        <v>4.9991365638766508E-2</v>
      </c>
      <c r="E4117">
        <v>9.2273911430000002</v>
      </c>
      <c r="F4117">
        <f t="shared" si="1041"/>
        <v>0.89428460416740074</v>
      </c>
      <c r="G4117">
        <v>12.727272727272727</v>
      </c>
      <c r="H4117">
        <f t="shared" si="1042"/>
        <v>1.2334801762114536</v>
      </c>
      <c r="I4117">
        <v>8.8637531132245928E-2</v>
      </c>
      <c r="J4117">
        <f t="shared" si="1043"/>
        <v>8.5904215194247142E-3</v>
      </c>
      <c r="K4117">
        <v>0</v>
      </c>
      <c r="L4117">
        <v>2002</v>
      </c>
      <c r="M4117" s="2" t="str">
        <f>VLOOKUP(A4117,Bransje!$A$2:$B$418,2,TRUE)</f>
        <v>Industrial &amp; Commercial Services</v>
      </c>
      <c r="N4117" t="s">
        <v>461</v>
      </c>
      <c r="O4117">
        <f>IFERROR(VLOOKUP(A4117,Størrelse!$A$2:$B$409,2,TRUE),0)</f>
        <v>1</v>
      </c>
    </row>
    <row r="4118" spans="1:15" x14ac:dyDescent="0.3">
      <c r="A4118" t="s">
        <v>367</v>
      </c>
      <c r="B4118" s="1">
        <v>36948</v>
      </c>
      <c r="C4118">
        <v>0.95718000000000003</v>
      </c>
      <c r="D4118">
        <f t="shared" si="1040"/>
        <v>6.9511860912429363E-2</v>
      </c>
      <c r="E4118">
        <v>9.7932457639999999</v>
      </c>
      <c r="F4118">
        <f t="shared" si="1041"/>
        <v>0.71120033580769126</v>
      </c>
      <c r="G4118">
        <v>10.31818181818182</v>
      </c>
      <c r="H4118">
        <f t="shared" si="1042"/>
        <v>0.74932198689338692</v>
      </c>
      <c r="I4118">
        <v>-3.819204700776424E-2</v>
      </c>
      <c r="J4118">
        <f t="shared" si="1043"/>
        <v>-2.7735642821252759E-3</v>
      </c>
      <c r="K4118">
        <v>0</v>
      </c>
      <c r="L4118">
        <v>2001</v>
      </c>
      <c r="M4118" s="2" t="str">
        <f>VLOOKUP(A4118,Bransje!$A$2:$B$418,2,TRUE)</f>
        <v>Industrial &amp; Commercial Services</v>
      </c>
      <c r="N4118" t="s">
        <v>461</v>
      </c>
      <c r="O4118">
        <f>IFERROR(VLOOKUP(A4118,Størrelse!$A$2:$B$409,2,TRUE),0)</f>
        <v>1</v>
      </c>
    </row>
    <row r="4119" spans="1:15" x14ac:dyDescent="0.3">
      <c r="A4119" t="s">
        <v>367</v>
      </c>
      <c r="B4119" s="1">
        <v>36524</v>
      </c>
      <c r="C4119">
        <v>1.7146399999999999</v>
      </c>
      <c r="D4119">
        <f t="shared" si="1040"/>
        <v>0.12010708427155187</v>
      </c>
      <c r="E4119">
        <v>8.5766935770000003</v>
      </c>
      <c r="F4119">
        <f t="shared" si="1041"/>
        <v>0.6007801394018667</v>
      </c>
      <c r="G4119">
        <v>13.770024099999997</v>
      </c>
      <c r="H4119">
        <f t="shared" si="1042"/>
        <v>0.96456249999999988</v>
      </c>
      <c r="I4119">
        <v>-8.7661274233336139E-2</v>
      </c>
      <c r="J4119">
        <f t="shared" si="1043"/>
        <v>-6.1404959943165459E-3</v>
      </c>
      <c r="K4119">
        <v>0</v>
      </c>
      <c r="L4119">
        <v>1999</v>
      </c>
      <c r="M4119" s="2" t="str">
        <f>VLOOKUP(A4119,Bransje!$A$2:$B$418,2,TRUE)</f>
        <v>Industrial &amp; Commercial Services</v>
      </c>
      <c r="N4119" t="s">
        <v>461</v>
      </c>
      <c r="O4119">
        <f>IFERROR(VLOOKUP(A4119,Størrelse!$A$2:$B$409,2,TRUE),0)</f>
        <v>1</v>
      </c>
    </row>
    <row r="4120" spans="1:15" x14ac:dyDescent="0.3">
      <c r="A4120" t="s">
        <v>367</v>
      </c>
      <c r="B4120" s="1">
        <v>35844</v>
      </c>
      <c r="C4120">
        <v>1.6128899999999999</v>
      </c>
      <c r="D4120">
        <f t="shared" si="1040"/>
        <v>0.132819634229323</v>
      </c>
      <c r="E4120">
        <v>6.3927846209999997</v>
      </c>
      <c r="F4120">
        <f t="shared" si="1041"/>
        <v>0.5264384521375054</v>
      </c>
      <c r="G4120">
        <v>14.275927272727271</v>
      </c>
      <c r="H4120">
        <f t="shared" si="1042"/>
        <v>1.1756061719324025</v>
      </c>
      <c r="I4120">
        <v>5.0480004228810049E-2</v>
      </c>
      <c r="J4120">
        <f t="shared" si="1043"/>
        <v>4.1569702196462424E-3</v>
      </c>
      <c r="K4120">
        <v>0</v>
      </c>
      <c r="L4120">
        <v>1998</v>
      </c>
      <c r="M4120" s="2" t="str">
        <f>VLOOKUP(A4120,Bransje!$A$2:$B$418,2,TRUE)</f>
        <v>Industrial &amp; Commercial Services</v>
      </c>
      <c r="N4120" t="s">
        <v>461</v>
      </c>
      <c r="O4120">
        <f>IFERROR(VLOOKUP(A4120,Størrelse!$A$2:$B$409,2,TRUE),0)</f>
        <v>1</v>
      </c>
    </row>
    <row r="4121" spans="1:15" x14ac:dyDescent="0.3">
      <c r="A4121" t="s">
        <v>367</v>
      </c>
      <c r="B4121" s="1">
        <v>35474</v>
      </c>
      <c r="C4121">
        <v>0.68184</v>
      </c>
      <c r="D4121" t="e">
        <f>C4121/#REF!</f>
        <v>#REF!</v>
      </c>
      <c r="E4121">
        <v>5.2563870809999997</v>
      </c>
      <c r="F4121" t="e">
        <f>E4121/#REF!</f>
        <v>#REF!</v>
      </c>
      <c r="G4121">
        <v>12.143460636363637</v>
      </c>
      <c r="H4121" t="e">
        <f>G4121/#REF!</f>
        <v>#REF!</v>
      </c>
      <c r="I4121">
        <v>9.6742553188586822E-3</v>
      </c>
      <c r="J4121" t="e">
        <f>+I4121/#REF!</f>
        <v>#REF!</v>
      </c>
      <c r="K4121">
        <v>0</v>
      </c>
      <c r="L4121">
        <v>1997</v>
      </c>
      <c r="M4121" s="2" t="str">
        <f>VLOOKUP(A4121,Bransje!$A$2:$B$418,2,TRUE)</f>
        <v>Industrial &amp; Commercial Services</v>
      </c>
      <c r="N4121" t="s">
        <v>461</v>
      </c>
      <c r="O4121">
        <f>IFERROR(VLOOKUP(A4121,Størrelse!$A$2:$B$409,2,TRUE),0)</f>
        <v>1</v>
      </c>
    </row>
    <row r="4122" spans="1:15" x14ac:dyDescent="0.3">
      <c r="A4122" t="s">
        <v>368</v>
      </c>
      <c r="B4122" s="1">
        <v>43166</v>
      </c>
      <c r="C4122">
        <v>0</v>
      </c>
      <c r="D4122">
        <f>C4122/G4123</f>
        <v>0</v>
      </c>
      <c r="E4122">
        <v>1.2025309200000001</v>
      </c>
      <c r="F4122">
        <f>E4122/G4123</f>
        <v>3.3294337075257995E-2</v>
      </c>
      <c r="G4122" t="e">
        <v>#DIV/0!</v>
      </c>
      <c r="H4122" t="e">
        <f>G4122/G4123</f>
        <v>#DIV/0!</v>
      </c>
      <c r="I4122">
        <v>0</v>
      </c>
      <c r="J4122">
        <f>+I4122/G4123</f>
        <v>0</v>
      </c>
      <c r="K4122">
        <v>1</v>
      </c>
      <c r="L4122">
        <v>2018</v>
      </c>
      <c r="M4122" s="2" t="str">
        <f>VLOOKUP(A4122,Bransje!$A$2:$B$418,2,TRUE)</f>
        <v>Technology Equipment</v>
      </c>
      <c r="N4122" t="s">
        <v>465</v>
      </c>
      <c r="O4122">
        <f>IFERROR(VLOOKUP(A4122,Størrelse!$A$2:$B$409,2,TRUE),0)</f>
        <v>0</v>
      </c>
    </row>
    <row r="4123" spans="1:15" x14ac:dyDescent="0.3">
      <c r="A4123" t="s">
        <v>368</v>
      </c>
      <c r="B4123" s="1">
        <v>41688</v>
      </c>
      <c r="C4123">
        <v>0.26185999999999998</v>
      </c>
      <c r="D4123">
        <f>C4123/G4124</f>
        <v>1.1680697485806975E-2</v>
      </c>
      <c r="E4123">
        <v>1.2025309200000001</v>
      </c>
      <c r="F4123">
        <f>E4123/G4124</f>
        <v>5.3640876399026767E-2</v>
      </c>
      <c r="G4123">
        <v>36.118181818181817</v>
      </c>
      <c r="H4123">
        <f>G4123/G4124</f>
        <v>1.6111111111111112</v>
      </c>
      <c r="I4123">
        <v>1.6905227181378768E-2</v>
      </c>
      <c r="J4123">
        <f>+I4123/G4124</f>
        <v>7.5408555959110483E-4</v>
      </c>
      <c r="K4123">
        <v>1</v>
      </c>
      <c r="L4123">
        <v>2014</v>
      </c>
      <c r="M4123" s="2" t="str">
        <f>VLOOKUP(A4123,Bransje!$A$2:$B$418,2,TRUE)</f>
        <v>Technology Equipment</v>
      </c>
      <c r="N4123" t="s">
        <v>465</v>
      </c>
      <c r="O4123">
        <f>IFERROR(VLOOKUP(A4123,Størrelse!$A$2:$B$409,2,TRUE),0)</f>
        <v>0</v>
      </c>
    </row>
    <row r="4124" spans="1:15" x14ac:dyDescent="0.3">
      <c r="A4124" t="s">
        <v>368</v>
      </c>
      <c r="B4124" s="1">
        <v>41330</v>
      </c>
      <c r="C4124">
        <v>0.27078999999999998</v>
      </c>
      <c r="D4124">
        <f>C4124/G4125</f>
        <v>2.0870134874759149E-2</v>
      </c>
      <c r="E4124">
        <v>1.0177583299999999</v>
      </c>
      <c r="F4124">
        <f>E4124/G4125</f>
        <v>7.8439948362235057E-2</v>
      </c>
      <c r="G4124">
        <v>22.418181818181818</v>
      </c>
      <c r="H4124">
        <f>G4124/G4125</f>
        <v>1.7277982133473462</v>
      </c>
      <c r="I4124">
        <v>-2.5182090676018953E-2</v>
      </c>
      <c r="J4124">
        <f>+I4124/G4125</f>
        <v>-1.9408162370727516E-3</v>
      </c>
      <c r="K4124">
        <v>1</v>
      </c>
      <c r="L4124">
        <v>2013</v>
      </c>
      <c r="M4124" s="2" t="str">
        <f>VLOOKUP(A4124,Bransje!$A$2:$B$418,2,TRUE)</f>
        <v>Technology Equipment</v>
      </c>
      <c r="N4124" t="s">
        <v>465</v>
      </c>
      <c r="O4124">
        <f>IFERROR(VLOOKUP(A4124,Størrelse!$A$2:$B$409,2,TRUE),0)</f>
        <v>0</v>
      </c>
    </row>
    <row r="4125" spans="1:15" x14ac:dyDescent="0.3">
      <c r="A4125" t="s">
        <v>368</v>
      </c>
      <c r="B4125" s="1">
        <v>41113</v>
      </c>
      <c r="C4125">
        <v>0.26826</v>
      </c>
      <c r="D4125" t="e">
        <f>C4125/G4126</f>
        <v>#DIV/0!</v>
      </c>
      <c r="E4125">
        <v>0.96155993699999998</v>
      </c>
      <c r="F4125" t="e">
        <f>E4125/G4126</f>
        <v>#DIV/0!</v>
      </c>
      <c r="G4125">
        <v>12.975000000000001</v>
      </c>
      <c r="H4125" t="e">
        <f>G4125/G4126</f>
        <v>#DIV/0!</v>
      </c>
      <c r="I4125">
        <v>0.21118822365142342</v>
      </c>
      <c r="J4125" t="e">
        <f>+I4125/G4126</f>
        <v>#DIV/0!</v>
      </c>
      <c r="K4125">
        <v>1</v>
      </c>
      <c r="L4125">
        <v>2012</v>
      </c>
      <c r="M4125" s="2" t="str">
        <f>VLOOKUP(A4125,Bransje!$A$2:$B$418,2,TRUE)</f>
        <v>Technology Equipment</v>
      </c>
      <c r="N4125" t="s">
        <v>465</v>
      </c>
      <c r="O4125">
        <f>IFERROR(VLOOKUP(A4125,Størrelse!$A$2:$B$409,2,TRUE),0)</f>
        <v>0</v>
      </c>
    </row>
    <row r="4126" spans="1:15" x14ac:dyDescent="0.3">
      <c r="A4126" t="s">
        <v>368</v>
      </c>
      <c r="B4126" s="1">
        <v>40542</v>
      </c>
      <c r="C4126">
        <v>0.21604000000000001</v>
      </c>
      <c r="D4126" t="e">
        <f>C4126/G4127</f>
        <v>#DIV/0!</v>
      </c>
      <c r="E4126">
        <v>0.71545805900000004</v>
      </c>
      <c r="F4126" t="e">
        <f>E4126/G4127</f>
        <v>#DIV/0!</v>
      </c>
      <c r="G4126" t="e">
        <v>#DIV/0!</v>
      </c>
      <c r="H4126" t="e">
        <f>G4126/G4127</f>
        <v>#DIV/0!</v>
      </c>
      <c r="I4126">
        <v>0</v>
      </c>
      <c r="J4126" t="e">
        <f>+I4126/G4127</f>
        <v>#DIV/0!</v>
      </c>
      <c r="K4126">
        <v>1</v>
      </c>
      <c r="L4126">
        <v>2010</v>
      </c>
      <c r="M4126" s="2" t="str">
        <f>VLOOKUP(A4126,Bransje!$A$2:$B$418,2,TRUE)</f>
        <v>Technology Equipment</v>
      </c>
      <c r="N4126" t="s">
        <v>465</v>
      </c>
      <c r="O4126">
        <f>IFERROR(VLOOKUP(A4126,Størrelse!$A$2:$B$409,2,TRUE),0)</f>
        <v>0</v>
      </c>
    </row>
    <row r="4127" spans="1:15" x14ac:dyDescent="0.3">
      <c r="A4127" t="s">
        <v>368</v>
      </c>
      <c r="B4127" s="1">
        <v>40175</v>
      </c>
      <c r="C4127">
        <v>0.21362999999999999</v>
      </c>
      <c r="D4127" t="e">
        <f>C4127/#REF!</f>
        <v>#REF!</v>
      </c>
      <c r="E4127">
        <v>0.49917573700000001</v>
      </c>
      <c r="F4127" t="e">
        <f>E4127/#REF!</f>
        <v>#REF!</v>
      </c>
      <c r="G4127" t="e">
        <v>#DIV/0!</v>
      </c>
      <c r="H4127" t="e">
        <f>G4127/#REF!</f>
        <v>#DIV/0!</v>
      </c>
      <c r="I4127">
        <v>0</v>
      </c>
      <c r="J4127" t="e">
        <f>+I4127/#REF!</f>
        <v>#REF!</v>
      </c>
      <c r="K4127">
        <v>1</v>
      </c>
      <c r="L4127">
        <v>2009</v>
      </c>
      <c r="M4127" s="2" t="str">
        <f>VLOOKUP(A4127,Bransje!$A$2:$B$418,2,TRUE)</f>
        <v>Technology Equipment</v>
      </c>
      <c r="N4127" t="s">
        <v>465</v>
      </c>
      <c r="O4127">
        <f>IFERROR(VLOOKUP(A4127,Størrelse!$A$2:$B$409,2,TRUE),0)</f>
        <v>0</v>
      </c>
    </row>
    <row r="4128" spans="1:15" x14ac:dyDescent="0.3">
      <c r="A4128" t="s">
        <v>369</v>
      </c>
      <c r="B4128" s="1">
        <v>38461</v>
      </c>
      <c r="C4128">
        <v>58.285780000000003</v>
      </c>
      <c r="D4128" t="e">
        <f>C4128/G4129</f>
        <v>#DIV/0!</v>
      </c>
      <c r="E4128">
        <v>372.98597664699997</v>
      </c>
      <c r="F4128" t="e">
        <f>E4128/G4129</f>
        <v>#DIV/0!</v>
      </c>
      <c r="G4128" t="e">
        <v>#DIV/0!</v>
      </c>
      <c r="H4128" t="e">
        <f>G4128/G4129</f>
        <v>#DIV/0!</v>
      </c>
      <c r="I4128">
        <v>0</v>
      </c>
      <c r="J4128" t="e">
        <f>+I4128/G4129</f>
        <v>#DIV/0!</v>
      </c>
      <c r="K4128">
        <v>1</v>
      </c>
      <c r="L4128">
        <v>2005</v>
      </c>
      <c r="M4128" s="2" t="str">
        <f>VLOOKUP(A4128,Bransje!$A$2:$B$418,2,TRUE)</f>
        <v>Cyclical Consumer Services</v>
      </c>
      <c r="N4128" t="s">
        <v>460</v>
      </c>
      <c r="O4128">
        <f>IFERROR(VLOOKUP(A4128,Størrelse!$A$2:$B$409,2,TRUE),0)</f>
        <v>0</v>
      </c>
    </row>
    <row r="4129" spans="1:15" x14ac:dyDescent="0.3">
      <c r="A4129" t="s">
        <v>369</v>
      </c>
      <c r="B4129" s="1">
        <v>38091</v>
      </c>
      <c r="C4129">
        <v>17.093209999999999</v>
      </c>
      <c r="D4129" t="e">
        <f>C4129/#REF!</f>
        <v>#REF!</v>
      </c>
      <c r="E4129">
        <v>332.51891551099999</v>
      </c>
      <c r="F4129" t="e">
        <f>E4129/#REF!</f>
        <v>#REF!</v>
      </c>
      <c r="G4129" t="e">
        <v>#DIV/0!</v>
      </c>
      <c r="H4129" t="e">
        <f>G4129/#REF!</f>
        <v>#DIV/0!</v>
      </c>
      <c r="I4129">
        <v>0</v>
      </c>
      <c r="J4129" t="e">
        <f>+I4129/#REF!</f>
        <v>#REF!</v>
      </c>
      <c r="K4129">
        <v>0</v>
      </c>
      <c r="L4129">
        <v>2004</v>
      </c>
      <c r="M4129" s="2" t="str">
        <f>VLOOKUP(A4129,Bransje!$A$2:$B$418,2,TRUE)</f>
        <v>Cyclical Consumer Services</v>
      </c>
      <c r="N4129" t="s">
        <v>460</v>
      </c>
      <c r="O4129">
        <f>IFERROR(VLOOKUP(A4129,Størrelse!$A$2:$B$409,2,TRUE),0)</f>
        <v>0</v>
      </c>
    </row>
    <row r="4130" spans="1:15" x14ac:dyDescent="0.3">
      <c r="A4130" t="s">
        <v>370</v>
      </c>
      <c r="B4130" s="1">
        <v>38806</v>
      </c>
      <c r="C4130">
        <v>3.8953700000000002</v>
      </c>
      <c r="D4130">
        <f t="shared" ref="D4130:D4138" si="1044">C4130/G4131</f>
        <v>5.0189247437774531E-2</v>
      </c>
      <c r="E4130">
        <v>41.687671836</v>
      </c>
      <c r="F4130">
        <f t="shared" ref="F4130:F4138" si="1045">E4130/G4131</f>
        <v>0.53711788017101025</v>
      </c>
      <c r="G4130">
        <v>125.85</v>
      </c>
      <c r="H4130">
        <f t="shared" ref="H4130:H4138" si="1046">G4130/G4131</f>
        <v>1.6214934114202051</v>
      </c>
      <c r="I4130">
        <v>8.0471793733529751E-3</v>
      </c>
      <c r="J4130">
        <f t="shared" ref="J4130:J4138" si="1047">+I4130/G4131</f>
        <v>1.0368254536677334E-4</v>
      </c>
      <c r="K4130">
        <v>1</v>
      </c>
      <c r="L4130">
        <v>2006</v>
      </c>
      <c r="M4130" s="2" t="str">
        <f>VLOOKUP(A4130,Bransje!$A$2:$B$418,2,TRUE)</f>
        <v>Software &amp; IT Services</v>
      </c>
      <c r="N4130" t="s">
        <v>465</v>
      </c>
      <c r="O4130">
        <f>IFERROR(VLOOKUP(A4130,Størrelse!$A$2:$B$409,2,TRUE),0)</f>
        <v>0</v>
      </c>
    </row>
    <row r="4131" spans="1:15" x14ac:dyDescent="0.3">
      <c r="A4131" t="s">
        <v>370</v>
      </c>
      <c r="B4131" s="1">
        <v>38376</v>
      </c>
      <c r="C4131">
        <v>6.5507400000000002</v>
      </c>
      <c r="D4131">
        <f t="shared" si="1044"/>
        <v>7.9710331858407077E-2</v>
      </c>
      <c r="E4131">
        <v>38.447487678000002</v>
      </c>
      <c r="F4131">
        <f t="shared" si="1045"/>
        <v>0.46783447395796457</v>
      </c>
      <c r="G4131">
        <v>77.61363636363636</v>
      </c>
      <c r="H4131">
        <f t="shared" si="1046"/>
        <v>0.9444137168141592</v>
      </c>
      <c r="I4131">
        <v>1.4758383472570746E-2</v>
      </c>
      <c r="J4131">
        <f t="shared" si="1047"/>
        <v>1.7958209977685642E-4</v>
      </c>
      <c r="K4131">
        <v>1</v>
      </c>
      <c r="L4131">
        <v>2005</v>
      </c>
      <c r="M4131" s="2" t="str">
        <f>VLOOKUP(A4131,Bransje!$A$2:$B$418,2,TRUE)</f>
        <v>Software &amp; IT Services</v>
      </c>
      <c r="N4131" t="s">
        <v>465</v>
      </c>
      <c r="O4131">
        <f>IFERROR(VLOOKUP(A4131,Størrelse!$A$2:$B$409,2,TRUE),0)</f>
        <v>0</v>
      </c>
    </row>
    <row r="4132" spans="1:15" x14ac:dyDescent="0.3">
      <c r="A4132" t="s">
        <v>370</v>
      </c>
      <c r="B4132" s="1">
        <v>38015</v>
      </c>
      <c r="C4132">
        <v>6.2745899999999999</v>
      </c>
      <c r="D4132">
        <f t="shared" si="1044"/>
        <v>0.15248092345078978</v>
      </c>
      <c r="E4132">
        <v>32.764634018999999</v>
      </c>
      <c r="F4132">
        <f t="shared" si="1045"/>
        <v>0.79622439900364517</v>
      </c>
      <c r="G4132">
        <v>82.181818181818187</v>
      </c>
      <c r="H4132">
        <f t="shared" si="1046"/>
        <v>1.9971280238594944</v>
      </c>
      <c r="I4132">
        <v>8.1402046382698545E-2</v>
      </c>
      <c r="J4132">
        <f t="shared" si="1047"/>
        <v>1.9781785269185554E-3</v>
      </c>
      <c r="K4132">
        <v>0</v>
      </c>
      <c r="L4132">
        <v>2004</v>
      </c>
      <c r="M4132" s="2" t="str">
        <f>VLOOKUP(A4132,Bransje!$A$2:$B$418,2,TRUE)</f>
        <v>Software &amp; IT Services</v>
      </c>
      <c r="N4132" t="s">
        <v>465</v>
      </c>
      <c r="O4132">
        <f>IFERROR(VLOOKUP(A4132,Størrelse!$A$2:$B$409,2,TRUE),0)</f>
        <v>0</v>
      </c>
    </row>
    <row r="4133" spans="1:15" x14ac:dyDescent="0.3">
      <c r="A4133" t="s">
        <v>370</v>
      </c>
      <c r="B4133" s="1">
        <v>37641</v>
      </c>
      <c r="C4133">
        <v>3.3123100000000001</v>
      </c>
      <c r="D4133">
        <f t="shared" si="1044"/>
        <v>4.7288007787151198E-2</v>
      </c>
      <c r="E4133">
        <v>29.622754053000001</v>
      </c>
      <c r="F4133">
        <f t="shared" si="1045"/>
        <v>0.42290758544192086</v>
      </c>
      <c r="G4133">
        <v>41.15</v>
      </c>
      <c r="H4133">
        <f t="shared" si="1046"/>
        <v>0.58747566515249838</v>
      </c>
      <c r="I4133">
        <v>-0.11020815208341972</v>
      </c>
      <c r="J4133">
        <f t="shared" si="1047"/>
        <v>-1.5733804969728967E-3</v>
      </c>
      <c r="K4133">
        <v>0</v>
      </c>
      <c r="L4133">
        <v>2003</v>
      </c>
      <c r="M4133" s="2" t="str">
        <f>VLOOKUP(A4133,Bransje!$A$2:$B$418,2,TRUE)</f>
        <v>Software &amp; IT Services</v>
      </c>
      <c r="N4133" t="s">
        <v>465</v>
      </c>
      <c r="O4133">
        <f>IFERROR(VLOOKUP(A4133,Størrelse!$A$2:$B$409,2,TRUE),0)</f>
        <v>0</v>
      </c>
    </row>
    <row r="4134" spans="1:15" x14ac:dyDescent="0.3">
      <c r="A4134" t="s">
        <v>370</v>
      </c>
      <c r="B4134" s="1">
        <v>37357</v>
      </c>
      <c r="C4134">
        <v>2.5977100000000002</v>
      </c>
      <c r="D4134">
        <f t="shared" si="1044"/>
        <v>3.9714815844336351E-2</v>
      </c>
      <c r="E4134">
        <v>22.770310877</v>
      </c>
      <c r="F4134">
        <f t="shared" si="1045"/>
        <v>0.3481215005517721</v>
      </c>
      <c r="G4134">
        <v>70.045454545454547</v>
      </c>
      <c r="H4134">
        <f t="shared" si="1046"/>
        <v>1.0708825573314802</v>
      </c>
      <c r="I4134">
        <v>-2.8062930254811436E-2</v>
      </c>
      <c r="J4134">
        <f t="shared" si="1047"/>
        <v>-4.2903715469482391E-4</v>
      </c>
      <c r="K4134">
        <v>0</v>
      </c>
      <c r="L4134">
        <v>2002</v>
      </c>
      <c r="M4134" s="2" t="str">
        <f>VLOOKUP(A4134,Bransje!$A$2:$B$418,2,TRUE)</f>
        <v>Software &amp; IT Services</v>
      </c>
      <c r="N4134" t="s">
        <v>465</v>
      </c>
      <c r="O4134">
        <f>IFERROR(VLOOKUP(A4134,Størrelse!$A$2:$B$409,2,TRUE),0)</f>
        <v>0</v>
      </c>
    </row>
    <row r="4135" spans="1:15" x14ac:dyDescent="0.3">
      <c r="A4135" t="s">
        <v>370</v>
      </c>
      <c r="B4135" s="1">
        <v>36936</v>
      </c>
      <c r="C4135">
        <v>16.39133</v>
      </c>
      <c r="D4135">
        <f t="shared" si="1044"/>
        <v>0.19846409466152998</v>
      </c>
      <c r="E4135">
        <v>18.760649584999999</v>
      </c>
      <c r="F4135">
        <f t="shared" si="1045"/>
        <v>0.22715150845899834</v>
      </c>
      <c r="G4135">
        <v>65.409090909090907</v>
      </c>
      <c r="H4135">
        <f t="shared" si="1046"/>
        <v>0.79196477710511826</v>
      </c>
      <c r="I4135">
        <v>4.902159107931281E-2</v>
      </c>
      <c r="J4135">
        <f t="shared" si="1047"/>
        <v>5.9354705764715565E-4</v>
      </c>
      <c r="K4135">
        <v>0</v>
      </c>
      <c r="L4135">
        <v>2001</v>
      </c>
      <c r="M4135" s="2" t="str">
        <f>VLOOKUP(A4135,Bransje!$A$2:$B$418,2,TRUE)</f>
        <v>Software &amp; IT Services</v>
      </c>
      <c r="N4135" t="s">
        <v>465</v>
      </c>
      <c r="O4135">
        <f>IFERROR(VLOOKUP(A4135,Størrelse!$A$2:$B$409,2,TRUE),0)</f>
        <v>0</v>
      </c>
    </row>
    <row r="4136" spans="1:15" x14ac:dyDescent="0.3">
      <c r="A4136" t="s">
        <v>370</v>
      </c>
      <c r="B4136" s="1">
        <v>36598</v>
      </c>
      <c r="C4136">
        <v>2.29575</v>
      </c>
      <c r="D4136">
        <f t="shared" si="1044"/>
        <v>8.384213147410359E-2</v>
      </c>
      <c r="E4136">
        <v>7.1723103879999996</v>
      </c>
      <c r="F4136">
        <f t="shared" si="1045"/>
        <v>0.26193696636122177</v>
      </c>
      <c r="G4136">
        <v>82.590909090909093</v>
      </c>
      <c r="H4136">
        <f t="shared" si="1046"/>
        <v>3.0162682602921649</v>
      </c>
      <c r="I4136">
        <v>-0.2610213084713604</v>
      </c>
      <c r="J4136">
        <f t="shared" si="1047"/>
        <v>-9.5326507077854068E-3</v>
      </c>
      <c r="K4136">
        <v>0</v>
      </c>
      <c r="L4136">
        <v>2000</v>
      </c>
      <c r="M4136" s="2" t="str">
        <f>VLOOKUP(A4136,Bransje!$A$2:$B$418,2,TRUE)</f>
        <v>Software &amp; IT Services</v>
      </c>
      <c r="N4136" t="s">
        <v>465</v>
      </c>
      <c r="O4136">
        <f>IFERROR(VLOOKUP(A4136,Størrelse!$A$2:$B$409,2,TRUE),0)</f>
        <v>0</v>
      </c>
    </row>
    <row r="4137" spans="1:15" x14ac:dyDescent="0.3">
      <c r="A4137" t="s">
        <v>370</v>
      </c>
      <c r="B4137" s="1">
        <v>36223</v>
      </c>
      <c r="C4137">
        <v>1.1722300000000001</v>
      </c>
      <c r="D4137">
        <f t="shared" si="1044"/>
        <v>2.1544745196324145E-2</v>
      </c>
      <c r="E4137">
        <v>9.1679290649999992</v>
      </c>
      <c r="F4137">
        <f t="shared" si="1045"/>
        <v>0.16849994939849625</v>
      </c>
      <c r="G4137">
        <v>27.381818181818179</v>
      </c>
      <c r="H4137">
        <f t="shared" si="1046"/>
        <v>0.50325814536340852</v>
      </c>
      <c r="I4137">
        <v>0.13714714607583123</v>
      </c>
      <c r="J4137">
        <f t="shared" si="1047"/>
        <v>2.5206660097479424E-3</v>
      </c>
      <c r="K4137">
        <v>0</v>
      </c>
      <c r="L4137">
        <v>1999</v>
      </c>
      <c r="M4137" s="2" t="str">
        <f>VLOOKUP(A4137,Bransje!$A$2:$B$418,2,TRUE)</f>
        <v>Software &amp; IT Services</v>
      </c>
      <c r="N4137" t="s">
        <v>465</v>
      </c>
      <c r="O4137">
        <f>IFERROR(VLOOKUP(A4137,Størrelse!$A$2:$B$409,2,TRUE),0)</f>
        <v>0</v>
      </c>
    </row>
    <row r="4138" spans="1:15" x14ac:dyDescent="0.3">
      <c r="A4138" t="s">
        <v>370</v>
      </c>
      <c r="B4138" s="1">
        <v>35878</v>
      </c>
      <c r="C4138">
        <v>-1.16405</v>
      </c>
      <c r="D4138">
        <f t="shared" si="1044"/>
        <v>-1.1969459739892543E-2</v>
      </c>
      <c r="E4138">
        <v>1.273168638</v>
      </c>
      <c r="F4138">
        <f t="shared" si="1045"/>
        <v>1.3091482972926269E-2</v>
      </c>
      <c r="G4138">
        <v>54.409090909090907</v>
      </c>
      <c r="H4138">
        <f t="shared" si="1046"/>
        <v>0.55946688125124944</v>
      </c>
      <c r="I4138">
        <v>0.15613618328951639</v>
      </c>
      <c r="J4138">
        <f t="shared" si="1047"/>
        <v>1.605485812314204E-3</v>
      </c>
      <c r="K4138">
        <v>0</v>
      </c>
      <c r="L4138">
        <v>1998</v>
      </c>
      <c r="M4138" s="2" t="str">
        <f>VLOOKUP(A4138,Bransje!$A$2:$B$418,2,TRUE)</f>
        <v>Software &amp; IT Services</v>
      </c>
      <c r="N4138" t="s">
        <v>465</v>
      </c>
      <c r="O4138">
        <f>IFERROR(VLOOKUP(A4138,Størrelse!$A$2:$B$409,2,TRUE),0)</f>
        <v>0</v>
      </c>
    </row>
    <row r="4139" spans="1:15" x14ac:dyDescent="0.3">
      <c r="A4139" t="s">
        <v>370</v>
      </c>
      <c r="B4139" s="1">
        <v>35508</v>
      </c>
      <c r="C4139">
        <v>0.42479</v>
      </c>
      <c r="D4139" t="e">
        <f>C4139/#REF!</f>
        <v>#REF!</v>
      </c>
      <c r="E4139">
        <v>2.4090187670000001</v>
      </c>
      <c r="F4139" t="e">
        <f>E4139/#REF!</f>
        <v>#REF!</v>
      </c>
      <c r="G4139">
        <v>97.251674285714287</v>
      </c>
      <c r="H4139" t="e">
        <f>G4139/#REF!</f>
        <v>#REF!</v>
      </c>
      <c r="I4139">
        <v>-0.11586991834857108</v>
      </c>
      <c r="J4139" t="e">
        <f>+I4139/#REF!</f>
        <v>#REF!</v>
      </c>
      <c r="K4139">
        <v>0</v>
      </c>
      <c r="L4139">
        <v>1997</v>
      </c>
      <c r="M4139" s="2" t="str">
        <f>VLOOKUP(A4139,Bransje!$A$2:$B$418,2,TRUE)</f>
        <v>Software &amp; IT Services</v>
      </c>
      <c r="N4139" t="s">
        <v>465</v>
      </c>
      <c r="O4139">
        <f>IFERROR(VLOOKUP(A4139,Størrelse!$A$2:$B$409,2,TRUE),0)</f>
        <v>0</v>
      </c>
    </row>
    <row r="4140" spans="1:15" x14ac:dyDescent="0.3">
      <c r="A4140" t="s">
        <v>371</v>
      </c>
      <c r="B4140" s="1">
        <v>42045</v>
      </c>
      <c r="C4140">
        <v>0.23598</v>
      </c>
      <c r="D4140" t="e">
        <f t="shared" ref="D4140:D4155" si="1048">C4140/G4141</f>
        <v>#DIV/0!</v>
      </c>
      <c r="E4140">
        <v>1.4460484709999999</v>
      </c>
      <c r="F4140" t="e">
        <f t="shared" ref="F4140:F4155" si="1049">E4140/G4141</f>
        <v>#DIV/0!</v>
      </c>
      <c r="G4140" t="e">
        <v>#DIV/0!</v>
      </c>
      <c r="H4140" t="e">
        <f t="shared" ref="H4140:H4155" si="1050">G4140/G4141</f>
        <v>#DIV/0!</v>
      </c>
      <c r="I4140">
        <v>0</v>
      </c>
      <c r="J4140" t="e">
        <f t="shared" ref="J4140:J4155" si="1051">+I4140/G4141</f>
        <v>#DIV/0!</v>
      </c>
      <c r="K4140">
        <v>1</v>
      </c>
      <c r="L4140">
        <v>2015</v>
      </c>
      <c r="M4140" s="2" t="str">
        <f>VLOOKUP(A4140,Bransje!$A$2:$B$418,2,TRUE)</f>
        <v>Software &amp; IT Services</v>
      </c>
      <c r="N4140" t="s">
        <v>465</v>
      </c>
      <c r="O4140">
        <f>IFERROR(VLOOKUP(A4140,Størrelse!$A$2:$B$409,2,TRUE),0)</f>
        <v>0</v>
      </c>
    </row>
    <row r="4141" spans="1:15" x14ac:dyDescent="0.3">
      <c r="A4141" t="s">
        <v>371</v>
      </c>
      <c r="B4141" s="1">
        <v>41757</v>
      </c>
      <c r="C4141">
        <v>6.191E-2</v>
      </c>
      <c r="D4141" t="e">
        <f t="shared" si="1048"/>
        <v>#DIV/0!</v>
      </c>
      <c r="E4141">
        <v>1.355190205</v>
      </c>
      <c r="F4141" t="e">
        <f t="shared" si="1049"/>
        <v>#DIV/0!</v>
      </c>
      <c r="G4141" t="e">
        <v>#DIV/0!</v>
      </c>
      <c r="H4141" t="e">
        <f t="shared" si="1050"/>
        <v>#DIV/0!</v>
      </c>
      <c r="I4141">
        <v>0</v>
      </c>
      <c r="J4141" t="e">
        <f t="shared" si="1051"/>
        <v>#DIV/0!</v>
      </c>
      <c r="K4141">
        <v>1</v>
      </c>
      <c r="L4141">
        <v>2014</v>
      </c>
      <c r="M4141" s="2" t="str">
        <f>VLOOKUP(A4141,Bransje!$A$2:$B$418,2,TRUE)</f>
        <v>Software &amp; IT Services</v>
      </c>
      <c r="N4141" t="s">
        <v>465</v>
      </c>
      <c r="O4141">
        <f>IFERROR(VLOOKUP(A4141,Størrelse!$A$2:$B$409,2,TRUE),0)</f>
        <v>0</v>
      </c>
    </row>
    <row r="4142" spans="1:15" x14ac:dyDescent="0.3">
      <c r="A4142" t="s">
        <v>371</v>
      </c>
      <c r="B4142" s="1">
        <v>41318</v>
      </c>
      <c r="C4142">
        <v>0.22642999999999999</v>
      </c>
      <c r="D4142" t="e">
        <f t="shared" si="1048"/>
        <v>#DIV/0!</v>
      </c>
      <c r="E4142">
        <v>1.7996985700000001</v>
      </c>
      <c r="F4142" t="e">
        <f t="shared" si="1049"/>
        <v>#DIV/0!</v>
      </c>
      <c r="G4142" t="e">
        <v>#DIV/0!</v>
      </c>
      <c r="H4142" t="e">
        <f t="shared" si="1050"/>
        <v>#DIV/0!</v>
      </c>
      <c r="I4142">
        <v>0</v>
      </c>
      <c r="J4142" t="e">
        <f t="shared" si="1051"/>
        <v>#DIV/0!</v>
      </c>
      <c r="K4142">
        <v>1</v>
      </c>
      <c r="L4142">
        <v>2013</v>
      </c>
      <c r="M4142" s="2" t="str">
        <f>VLOOKUP(A4142,Bransje!$A$2:$B$418,2,TRUE)</f>
        <v>Software &amp; IT Services</v>
      </c>
      <c r="N4142" t="s">
        <v>465</v>
      </c>
      <c r="O4142">
        <f>IFERROR(VLOOKUP(A4142,Størrelse!$A$2:$B$409,2,TRUE),0)</f>
        <v>0</v>
      </c>
    </row>
    <row r="4143" spans="1:15" x14ac:dyDescent="0.3">
      <c r="A4143" t="s">
        <v>371</v>
      </c>
      <c r="B4143" s="1">
        <v>40955</v>
      </c>
      <c r="C4143">
        <v>0.24262</v>
      </c>
      <c r="D4143" t="e">
        <f t="shared" si="1048"/>
        <v>#DIV/0!</v>
      </c>
      <c r="E4143">
        <v>1.8956247150000001</v>
      </c>
      <c r="F4143" t="e">
        <f t="shared" si="1049"/>
        <v>#DIV/0!</v>
      </c>
      <c r="G4143" t="e">
        <v>#DIV/0!</v>
      </c>
      <c r="H4143" t="e">
        <f t="shared" si="1050"/>
        <v>#DIV/0!</v>
      </c>
      <c r="I4143">
        <v>0</v>
      </c>
      <c r="J4143" t="e">
        <f t="shared" si="1051"/>
        <v>#DIV/0!</v>
      </c>
      <c r="K4143">
        <v>1</v>
      </c>
      <c r="L4143">
        <v>2012</v>
      </c>
      <c r="M4143" s="2" t="str">
        <f>VLOOKUP(A4143,Bransje!$A$2:$B$418,2,TRUE)</f>
        <v>Software &amp; IT Services</v>
      </c>
      <c r="N4143" t="s">
        <v>465</v>
      </c>
      <c r="O4143">
        <f>IFERROR(VLOOKUP(A4143,Størrelse!$A$2:$B$409,2,TRUE),0)</f>
        <v>0</v>
      </c>
    </row>
    <row r="4144" spans="1:15" x14ac:dyDescent="0.3">
      <c r="A4144" t="s">
        <v>371</v>
      </c>
      <c r="B4144" s="1">
        <v>40590</v>
      </c>
      <c r="C4144">
        <v>6.8449999999999997E-2</v>
      </c>
      <c r="D4144" t="e">
        <f t="shared" si="1048"/>
        <v>#DIV/0!</v>
      </c>
      <c r="E4144">
        <v>1.6878131350000001</v>
      </c>
      <c r="F4144" t="e">
        <f t="shared" si="1049"/>
        <v>#DIV/0!</v>
      </c>
      <c r="G4144" t="e">
        <v>#DIV/0!</v>
      </c>
      <c r="H4144" t="e">
        <f t="shared" si="1050"/>
        <v>#DIV/0!</v>
      </c>
      <c r="I4144">
        <v>0</v>
      </c>
      <c r="J4144" t="e">
        <f t="shared" si="1051"/>
        <v>#DIV/0!</v>
      </c>
      <c r="K4144">
        <v>1</v>
      </c>
      <c r="L4144">
        <v>2011</v>
      </c>
      <c r="M4144" s="2" t="str">
        <f>VLOOKUP(A4144,Bransje!$A$2:$B$418,2,TRUE)</f>
        <v>Software &amp; IT Services</v>
      </c>
      <c r="N4144" t="s">
        <v>465</v>
      </c>
      <c r="O4144">
        <f>IFERROR(VLOOKUP(A4144,Størrelse!$A$2:$B$409,2,TRUE),0)</f>
        <v>0</v>
      </c>
    </row>
    <row r="4145" spans="1:15" x14ac:dyDescent="0.3">
      <c r="A4145" t="s">
        <v>371</v>
      </c>
      <c r="B4145" s="1">
        <v>40233</v>
      </c>
      <c r="C4145">
        <v>-9.7939999999999999E-2</v>
      </c>
      <c r="D4145" t="e">
        <f t="shared" si="1048"/>
        <v>#DIV/0!</v>
      </c>
      <c r="E4145">
        <v>1.5679841109999999</v>
      </c>
      <c r="F4145" t="e">
        <f t="shared" si="1049"/>
        <v>#DIV/0!</v>
      </c>
      <c r="G4145" t="e">
        <v>#DIV/0!</v>
      </c>
      <c r="H4145" t="e">
        <f t="shared" si="1050"/>
        <v>#DIV/0!</v>
      </c>
      <c r="I4145">
        <v>0</v>
      </c>
      <c r="J4145" t="e">
        <f t="shared" si="1051"/>
        <v>#DIV/0!</v>
      </c>
      <c r="K4145">
        <v>1</v>
      </c>
      <c r="L4145">
        <v>2010</v>
      </c>
      <c r="M4145" s="2" t="str">
        <f>VLOOKUP(A4145,Bransje!$A$2:$B$418,2,TRUE)</f>
        <v>Software &amp; IT Services</v>
      </c>
      <c r="N4145" t="s">
        <v>465</v>
      </c>
      <c r="O4145">
        <f>IFERROR(VLOOKUP(A4145,Størrelse!$A$2:$B$409,2,TRUE),0)</f>
        <v>0</v>
      </c>
    </row>
    <row r="4146" spans="1:15" x14ac:dyDescent="0.3">
      <c r="A4146" t="s">
        <v>371</v>
      </c>
      <c r="B4146" s="1">
        <v>39944</v>
      </c>
      <c r="C4146">
        <v>0.21859000000000001</v>
      </c>
      <c r="D4146" t="e">
        <f t="shared" si="1048"/>
        <v>#DIV/0!</v>
      </c>
      <c r="E4146">
        <v>1.582349316</v>
      </c>
      <c r="F4146" t="e">
        <f t="shared" si="1049"/>
        <v>#DIV/0!</v>
      </c>
      <c r="G4146" t="e">
        <v>#DIV/0!</v>
      </c>
      <c r="H4146" t="e">
        <f t="shared" si="1050"/>
        <v>#DIV/0!</v>
      </c>
      <c r="I4146">
        <v>0</v>
      </c>
      <c r="J4146" t="e">
        <f t="shared" si="1051"/>
        <v>#DIV/0!</v>
      </c>
      <c r="K4146">
        <v>1</v>
      </c>
      <c r="L4146">
        <v>2009</v>
      </c>
      <c r="M4146" s="2" t="str">
        <f>VLOOKUP(A4146,Bransje!$A$2:$B$418,2,TRUE)</f>
        <v>Software &amp; IT Services</v>
      </c>
      <c r="N4146" t="s">
        <v>465</v>
      </c>
      <c r="O4146">
        <f>IFERROR(VLOOKUP(A4146,Størrelse!$A$2:$B$409,2,TRUE),0)</f>
        <v>0</v>
      </c>
    </row>
    <row r="4147" spans="1:15" x14ac:dyDescent="0.3">
      <c r="A4147" t="s">
        <v>371</v>
      </c>
      <c r="B4147" s="1">
        <v>39496</v>
      </c>
      <c r="C4147">
        <v>0.26071</v>
      </c>
      <c r="D4147" t="e">
        <f t="shared" si="1048"/>
        <v>#DIV/0!</v>
      </c>
      <c r="E4147">
        <v>1.4494414289999999</v>
      </c>
      <c r="F4147" t="e">
        <f t="shared" si="1049"/>
        <v>#DIV/0!</v>
      </c>
      <c r="G4147" t="e">
        <v>#DIV/0!</v>
      </c>
      <c r="H4147" t="e">
        <f t="shared" si="1050"/>
        <v>#DIV/0!</v>
      </c>
      <c r="I4147">
        <v>0</v>
      </c>
      <c r="J4147" t="e">
        <f t="shared" si="1051"/>
        <v>#DIV/0!</v>
      </c>
      <c r="K4147">
        <v>1</v>
      </c>
      <c r="L4147">
        <v>2008</v>
      </c>
      <c r="M4147" s="2" t="str">
        <f>VLOOKUP(A4147,Bransje!$A$2:$B$418,2,TRUE)</f>
        <v>Software &amp; IT Services</v>
      </c>
      <c r="N4147" t="s">
        <v>465</v>
      </c>
      <c r="O4147">
        <f>IFERROR(VLOOKUP(A4147,Størrelse!$A$2:$B$409,2,TRUE),0)</f>
        <v>0</v>
      </c>
    </row>
    <row r="4148" spans="1:15" x14ac:dyDescent="0.3">
      <c r="A4148" t="s">
        <v>371</v>
      </c>
      <c r="B4148" s="1">
        <v>39132</v>
      </c>
      <c r="C4148">
        <v>0.20513999999999999</v>
      </c>
      <c r="D4148" t="e">
        <f t="shared" si="1048"/>
        <v>#DIV/0!</v>
      </c>
      <c r="E4148">
        <v>1.36261787</v>
      </c>
      <c r="F4148" t="e">
        <f t="shared" si="1049"/>
        <v>#DIV/0!</v>
      </c>
      <c r="G4148" t="e">
        <v>#DIV/0!</v>
      </c>
      <c r="H4148" t="e">
        <f t="shared" si="1050"/>
        <v>#DIV/0!</v>
      </c>
      <c r="I4148">
        <v>0</v>
      </c>
      <c r="J4148" t="e">
        <f t="shared" si="1051"/>
        <v>#DIV/0!</v>
      </c>
      <c r="K4148">
        <v>1</v>
      </c>
      <c r="L4148">
        <v>2007</v>
      </c>
      <c r="M4148" s="2" t="str">
        <f>VLOOKUP(A4148,Bransje!$A$2:$B$418,2,TRUE)</f>
        <v>Software &amp; IT Services</v>
      </c>
      <c r="N4148" t="s">
        <v>465</v>
      </c>
      <c r="O4148">
        <f>IFERROR(VLOOKUP(A4148,Størrelse!$A$2:$B$409,2,TRUE),0)</f>
        <v>0</v>
      </c>
    </row>
    <row r="4149" spans="1:15" x14ac:dyDescent="0.3">
      <c r="A4149" t="s">
        <v>371</v>
      </c>
      <c r="B4149" s="1">
        <v>39021</v>
      </c>
      <c r="C4149">
        <v>0.13172</v>
      </c>
      <c r="D4149" t="e">
        <f t="shared" si="1048"/>
        <v>#DIV/0!</v>
      </c>
      <c r="E4149">
        <v>0.73368592899999996</v>
      </c>
      <c r="F4149" t="e">
        <f t="shared" si="1049"/>
        <v>#DIV/0!</v>
      </c>
      <c r="G4149" t="e">
        <v>#DIV/0!</v>
      </c>
      <c r="H4149" t="e">
        <f t="shared" si="1050"/>
        <v>#DIV/0!</v>
      </c>
      <c r="I4149">
        <v>0</v>
      </c>
      <c r="J4149" t="e">
        <f t="shared" si="1051"/>
        <v>#DIV/0!</v>
      </c>
      <c r="K4149">
        <v>1</v>
      </c>
      <c r="L4149">
        <v>2006</v>
      </c>
      <c r="M4149" s="2" t="str">
        <f>VLOOKUP(A4149,Bransje!$A$2:$B$418,2,TRUE)</f>
        <v>Software &amp; IT Services</v>
      </c>
      <c r="N4149" t="s">
        <v>465</v>
      </c>
      <c r="O4149">
        <f>IFERROR(VLOOKUP(A4149,Størrelse!$A$2:$B$409,2,TRUE),0)</f>
        <v>0</v>
      </c>
    </row>
    <row r="4150" spans="1:15" x14ac:dyDescent="0.3">
      <c r="A4150" t="s">
        <v>371</v>
      </c>
      <c r="B4150" s="1">
        <v>38456</v>
      </c>
      <c r="C4150">
        <v>0.10022</v>
      </c>
      <c r="D4150" t="e">
        <f t="shared" si="1048"/>
        <v>#DIV/0!</v>
      </c>
      <c r="E4150">
        <v>0.43911968800000001</v>
      </c>
      <c r="F4150" t="e">
        <f t="shared" si="1049"/>
        <v>#DIV/0!</v>
      </c>
      <c r="G4150" t="e">
        <v>#DIV/0!</v>
      </c>
      <c r="H4150" t="e">
        <f t="shared" si="1050"/>
        <v>#DIV/0!</v>
      </c>
      <c r="I4150">
        <v>0</v>
      </c>
      <c r="J4150" t="e">
        <f t="shared" si="1051"/>
        <v>#DIV/0!</v>
      </c>
      <c r="K4150">
        <v>1</v>
      </c>
      <c r="L4150">
        <v>2005</v>
      </c>
      <c r="M4150" s="2" t="str">
        <f>VLOOKUP(A4150,Bransje!$A$2:$B$418,2,TRUE)</f>
        <v>Software &amp; IT Services</v>
      </c>
      <c r="N4150" t="s">
        <v>465</v>
      </c>
      <c r="O4150">
        <f>IFERROR(VLOOKUP(A4150,Størrelse!$A$2:$B$409,2,TRUE),0)</f>
        <v>0</v>
      </c>
    </row>
    <row r="4151" spans="1:15" x14ac:dyDescent="0.3">
      <c r="A4151" t="s">
        <v>371</v>
      </c>
      <c r="B4151" s="1">
        <v>38033</v>
      </c>
      <c r="C4151">
        <v>7.0029999999999995E-2</v>
      </c>
      <c r="D4151" t="e">
        <f t="shared" si="1048"/>
        <v>#DIV/0!</v>
      </c>
      <c r="E4151">
        <v>0.31681684399999999</v>
      </c>
      <c r="F4151" t="e">
        <f t="shared" si="1049"/>
        <v>#DIV/0!</v>
      </c>
      <c r="G4151" t="e">
        <v>#DIV/0!</v>
      </c>
      <c r="H4151" t="e">
        <f t="shared" si="1050"/>
        <v>#DIV/0!</v>
      </c>
      <c r="I4151">
        <v>0</v>
      </c>
      <c r="J4151" t="e">
        <f t="shared" si="1051"/>
        <v>#DIV/0!</v>
      </c>
      <c r="K4151">
        <v>0</v>
      </c>
      <c r="L4151">
        <v>2004</v>
      </c>
      <c r="M4151" s="2" t="str">
        <f>VLOOKUP(A4151,Bransje!$A$2:$B$418,2,TRUE)</f>
        <v>Software &amp; IT Services</v>
      </c>
      <c r="N4151" t="s">
        <v>465</v>
      </c>
      <c r="O4151">
        <f>IFERROR(VLOOKUP(A4151,Størrelse!$A$2:$B$409,2,TRUE),0)</f>
        <v>0</v>
      </c>
    </row>
    <row r="4152" spans="1:15" x14ac:dyDescent="0.3">
      <c r="A4152" t="s">
        <v>371</v>
      </c>
      <c r="B4152" s="1">
        <v>37669</v>
      </c>
      <c r="C4152">
        <v>-5.94E-3</v>
      </c>
      <c r="D4152" t="e">
        <f t="shared" si="1048"/>
        <v>#DIV/0!</v>
      </c>
      <c r="E4152">
        <v>0.23032783000000001</v>
      </c>
      <c r="F4152" t="e">
        <f t="shared" si="1049"/>
        <v>#DIV/0!</v>
      </c>
      <c r="G4152" t="e">
        <v>#DIV/0!</v>
      </c>
      <c r="H4152" t="e">
        <f t="shared" si="1050"/>
        <v>#DIV/0!</v>
      </c>
      <c r="I4152">
        <v>0</v>
      </c>
      <c r="J4152" t="e">
        <f t="shared" si="1051"/>
        <v>#DIV/0!</v>
      </c>
      <c r="K4152">
        <v>0</v>
      </c>
      <c r="L4152">
        <v>2003</v>
      </c>
      <c r="M4152" s="2" t="str">
        <f>VLOOKUP(A4152,Bransje!$A$2:$B$418,2,TRUE)</f>
        <v>Software &amp; IT Services</v>
      </c>
      <c r="N4152" t="s">
        <v>465</v>
      </c>
      <c r="O4152">
        <f>IFERROR(VLOOKUP(A4152,Størrelse!$A$2:$B$409,2,TRUE),0)</f>
        <v>0</v>
      </c>
    </row>
    <row r="4153" spans="1:15" x14ac:dyDescent="0.3">
      <c r="A4153" t="s">
        <v>371</v>
      </c>
      <c r="B4153" s="1">
        <v>37258</v>
      </c>
      <c r="C4153">
        <v>-0.91896</v>
      </c>
      <c r="D4153" t="e">
        <f t="shared" si="1048"/>
        <v>#DIV/0!</v>
      </c>
      <c r="E4153">
        <v>0.23110921400000001</v>
      </c>
      <c r="F4153" t="e">
        <f t="shared" si="1049"/>
        <v>#DIV/0!</v>
      </c>
      <c r="G4153" t="e">
        <v>#DIV/0!</v>
      </c>
      <c r="H4153" t="e">
        <f t="shared" si="1050"/>
        <v>#DIV/0!</v>
      </c>
      <c r="I4153">
        <v>0</v>
      </c>
      <c r="J4153" t="e">
        <f t="shared" si="1051"/>
        <v>#DIV/0!</v>
      </c>
      <c r="K4153">
        <v>0</v>
      </c>
      <c r="L4153">
        <v>2002</v>
      </c>
      <c r="M4153" s="2" t="str">
        <f>VLOOKUP(A4153,Bransje!$A$2:$B$418,2,TRUE)</f>
        <v>Software &amp; IT Services</v>
      </c>
      <c r="N4153" t="s">
        <v>465</v>
      </c>
      <c r="O4153">
        <f>IFERROR(VLOOKUP(A4153,Størrelse!$A$2:$B$409,2,TRUE),0)</f>
        <v>0</v>
      </c>
    </row>
    <row r="4154" spans="1:15" x14ac:dyDescent="0.3">
      <c r="A4154" t="s">
        <v>371</v>
      </c>
      <c r="B4154" s="1">
        <v>36900</v>
      </c>
      <c r="C4154">
        <v>-1.0123</v>
      </c>
      <c r="D4154" t="e">
        <f t="shared" si="1048"/>
        <v>#DIV/0!</v>
      </c>
      <c r="E4154">
        <v>1.201768178</v>
      </c>
      <c r="F4154" t="e">
        <f t="shared" si="1049"/>
        <v>#DIV/0!</v>
      </c>
      <c r="G4154" t="e">
        <v>#DIV/0!</v>
      </c>
      <c r="H4154" t="e">
        <f t="shared" si="1050"/>
        <v>#DIV/0!</v>
      </c>
      <c r="I4154">
        <v>0</v>
      </c>
      <c r="J4154" t="e">
        <f t="shared" si="1051"/>
        <v>#DIV/0!</v>
      </c>
      <c r="K4154">
        <v>0</v>
      </c>
      <c r="L4154">
        <v>2001</v>
      </c>
      <c r="M4154" s="2" t="str">
        <f>VLOOKUP(A4154,Bransje!$A$2:$B$418,2,TRUE)</f>
        <v>Software &amp; IT Services</v>
      </c>
      <c r="N4154" t="s">
        <v>465</v>
      </c>
      <c r="O4154">
        <f>IFERROR(VLOOKUP(A4154,Størrelse!$A$2:$B$409,2,TRUE),0)</f>
        <v>0</v>
      </c>
    </row>
    <row r="4155" spans="1:15" x14ac:dyDescent="0.3">
      <c r="A4155" t="s">
        <v>371</v>
      </c>
      <c r="B4155" s="1">
        <v>36524</v>
      </c>
      <c r="C4155">
        <v>-0.49114999999999998</v>
      </c>
      <c r="D4155" t="e">
        <f t="shared" si="1048"/>
        <v>#DIV/0!</v>
      </c>
      <c r="E4155">
        <v>2.6118803279999998</v>
      </c>
      <c r="F4155" t="e">
        <f t="shared" si="1049"/>
        <v>#DIV/0!</v>
      </c>
      <c r="G4155" t="e">
        <v>#DIV/0!</v>
      </c>
      <c r="H4155" t="e">
        <f t="shared" si="1050"/>
        <v>#DIV/0!</v>
      </c>
      <c r="I4155">
        <v>0</v>
      </c>
      <c r="J4155" t="e">
        <f t="shared" si="1051"/>
        <v>#DIV/0!</v>
      </c>
      <c r="K4155">
        <v>0</v>
      </c>
      <c r="L4155">
        <v>1999</v>
      </c>
      <c r="M4155" s="2" t="str">
        <f>VLOOKUP(A4155,Bransje!$A$2:$B$418,2,TRUE)</f>
        <v>Software &amp; IT Services</v>
      </c>
      <c r="N4155" t="s">
        <v>465</v>
      </c>
      <c r="O4155">
        <f>IFERROR(VLOOKUP(A4155,Størrelse!$A$2:$B$409,2,TRUE),0)</f>
        <v>0</v>
      </c>
    </row>
    <row r="4156" spans="1:15" x14ac:dyDescent="0.3">
      <c r="A4156" t="s">
        <v>371</v>
      </c>
      <c r="B4156" s="1">
        <v>36157</v>
      </c>
      <c r="C4156">
        <v>-0.25474999999999998</v>
      </c>
      <c r="D4156" t="e">
        <f>C4156/#REF!</f>
        <v>#REF!</v>
      </c>
      <c r="E4156" t="s">
        <v>13</v>
      </c>
      <c r="F4156" t="e">
        <f>E4156/#REF!</f>
        <v>#VALUE!</v>
      </c>
      <c r="G4156" t="e">
        <v>#DIV/0!</v>
      </c>
      <c r="H4156" t="e">
        <f>G4156/#REF!</f>
        <v>#DIV/0!</v>
      </c>
      <c r="I4156">
        <v>0</v>
      </c>
      <c r="J4156" t="e">
        <f>+I4156/#REF!</f>
        <v>#REF!</v>
      </c>
      <c r="K4156">
        <v>0</v>
      </c>
      <c r="L4156">
        <v>1998</v>
      </c>
      <c r="M4156" s="2" t="str">
        <f>VLOOKUP(A4156,Bransje!$A$2:$B$418,2,TRUE)</f>
        <v>Software &amp; IT Services</v>
      </c>
      <c r="N4156" t="s">
        <v>465</v>
      </c>
      <c r="O4156">
        <f>IFERROR(VLOOKUP(A4156,Størrelse!$A$2:$B$409,2,TRUE),0)</f>
        <v>0</v>
      </c>
    </row>
    <row r="4157" spans="1:15" x14ac:dyDescent="0.3">
      <c r="A4157" t="s">
        <v>372</v>
      </c>
      <c r="B4157" s="1">
        <v>39476</v>
      </c>
      <c r="C4157">
        <v>-0.85746999999999995</v>
      </c>
      <c r="D4157">
        <f t="shared" ref="D4157:D4164" si="1052">C4157/G4158</f>
        <v>-3.5366216722909627E-2</v>
      </c>
      <c r="E4157">
        <v>9.4402901159999999</v>
      </c>
      <c r="F4157">
        <f t="shared" ref="F4157:F4164" si="1053">E4157/G4158</f>
        <v>0.38936329687289084</v>
      </c>
      <c r="G4157">
        <v>10.854545454545455</v>
      </c>
      <c r="H4157">
        <f t="shared" ref="H4157:H4164" si="1054">G4157/G4158</f>
        <v>0.44769403824521931</v>
      </c>
      <c r="I4157">
        <v>-0.10648149939775886</v>
      </c>
      <c r="J4157">
        <f t="shared" ref="J4157:J4164" si="1055">+I4157/G4158</f>
        <v>-4.3918128735483588E-3</v>
      </c>
      <c r="K4157">
        <v>1</v>
      </c>
      <c r="L4157">
        <v>2008</v>
      </c>
      <c r="M4157" s="2" t="str">
        <f>VLOOKUP(A4157,Bransje!$A$2:$B$418,2,TRUE)</f>
        <v>Technology Equipment</v>
      </c>
      <c r="N4157" t="s">
        <v>465</v>
      </c>
      <c r="O4157">
        <f>IFERROR(VLOOKUP(A4157,Størrelse!$A$2:$B$409,2,TRUE),0)</f>
        <v>0</v>
      </c>
    </row>
    <row r="4158" spans="1:15" x14ac:dyDescent="0.3">
      <c r="A4158" t="s">
        <v>372</v>
      </c>
      <c r="B4158" s="1">
        <v>39112</v>
      </c>
      <c r="C4158">
        <v>0.79115000000000002</v>
      </c>
      <c r="D4158">
        <f t="shared" si="1052"/>
        <v>2.3511144130757802E-2</v>
      </c>
      <c r="E4158">
        <v>11.738676827999999</v>
      </c>
      <c r="F4158">
        <f t="shared" si="1053"/>
        <v>0.34884626531946505</v>
      </c>
      <c r="G4158">
        <v>24.24545454545455</v>
      </c>
      <c r="H4158">
        <f t="shared" si="1054"/>
        <v>0.72051870863163603</v>
      </c>
      <c r="I4158">
        <v>-0.12265560212568527</v>
      </c>
      <c r="J4158">
        <f t="shared" si="1055"/>
        <v>-3.6450401820411673E-3</v>
      </c>
      <c r="K4158">
        <v>1</v>
      </c>
      <c r="L4158">
        <v>2007</v>
      </c>
      <c r="M4158" s="2" t="str">
        <f>VLOOKUP(A4158,Bransje!$A$2:$B$418,2,TRUE)</f>
        <v>Technology Equipment</v>
      </c>
      <c r="N4158" t="s">
        <v>465</v>
      </c>
      <c r="O4158">
        <f>IFERROR(VLOOKUP(A4158,Størrelse!$A$2:$B$409,2,TRUE),0)</f>
        <v>0</v>
      </c>
    </row>
    <row r="4159" spans="1:15" x14ac:dyDescent="0.3">
      <c r="A4159" t="s">
        <v>372</v>
      </c>
      <c r="B4159" s="1">
        <v>38756</v>
      </c>
      <c r="C4159">
        <v>1.5168299999999999</v>
      </c>
      <c r="D4159">
        <f t="shared" si="1052"/>
        <v>4.9276816302421728E-2</v>
      </c>
      <c r="E4159">
        <v>11.565964702</v>
      </c>
      <c r="F4159">
        <f t="shared" si="1053"/>
        <v>0.37574014093916125</v>
      </c>
      <c r="G4159">
        <v>33.65</v>
      </c>
      <c r="H4159">
        <f t="shared" si="1054"/>
        <v>1.093177790903721</v>
      </c>
      <c r="I4159">
        <v>4.8677233960308541E-2</v>
      </c>
      <c r="J4159">
        <f t="shared" si="1055"/>
        <v>1.5813631824081332E-3</v>
      </c>
      <c r="K4159">
        <v>1</v>
      </c>
      <c r="L4159">
        <v>2006</v>
      </c>
      <c r="M4159" s="2" t="str">
        <f>VLOOKUP(A4159,Bransje!$A$2:$B$418,2,TRUE)</f>
        <v>Technology Equipment</v>
      </c>
      <c r="N4159" t="s">
        <v>465</v>
      </c>
      <c r="O4159">
        <f>IFERROR(VLOOKUP(A4159,Størrelse!$A$2:$B$409,2,TRUE),0)</f>
        <v>0</v>
      </c>
    </row>
    <row r="4160" spans="1:15" x14ac:dyDescent="0.3">
      <c r="A4160" t="s">
        <v>372</v>
      </c>
      <c r="B4160" s="1">
        <v>38062</v>
      </c>
      <c r="C4160">
        <v>0.42253000000000002</v>
      </c>
      <c r="D4160">
        <f t="shared" si="1052"/>
        <v>2.6363187748156554E-2</v>
      </c>
      <c r="E4160">
        <v>9.8532069070000006</v>
      </c>
      <c r="F4160">
        <f t="shared" si="1053"/>
        <v>0.61477751546795234</v>
      </c>
      <c r="G4160">
        <v>30.781818181818185</v>
      </c>
      <c r="H4160">
        <f t="shared" si="1054"/>
        <v>1.9205899035734546</v>
      </c>
      <c r="I4160">
        <v>2.5081099484396407E-3</v>
      </c>
      <c r="J4160">
        <f t="shared" si="1055"/>
        <v>1.5649012724240527E-4</v>
      </c>
      <c r="K4160">
        <v>0</v>
      </c>
      <c r="L4160">
        <v>2004</v>
      </c>
      <c r="M4160" s="2" t="str">
        <f>VLOOKUP(A4160,Bransje!$A$2:$B$418,2,TRUE)</f>
        <v>Technology Equipment</v>
      </c>
      <c r="N4160" t="s">
        <v>465</v>
      </c>
      <c r="O4160">
        <f>IFERROR(VLOOKUP(A4160,Størrelse!$A$2:$B$409,2,TRUE),0)</f>
        <v>0</v>
      </c>
    </row>
    <row r="4161" spans="1:15" x14ac:dyDescent="0.3">
      <c r="A4161" t="s">
        <v>372</v>
      </c>
      <c r="B4161" s="1">
        <v>37655</v>
      </c>
      <c r="C4161">
        <v>0.37565999999999999</v>
      </c>
      <c r="D4161">
        <f t="shared" si="1052"/>
        <v>1.0909777347531461E-2</v>
      </c>
      <c r="E4161">
        <v>9.7101702840000002</v>
      </c>
      <c r="F4161">
        <f t="shared" si="1053"/>
        <v>0.2819991369990319</v>
      </c>
      <c r="G4161">
        <v>16.027272727272727</v>
      </c>
      <c r="H4161">
        <f t="shared" si="1054"/>
        <v>0.46545806565167647</v>
      </c>
      <c r="I4161">
        <v>-5.2696397633387404E-2</v>
      </c>
      <c r="J4161">
        <f t="shared" si="1055"/>
        <v>-1.5303890890625575E-3</v>
      </c>
      <c r="K4161">
        <v>0</v>
      </c>
      <c r="L4161">
        <v>2003</v>
      </c>
      <c r="M4161" s="2" t="str">
        <f>VLOOKUP(A4161,Bransje!$A$2:$B$418,2,TRUE)</f>
        <v>Technology Equipment</v>
      </c>
      <c r="N4161" t="s">
        <v>465</v>
      </c>
      <c r="O4161">
        <f>IFERROR(VLOOKUP(A4161,Størrelse!$A$2:$B$409,2,TRUE),0)</f>
        <v>0</v>
      </c>
    </row>
    <row r="4162" spans="1:15" x14ac:dyDescent="0.3">
      <c r="A4162" t="s">
        <v>372</v>
      </c>
      <c r="B4162" s="1">
        <v>37403</v>
      </c>
      <c r="C4162">
        <v>1.97102</v>
      </c>
      <c r="D4162">
        <f t="shared" si="1052"/>
        <v>1.963656288916563E-2</v>
      </c>
      <c r="E4162">
        <v>12.252042245</v>
      </c>
      <c r="F4162">
        <f t="shared" si="1053"/>
        <v>0.12206268737235368</v>
      </c>
      <c r="G4162">
        <v>34.433333333333337</v>
      </c>
      <c r="H4162">
        <f t="shared" si="1054"/>
        <v>0.34304690743046912</v>
      </c>
      <c r="I4162">
        <v>-0.13762359442930916</v>
      </c>
      <c r="J4162">
        <f t="shared" si="1055"/>
        <v>-1.3710943405161561E-3</v>
      </c>
      <c r="K4162">
        <v>0</v>
      </c>
      <c r="L4162">
        <v>2002</v>
      </c>
      <c r="M4162" s="2" t="str">
        <f>VLOOKUP(A4162,Bransje!$A$2:$B$418,2,TRUE)</f>
        <v>Technology Equipment</v>
      </c>
      <c r="N4162" t="s">
        <v>465</v>
      </c>
      <c r="O4162">
        <f>IFERROR(VLOOKUP(A4162,Størrelse!$A$2:$B$409,2,TRUE),0)</f>
        <v>0</v>
      </c>
    </row>
    <row r="4163" spans="1:15" x14ac:dyDescent="0.3">
      <c r="A4163" t="s">
        <v>372</v>
      </c>
      <c r="B4163" s="1">
        <v>36979</v>
      </c>
      <c r="C4163">
        <v>2.3164400000000001</v>
      </c>
      <c r="D4163">
        <f t="shared" si="1052"/>
        <v>3.5885979860573201E-2</v>
      </c>
      <c r="E4163">
        <v>6.0393716919999996</v>
      </c>
      <c r="F4163">
        <f t="shared" si="1053"/>
        <v>9.3561141626646013E-2</v>
      </c>
      <c r="G4163">
        <v>100.375</v>
      </c>
      <c r="H4163">
        <f t="shared" si="1054"/>
        <v>1.5549961270333075</v>
      </c>
      <c r="I4163">
        <v>-6.8316969892193491E-2</v>
      </c>
      <c r="J4163">
        <f t="shared" si="1055"/>
        <v>-1.0583573956962585E-3</v>
      </c>
      <c r="K4163">
        <v>0</v>
      </c>
      <c r="L4163">
        <v>2001</v>
      </c>
      <c r="M4163" s="2" t="str">
        <f>VLOOKUP(A4163,Bransje!$A$2:$B$418,2,TRUE)</f>
        <v>Technology Equipment</v>
      </c>
      <c r="N4163" t="s">
        <v>465</v>
      </c>
      <c r="O4163">
        <f>IFERROR(VLOOKUP(A4163,Størrelse!$A$2:$B$409,2,TRUE),0)</f>
        <v>0</v>
      </c>
    </row>
    <row r="4164" spans="1:15" x14ac:dyDescent="0.3">
      <c r="A4164" t="s">
        <v>372</v>
      </c>
      <c r="B4164" s="1">
        <v>36524</v>
      </c>
      <c r="C4164">
        <v>1.76</v>
      </c>
      <c r="D4164">
        <f t="shared" si="1052"/>
        <v>9.0256410256410263E-2</v>
      </c>
      <c r="E4164">
        <v>3.6605215840000001</v>
      </c>
      <c r="F4164">
        <f t="shared" si="1053"/>
        <v>0.18771905558974358</v>
      </c>
      <c r="G4164">
        <v>64.55</v>
      </c>
      <c r="H4164">
        <f t="shared" si="1054"/>
        <v>3.31025641025641</v>
      </c>
      <c r="I4164">
        <v>2.3720046128942629E-2</v>
      </c>
      <c r="J4164">
        <f t="shared" si="1055"/>
        <v>1.2164126219970579E-3</v>
      </c>
      <c r="K4164">
        <v>0</v>
      </c>
      <c r="L4164">
        <v>1999</v>
      </c>
      <c r="M4164" s="2" t="str">
        <f>VLOOKUP(A4164,Bransje!$A$2:$B$418,2,TRUE)</f>
        <v>Technology Equipment</v>
      </c>
      <c r="N4164" t="s">
        <v>465</v>
      </c>
      <c r="O4164">
        <f>IFERROR(VLOOKUP(A4164,Størrelse!$A$2:$B$409,2,TRUE),0)</f>
        <v>0</v>
      </c>
    </row>
    <row r="4165" spans="1:15" x14ac:dyDescent="0.3">
      <c r="A4165" t="s">
        <v>372</v>
      </c>
      <c r="B4165" s="1">
        <v>36157</v>
      </c>
      <c r="C4165">
        <v>1.02</v>
      </c>
      <c r="D4165" t="e">
        <f>C4165/#REF!</f>
        <v>#REF!</v>
      </c>
      <c r="E4165">
        <v>2.3589594319999998</v>
      </c>
      <c r="F4165" t="e">
        <f>E4165/#REF!</f>
        <v>#REF!</v>
      </c>
      <c r="G4165">
        <v>19.5</v>
      </c>
      <c r="H4165" t="e">
        <f>G4165/#REF!</f>
        <v>#REF!</v>
      </c>
      <c r="I4165">
        <v>6.4035087719298223E-2</v>
      </c>
      <c r="J4165" t="e">
        <f>+I4165/#REF!</f>
        <v>#REF!</v>
      </c>
      <c r="K4165">
        <v>0</v>
      </c>
      <c r="L4165">
        <v>1998</v>
      </c>
      <c r="M4165" s="2" t="str">
        <f>VLOOKUP(A4165,Bransje!$A$2:$B$418,2,TRUE)</f>
        <v>Technology Equipment</v>
      </c>
      <c r="N4165" t="s">
        <v>465</v>
      </c>
      <c r="O4165">
        <f>IFERROR(VLOOKUP(A4165,Størrelse!$A$2:$B$409,2,TRUE),0)</f>
        <v>0</v>
      </c>
    </row>
    <row r="4166" spans="1:15" x14ac:dyDescent="0.3">
      <c r="A4166" t="s">
        <v>373</v>
      </c>
      <c r="B4166" s="1">
        <v>37663</v>
      </c>
      <c r="C4166">
        <v>0.76371999999999995</v>
      </c>
      <c r="D4166">
        <f>C4166/G4167</f>
        <v>8.1103008849557526E-2</v>
      </c>
      <c r="E4166">
        <v>7.1238557800000004</v>
      </c>
      <c r="F4166">
        <f>E4166/G4167</f>
        <v>0.7565156580530974</v>
      </c>
      <c r="G4166">
        <v>11.833333333333334</v>
      </c>
      <c r="H4166">
        <f>G4166/G4167</f>
        <v>1.2566371681415931</v>
      </c>
      <c r="I4166">
        <v>-7.999999999999996E-2</v>
      </c>
      <c r="J4166">
        <f>+I4166/G4167</f>
        <v>-8.4955752212389352E-3</v>
      </c>
      <c r="K4166">
        <v>0</v>
      </c>
      <c r="L4166">
        <v>2003</v>
      </c>
      <c r="M4166" s="2" t="str">
        <f>VLOOKUP(A4166,Bransje!$A$2:$B$418,2,TRUE)</f>
        <v>Cyclical Consumer Products</v>
      </c>
      <c r="N4166" t="s">
        <v>460</v>
      </c>
      <c r="O4166">
        <f>IFERROR(VLOOKUP(A4166,Størrelse!$A$2:$B$409,2,TRUE),0)</f>
        <v>0</v>
      </c>
    </row>
    <row r="4167" spans="1:15" x14ac:dyDescent="0.3">
      <c r="A4167" t="s">
        <v>373</v>
      </c>
      <c r="B4167" s="1">
        <v>37258</v>
      </c>
      <c r="C4167">
        <v>0.34233999999999998</v>
      </c>
      <c r="D4167">
        <f>C4167/G4168</f>
        <v>3.8037777777777775E-2</v>
      </c>
      <c r="E4167">
        <v>6.4238186370000001</v>
      </c>
      <c r="F4167">
        <f>E4167/G4168</f>
        <v>0.71375762633333339</v>
      </c>
      <c r="G4167">
        <v>9.4166666666666661</v>
      </c>
      <c r="H4167">
        <f>G4167/G4168</f>
        <v>1.0462962962962963</v>
      </c>
      <c r="I4167">
        <v>-2.6315789473684181E-2</v>
      </c>
      <c r="J4167">
        <f>+I4167/G4168</f>
        <v>-2.9239766081871313E-3</v>
      </c>
      <c r="K4167">
        <v>0</v>
      </c>
      <c r="L4167">
        <v>2002</v>
      </c>
      <c r="M4167" s="2" t="str">
        <f>VLOOKUP(A4167,Bransje!$A$2:$B$418,2,TRUE)</f>
        <v>Cyclical Consumer Products</v>
      </c>
      <c r="N4167" t="s">
        <v>460</v>
      </c>
      <c r="O4167">
        <f>IFERROR(VLOOKUP(A4167,Størrelse!$A$2:$B$409,2,TRUE),0)</f>
        <v>0</v>
      </c>
    </row>
    <row r="4168" spans="1:15" x14ac:dyDescent="0.3">
      <c r="A4168" t="s">
        <v>373</v>
      </c>
      <c r="B4168" s="1">
        <v>36978</v>
      </c>
      <c r="C4168">
        <v>-0.17771999999999999</v>
      </c>
      <c r="D4168">
        <f>C4168/G4169</f>
        <v>-2.6169836377412565E-2</v>
      </c>
      <c r="E4168">
        <v>6.3552625300000001</v>
      </c>
      <c r="F4168">
        <f>E4168/G4169</f>
        <v>0.93583266118389052</v>
      </c>
      <c r="G4168">
        <v>9</v>
      </c>
      <c r="H4168">
        <f>G4168/G4169</f>
        <v>1.325278682178219</v>
      </c>
      <c r="I4168">
        <v>-0.19999999999999996</v>
      </c>
      <c r="J4168">
        <f>+I4168/G4169</f>
        <v>-2.9450637381738195E-2</v>
      </c>
      <c r="K4168">
        <v>0</v>
      </c>
      <c r="L4168">
        <v>2001</v>
      </c>
      <c r="M4168" s="2" t="str">
        <f>VLOOKUP(A4168,Bransje!$A$2:$B$418,2,TRUE)</f>
        <v>Cyclical Consumer Products</v>
      </c>
      <c r="N4168" t="s">
        <v>460</v>
      </c>
      <c r="O4168">
        <f>IFERROR(VLOOKUP(A4168,Størrelse!$A$2:$B$409,2,TRUE),0)</f>
        <v>0</v>
      </c>
    </row>
    <row r="4169" spans="1:15" x14ac:dyDescent="0.3">
      <c r="A4169" t="s">
        <v>373</v>
      </c>
      <c r="B4169" s="1">
        <v>36524</v>
      </c>
      <c r="C4169">
        <v>-5.4093600000000004</v>
      </c>
      <c r="D4169">
        <f>C4169/G4170</f>
        <v>-0.42103119860048549</v>
      </c>
      <c r="E4169">
        <v>6.0068856200000003</v>
      </c>
      <c r="F4169">
        <f>E4169/G4170</f>
        <v>0.46753890523918179</v>
      </c>
      <c r="G4169">
        <v>6.7910245000000007</v>
      </c>
      <c r="H4169">
        <f>G4169/G4170</f>
        <v>0.52857143635481141</v>
      </c>
      <c r="I4169">
        <v>-0.14999997275816002</v>
      </c>
      <c r="J4169">
        <f>+I4169/G4170</f>
        <v>-1.1675072156485847E-2</v>
      </c>
      <c r="K4169">
        <v>0</v>
      </c>
      <c r="L4169">
        <v>1999</v>
      </c>
      <c r="M4169" s="2" t="str">
        <f>VLOOKUP(A4169,Bransje!$A$2:$B$418,2,TRUE)</f>
        <v>Cyclical Consumer Products</v>
      </c>
      <c r="N4169" t="s">
        <v>460</v>
      </c>
      <c r="O4169">
        <f>IFERROR(VLOOKUP(A4169,Størrelse!$A$2:$B$409,2,TRUE),0)</f>
        <v>0</v>
      </c>
    </row>
    <row r="4170" spans="1:15" x14ac:dyDescent="0.3">
      <c r="A4170" t="s">
        <v>373</v>
      </c>
      <c r="B4170" s="1">
        <v>36157</v>
      </c>
      <c r="C4170">
        <v>-0.85565000000000002</v>
      </c>
      <c r="D4170" t="e">
        <f>C4170/#REF!</f>
        <v>#REF!</v>
      </c>
      <c r="E4170" t="s">
        <v>13</v>
      </c>
      <c r="F4170" t="e">
        <f>E4170/#REF!</f>
        <v>#VALUE!</v>
      </c>
      <c r="G4170">
        <v>12.847884000000001</v>
      </c>
      <c r="H4170" t="e">
        <f>G4170/#REF!</f>
        <v>#REF!</v>
      </c>
      <c r="I4170">
        <v>0</v>
      </c>
      <c r="J4170" t="e">
        <f>+I4170/#REF!</f>
        <v>#REF!</v>
      </c>
      <c r="K4170">
        <v>0</v>
      </c>
      <c r="L4170">
        <v>1998</v>
      </c>
      <c r="M4170" s="2" t="str">
        <f>VLOOKUP(A4170,Bransje!$A$2:$B$418,2,TRUE)</f>
        <v>Cyclical Consumer Products</v>
      </c>
      <c r="N4170" t="s">
        <v>460</v>
      </c>
      <c r="O4170">
        <f>IFERROR(VLOOKUP(A4170,Størrelse!$A$2:$B$409,2,TRUE),0)</f>
        <v>0</v>
      </c>
    </row>
    <row r="4171" spans="1:15" x14ac:dyDescent="0.3">
      <c r="A4171" t="s">
        <v>374</v>
      </c>
      <c r="B4171" s="1">
        <v>43130</v>
      </c>
      <c r="C4171">
        <v>10.7</v>
      </c>
      <c r="D4171">
        <f t="shared" ref="D4171:D4187" si="1056">C4171/G4172</f>
        <v>8.4864507600793129E-2</v>
      </c>
      <c r="E4171">
        <v>209.9264938183</v>
      </c>
      <c r="F4171">
        <f t="shared" ref="F4171:F4187" si="1057">E4171/G4172</f>
        <v>1.664982105630932</v>
      </c>
      <c r="G4171">
        <v>124.5</v>
      </c>
      <c r="H4171">
        <f t="shared" ref="H4171:H4187" si="1058">G4171/G4172</f>
        <v>0.98744216787838734</v>
      </c>
      <c r="I4171">
        <v>3.3385806113078953E-2</v>
      </c>
      <c r="J4171">
        <f t="shared" ref="J4171:J4187" si="1059">+I4171/G4172</f>
        <v>2.6479158847121442E-4</v>
      </c>
      <c r="K4171">
        <v>1</v>
      </c>
      <c r="L4171">
        <v>2018</v>
      </c>
      <c r="M4171" s="2" t="str">
        <f>VLOOKUP(A4171,Bransje!$A$2:$B$418,2,TRUE)</f>
        <v>Banking &amp; Investment Services</v>
      </c>
      <c r="N4171" t="s">
        <v>466</v>
      </c>
      <c r="O4171">
        <f>IFERROR(VLOOKUP(A4171,Størrelse!$A$2:$B$409,2,TRUE),0)</f>
        <v>0</v>
      </c>
    </row>
    <row r="4172" spans="1:15" x14ac:dyDescent="0.3">
      <c r="A4172" t="s">
        <v>374</v>
      </c>
      <c r="B4172" s="1">
        <v>42758</v>
      </c>
      <c r="C4172">
        <v>15.07</v>
      </c>
      <c r="D4172">
        <f t="shared" si="1056"/>
        <v>0.12480331262939959</v>
      </c>
      <c r="E4172">
        <v>200.328855635</v>
      </c>
      <c r="F4172">
        <f t="shared" si="1057"/>
        <v>1.659038141904762</v>
      </c>
      <c r="G4172">
        <v>126.08333333333333</v>
      </c>
      <c r="H4172">
        <f t="shared" si="1058"/>
        <v>1.0441683919944789</v>
      </c>
      <c r="I4172">
        <v>5.6240963855421766E-2</v>
      </c>
      <c r="J4172">
        <f t="shared" si="1059"/>
        <v>4.6576367582129829E-4</v>
      </c>
      <c r="K4172">
        <v>1</v>
      </c>
      <c r="L4172">
        <v>2017</v>
      </c>
      <c r="M4172" s="2" t="str">
        <f>VLOOKUP(A4172,Bransje!$A$2:$B$418,2,TRUE)</f>
        <v>Banking &amp; Investment Services</v>
      </c>
      <c r="N4172" t="s">
        <v>466</v>
      </c>
      <c r="O4172">
        <f>IFERROR(VLOOKUP(A4172,Størrelse!$A$2:$B$409,2,TRUE),0)</f>
        <v>0</v>
      </c>
    </row>
    <row r="4173" spans="1:15" x14ac:dyDescent="0.3">
      <c r="A4173" t="s">
        <v>374</v>
      </c>
      <c r="B4173" s="1">
        <v>42394</v>
      </c>
      <c r="C4173">
        <v>8.8405299999999993</v>
      </c>
      <c r="D4173">
        <f t="shared" si="1056"/>
        <v>6.7555283084404297E-2</v>
      </c>
      <c r="E4173">
        <v>189.502105263</v>
      </c>
      <c r="F4173">
        <f t="shared" si="1057"/>
        <v>1.4480883347641542</v>
      </c>
      <c r="G4173">
        <v>120.75</v>
      </c>
      <c r="H4173">
        <f t="shared" si="1058"/>
        <v>0.92271622091003813</v>
      </c>
      <c r="I4173">
        <v>1.2499999999999956E-2</v>
      </c>
      <c r="J4173">
        <f t="shared" si="1059"/>
        <v>9.5519277526918728E-5</v>
      </c>
      <c r="K4173">
        <v>1</v>
      </c>
      <c r="L4173">
        <v>2016</v>
      </c>
      <c r="M4173" s="2" t="str">
        <f>VLOOKUP(A4173,Bransje!$A$2:$B$418,2,TRUE)</f>
        <v>Banking &amp; Investment Services</v>
      </c>
      <c r="N4173" t="s">
        <v>466</v>
      </c>
      <c r="O4173">
        <f>IFERROR(VLOOKUP(A4173,Størrelse!$A$2:$B$409,2,TRUE),0)</f>
        <v>0</v>
      </c>
    </row>
    <row r="4174" spans="1:15" x14ac:dyDescent="0.3">
      <c r="A4174" t="s">
        <v>374</v>
      </c>
      <c r="B4174" s="1">
        <v>42031</v>
      </c>
      <c r="C4174">
        <v>17.855260000000001</v>
      </c>
      <c r="D4174">
        <f t="shared" si="1056"/>
        <v>0.16993239314760336</v>
      </c>
      <c r="E4174">
        <v>183.09368420999999</v>
      </c>
      <c r="F4174">
        <f t="shared" si="1057"/>
        <v>1.7425424176414601</v>
      </c>
      <c r="G4174">
        <v>130.86363636363637</v>
      </c>
      <c r="H4174">
        <f t="shared" si="1058"/>
        <v>1.2454576916421525</v>
      </c>
      <c r="I4174">
        <v>-1.5050907051947449E-2</v>
      </c>
      <c r="J4174">
        <f t="shared" si="1059"/>
        <v>-1.4324275616146558E-4</v>
      </c>
      <c r="K4174">
        <v>1</v>
      </c>
      <c r="L4174">
        <v>2015</v>
      </c>
      <c r="M4174" s="2" t="str">
        <f>VLOOKUP(A4174,Bransje!$A$2:$B$418,2,TRUE)</f>
        <v>Banking &amp; Investment Services</v>
      </c>
      <c r="N4174" t="s">
        <v>466</v>
      </c>
      <c r="O4174">
        <f>IFERROR(VLOOKUP(A4174,Størrelse!$A$2:$B$409,2,TRUE),0)</f>
        <v>0</v>
      </c>
    </row>
    <row r="4175" spans="1:15" x14ac:dyDescent="0.3">
      <c r="A4175" t="s">
        <v>374</v>
      </c>
      <c r="B4175" s="1">
        <v>41662</v>
      </c>
      <c r="C4175">
        <v>12.02046</v>
      </c>
      <c r="D4175">
        <f t="shared" si="1056"/>
        <v>0.11727278048780487</v>
      </c>
      <c r="E4175">
        <v>173.06312958199999</v>
      </c>
      <c r="F4175">
        <f t="shared" si="1057"/>
        <v>1.6884207764097561</v>
      </c>
      <c r="G4175">
        <v>105.07272727272729</v>
      </c>
      <c r="H4175">
        <f t="shared" si="1058"/>
        <v>1.0250997782705102</v>
      </c>
      <c r="I4175">
        <v>-9.9082568807339455E-2</v>
      </c>
      <c r="J4175">
        <f t="shared" si="1059"/>
        <v>-9.6665920787648244E-4</v>
      </c>
      <c r="K4175">
        <v>1</v>
      </c>
      <c r="L4175">
        <v>2014</v>
      </c>
      <c r="M4175" s="2" t="str">
        <f>VLOOKUP(A4175,Bransje!$A$2:$B$418,2,TRUE)</f>
        <v>Banking &amp; Investment Services</v>
      </c>
      <c r="N4175" t="s">
        <v>466</v>
      </c>
      <c r="O4175">
        <f>IFERROR(VLOOKUP(A4175,Størrelse!$A$2:$B$409,2,TRUE),0)</f>
        <v>0</v>
      </c>
    </row>
    <row r="4176" spans="1:15" x14ac:dyDescent="0.3">
      <c r="A4176" t="s">
        <v>374</v>
      </c>
      <c r="B4176" s="1">
        <v>41296</v>
      </c>
      <c r="C4176">
        <v>10.994730000000001</v>
      </c>
      <c r="D4176">
        <f t="shared" si="1056"/>
        <v>9.6727829912023458E-2</v>
      </c>
      <c r="E4176">
        <v>162.38798102300001</v>
      </c>
      <c r="F4176">
        <f t="shared" si="1057"/>
        <v>1.4286332641319648</v>
      </c>
      <c r="G4176">
        <v>102.5</v>
      </c>
      <c r="H4176">
        <f t="shared" si="1058"/>
        <v>0.90175953079178883</v>
      </c>
      <c r="I4176">
        <v>0</v>
      </c>
      <c r="J4176">
        <f t="shared" si="1059"/>
        <v>0</v>
      </c>
      <c r="K4176">
        <v>1</v>
      </c>
      <c r="L4176">
        <v>2013</v>
      </c>
      <c r="M4176" s="2" t="str">
        <f>VLOOKUP(A4176,Bransje!$A$2:$B$418,2,TRUE)</f>
        <v>Banking &amp; Investment Services</v>
      </c>
      <c r="N4176" t="s">
        <v>466</v>
      </c>
      <c r="O4176">
        <f>IFERROR(VLOOKUP(A4176,Størrelse!$A$2:$B$409,2,TRUE),0)</f>
        <v>0</v>
      </c>
    </row>
    <row r="4177" spans="1:15" x14ac:dyDescent="0.3">
      <c r="A4177" t="s">
        <v>374</v>
      </c>
      <c r="B4177" s="1">
        <v>40925</v>
      </c>
      <c r="C4177">
        <v>9.18872</v>
      </c>
      <c r="D4177">
        <f t="shared" si="1056"/>
        <v>7.2926349206349203E-2</v>
      </c>
      <c r="E4177">
        <v>154.47917764900001</v>
      </c>
      <c r="F4177">
        <f t="shared" si="1057"/>
        <v>1.226025219436508</v>
      </c>
      <c r="G4177">
        <v>113.66666666666667</v>
      </c>
      <c r="H4177">
        <f t="shared" si="1058"/>
        <v>0.90211640211640221</v>
      </c>
      <c r="I4177">
        <v>-2.19780219780219E-3</v>
      </c>
      <c r="J4177">
        <f t="shared" si="1059"/>
        <v>-1.7442874585731666E-5</v>
      </c>
      <c r="K4177">
        <v>1</v>
      </c>
      <c r="L4177">
        <v>2012</v>
      </c>
      <c r="M4177" s="2" t="str">
        <f>VLOOKUP(A4177,Bransje!$A$2:$B$418,2,TRUE)</f>
        <v>Banking &amp; Investment Services</v>
      </c>
      <c r="N4177" t="s">
        <v>466</v>
      </c>
      <c r="O4177">
        <f>IFERROR(VLOOKUP(A4177,Størrelse!$A$2:$B$409,2,TRUE),0)</f>
        <v>0</v>
      </c>
    </row>
    <row r="4178" spans="1:15" x14ac:dyDescent="0.3">
      <c r="A4178" t="s">
        <v>374</v>
      </c>
      <c r="B4178" s="1">
        <v>40561</v>
      </c>
      <c r="C4178">
        <v>11.139469999999999</v>
      </c>
      <c r="D4178" t="e">
        <f t="shared" si="1056"/>
        <v>#DIV/0!</v>
      </c>
      <c r="E4178">
        <v>147.72894736800001</v>
      </c>
      <c r="F4178" t="e">
        <f t="shared" si="1057"/>
        <v>#DIV/0!</v>
      </c>
      <c r="G4178">
        <v>126</v>
      </c>
      <c r="H4178" t="e">
        <f t="shared" si="1058"/>
        <v>#DIV/0!</v>
      </c>
      <c r="I4178">
        <v>3.9215686274507444E-4</v>
      </c>
      <c r="J4178" t="e">
        <f t="shared" si="1059"/>
        <v>#DIV/0!</v>
      </c>
      <c r="K4178">
        <v>1</v>
      </c>
      <c r="L4178">
        <v>2011</v>
      </c>
      <c r="M4178" s="2" t="str">
        <f>VLOOKUP(A4178,Bransje!$A$2:$B$418,2,TRUE)</f>
        <v>Banking &amp; Investment Services</v>
      </c>
      <c r="N4178" t="s">
        <v>466</v>
      </c>
      <c r="O4178">
        <f>IFERROR(VLOOKUP(A4178,Størrelse!$A$2:$B$409,2,TRUE),0)</f>
        <v>0</v>
      </c>
    </row>
    <row r="4179" spans="1:15" x14ac:dyDescent="0.3">
      <c r="A4179" t="s">
        <v>374</v>
      </c>
      <c r="B4179" s="1">
        <v>40197</v>
      </c>
      <c r="C4179">
        <v>12.324210000000001</v>
      </c>
      <c r="D4179" t="e">
        <f t="shared" si="1056"/>
        <v>#DIV/0!</v>
      </c>
      <c r="E4179">
        <v>141.133684211</v>
      </c>
      <c r="F4179" t="e">
        <f t="shared" si="1057"/>
        <v>#DIV/0!</v>
      </c>
      <c r="G4179" t="e">
        <v>#DIV/0!</v>
      </c>
      <c r="H4179" t="e">
        <f t="shared" si="1058"/>
        <v>#DIV/0!</v>
      </c>
      <c r="I4179">
        <v>0</v>
      </c>
      <c r="J4179" t="e">
        <f t="shared" si="1059"/>
        <v>#DIV/0!</v>
      </c>
      <c r="K4179">
        <v>1</v>
      </c>
      <c r="L4179">
        <v>2010</v>
      </c>
      <c r="M4179" s="2" t="str">
        <f>VLOOKUP(A4179,Bransje!$A$2:$B$418,2,TRUE)</f>
        <v>Banking &amp; Investment Services</v>
      </c>
      <c r="N4179" t="s">
        <v>466</v>
      </c>
      <c r="O4179">
        <f>IFERROR(VLOOKUP(A4179,Størrelse!$A$2:$B$409,2,TRUE),0)</f>
        <v>0</v>
      </c>
    </row>
    <row r="4180" spans="1:15" x14ac:dyDescent="0.3">
      <c r="A4180" t="s">
        <v>374</v>
      </c>
      <c r="B4180" s="1">
        <v>39833</v>
      </c>
      <c r="C4180">
        <v>7.3092300000000003</v>
      </c>
      <c r="D4180">
        <f t="shared" si="1056"/>
        <v>5.2208785714285715E-2</v>
      </c>
      <c r="E4180">
        <v>116.277930017</v>
      </c>
      <c r="F4180">
        <f t="shared" si="1057"/>
        <v>0.83055664297857146</v>
      </c>
      <c r="G4180" t="e">
        <v>#DIV/0!</v>
      </c>
      <c r="H4180" t="e">
        <f t="shared" si="1058"/>
        <v>#DIV/0!</v>
      </c>
      <c r="I4180">
        <v>0</v>
      </c>
      <c r="J4180">
        <f t="shared" si="1059"/>
        <v>0</v>
      </c>
      <c r="K4180">
        <v>1</v>
      </c>
      <c r="L4180">
        <v>2009</v>
      </c>
      <c r="M4180" s="2" t="str">
        <f>VLOOKUP(A4180,Bransje!$A$2:$B$418,2,TRUE)</f>
        <v>Banking &amp; Investment Services</v>
      </c>
      <c r="N4180" t="s">
        <v>466</v>
      </c>
      <c r="O4180">
        <f>IFERROR(VLOOKUP(A4180,Størrelse!$A$2:$B$409,2,TRUE),0)</f>
        <v>0</v>
      </c>
    </row>
    <row r="4181" spans="1:15" x14ac:dyDescent="0.3">
      <c r="A4181" t="s">
        <v>374</v>
      </c>
      <c r="B4181" s="1">
        <v>39462</v>
      </c>
      <c r="C4181">
        <v>11.25483</v>
      </c>
      <c r="D4181">
        <f t="shared" si="1056"/>
        <v>8.1853309090909085E-2</v>
      </c>
      <c r="E4181">
        <v>110.78504692600001</v>
      </c>
      <c r="F4181">
        <f t="shared" si="1057"/>
        <v>0.80570943218909097</v>
      </c>
      <c r="G4181">
        <v>140</v>
      </c>
      <c r="H4181">
        <f t="shared" si="1058"/>
        <v>1.0181818181818181</v>
      </c>
      <c r="I4181">
        <v>0</v>
      </c>
      <c r="J4181">
        <f t="shared" si="1059"/>
        <v>0</v>
      </c>
      <c r="K4181">
        <v>1</v>
      </c>
      <c r="L4181">
        <v>2008</v>
      </c>
      <c r="M4181" s="2" t="str">
        <f>VLOOKUP(A4181,Bransje!$A$2:$B$418,2,TRUE)</f>
        <v>Banking &amp; Investment Services</v>
      </c>
      <c r="N4181" t="s">
        <v>466</v>
      </c>
      <c r="O4181">
        <f>IFERROR(VLOOKUP(A4181,Størrelse!$A$2:$B$409,2,TRUE),0)</f>
        <v>0</v>
      </c>
    </row>
    <row r="4182" spans="1:15" x14ac:dyDescent="0.3">
      <c r="A4182" t="s">
        <v>374</v>
      </c>
      <c r="B4182" s="1">
        <v>39098</v>
      </c>
      <c r="C4182">
        <v>11.82499</v>
      </c>
      <c r="D4182">
        <f t="shared" si="1056"/>
        <v>0.10848614678899082</v>
      </c>
      <c r="E4182">
        <v>102.623089088</v>
      </c>
      <c r="F4182">
        <f t="shared" si="1057"/>
        <v>0.94149623016513762</v>
      </c>
      <c r="G4182">
        <v>137.5</v>
      </c>
      <c r="H4182">
        <f t="shared" si="1058"/>
        <v>1.261467889908257</v>
      </c>
      <c r="I4182">
        <v>0</v>
      </c>
      <c r="J4182">
        <f t="shared" si="1059"/>
        <v>0</v>
      </c>
      <c r="K4182">
        <v>1</v>
      </c>
      <c r="L4182">
        <v>2007</v>
      </c>
      <c r="M4182" s="2" t="str">
        <f>VLOOKUP(A4182,Bransje!$A$2:$B$418,2,TRUE)</f>
        <v>Banking &amp; Investment Services</v>
      </c>
      <c r="N4182" t="s">
        <v>466</v>
      </c>
      <c r="O4182">
        <f>IFERROR(VLOOKUP(A4182,Størrelse!$A$2:$B$409,2,TRUE),0)</f>
        <v>0</v>
      </c>
    </row>
    <row r="4183" spans="1:15" x14ac:dyDescent="0.3">
      <c r="A4183" t="s">
        <v>374</v>
      </c>
      <c r="B4183" s="1">
        <v>38734</v>
      </c>
      <c r="C4183">
        <v>10.14658</v>
      </c>
      <c r="D4183">
        <f t="shared" si="1056"/>
        <v>0.11798348837209302</v>
      </c>
      <c r="E4183">
        <v>93.353896445999993</v>
      </c>
      <c r="F4183">
        <f t="shared" si="1057"/>
        <v>1.0855104237906976</v>
      </c>
      <c r="G4183">
        <v>109</v>
      </c>
      <c r="H4183">
        <f t="shared" si="1058"/>
        <v>1.2674418604651163</v>
      </c>
      <c r="I4183">
        <v>-9.0075062552127383E-3</v>
      </c>
      <c r="J4183">
        <f t="shared" si="1059"/>
        <v>-1.047384448280551E-4</v>
      </c>
      <c r="K4183">
        <v>1</v>
      </c>
      <c r="L4183">
        <v>2006</v>
      </c>
      <c r="M4183" s="2" t="str">
        <f>VLOOKUP(A4183,Bransje!$A$2:$B$418,2,TRUE)</f>
        <v>Banking &amp; Investment Services</v>
      </c>
      <c r="N4183" t="s">
        <v>466</v>
      </c>
      <c r="O4183">
        <f>IFERROR(VLOOKUP(A4183,Størrelse!$A$2:$B$409,2,TRUE),0)</f>
        <v>0</v>
      </c>
    </row>
    <row r="4184" spans="1:15" x14ac:dyDescent="0.3">
      <c r="A4184" t="s">
        <v>374</v>
      </c>
      <c r="B4184" s="1">
        <v>38432</v>
      </c>
      <c r="C4184">
        <v>8.6531599999999997</v>
      </c>
      <c r="D4184">
        <f t="shared" si="1056"/>
        <v>0.14421933333333334</v>
      </c>
      <c r="E4184">
        <v>85.962631579000004</v>
      </c>
      <c r="F4184">
        <f t="shared" si="1057"/>
        <v>1.4327105263166666</v>
      </c>
      <c r="G4184">
        <v>86</v>
      </c>
      <c r="H4184">
        <f t="shared" si="1058"/>
        <v>1.4333333333333333</v>
      </c>
      <c r="I4184">
        <v>0</v>
      </c>
      <c r="J4184">
        <f t="shared" si="1059"/>
        <v>0</v>
      </c>
      <c r="K4184">
        <v>1</v>
      </c>
      <c r="L4184">
        <v>2005</v>
      </c>
      <c r="M4184" s="2" t="str">
        <f>VLOOKUP(A4184,Bransje!$A$2:$B$418,2,TRUE)</f>
        <v>Banking &amp; Investment Services</v>
      </c>
      <c r="N4184" t="s">
        <v>466</v>
      </c>
      <c r="O4184">
        <f>IFERROR(VLOOKUP(A4184,Størrelse!$A$2:$B$409,2,TRUE),0)</f>
        <v>0</v>
      </c>
    </row>
    <row r="4185" spans="1:15" x14ac:dyDescent="0.3">
      <c r="A4185" t="s">
        <v>374</v>
      </c>
      <c r="B4185" s="1">
        <v>38012</v>
      </c>
      <c r="C4185">
        <v>6.09579</v>
      </c>
      <c r="D4185">
        <f t="shared" si="1056"/>
        <v>0.10885339285714286</v>
      </c>
      <c r="E4185">
        <v>79.808947368000005</v>
      </c>
      <c r="F4185">
        <f t="shared" si="1057"/>
        <v>1.4251597744285716</v>
      </c>
      <c r="G4185">
        <v>60</v>
      </c>
      <c r="H4185">
        <f t="shared" si="1058"/>
        <v>1.0714285714285714</v>
      </c>
      <c r="I4185">
        <v>0</v>
      </c>
      <c r="J4185">
        <f t="shared" si="1059"/>
        <v>0</v>
      </c>
      <c r="K4185">
        <v>0</v>
      </c>
      <c r="L4185">
        <v>2004</v>
      </c>
      <c r="M4185" s="2" t="str">
        <f>VLOOKUP(A4185,Bransje!$A$2:$B$418,2,TRUE)</f>
        <v>Banking &amp; Investment Services</v>
      </c>
      <c r="N4185" t="s">
        <v>466</v>
      </c>
      <c r="O4185">
        <f>IFERROR(VLOOKUP(A4185,Størrelse!$A$2:$B$409,2,TRUE),0)</f>
        <v>0</v>
      </c>
    </row>
    <row r="4186" spans="1:15" x14ac:dyDescent="0.3">
      <c r="A4186" t="s">
        <v>374</v>
      </c>
      <c r="B4186" s="1">
        <v>37635</v>
      </c>
      <c r="C4186">
        <v>5.8189500000000001</v>
      </c>
      <c r="D4186">
        <f t="shared" si="1056"/>
        <v>0.11083714285714286</v>
      </c>
      <c r="E4186">
        <v>75.213157894999995</v>
      </c>
      <c r="F4186">
        <f t="shared" si="1057"/>
        <v>1.4326315789523809</v>
      </c>
      <c r="G4186">
        <v>56</v>
      </c>
      <c r="H4186">
        <f t="shared" si="1058"/>
        <v>1.0666666666666667</v>
      </c>
      <c r="I4186">
        <v>-3.5087719298245612E-2</v>
      </c>
      <c r="J4186">
        <f t="shared" si="1059"/>
        <v>-6.6833751044277352E-4</v>
      </c>
      <c r="K4186">
        <v>0</v>
      </c>
      <c r="L4186">
        <v>2003</v>
      </c>
      <c r="M4186" s="2" t="str">
        <f>VLOOKUP(A4186,Bransje!$A$2:$B$418,2,TRUE)</f>
        <v>Banking &amp; Investment Services</v>
      </c>
      <c r="N4186" t="s">
        <v>466</v>
      </c>
      <c r="O4186">
        <f>IFERROR(VLOOKUP(A4186,Størrelse!$A$2:$B$409,2,TRUE),0)</f>
        <v>0</v>
      </c>
    </row>
    <row r="4187" spans="1:15" x14ac:dyDescent="0.3">
      <c r="A4187" t="s">
        <v>374</v>
      </c>
      <c r="B4187" s="1">
        <v>37284</v>
      </c>
      <c r="C4187">
        <v>6.9689500000000004</v>
      </c>
      <c r="D4187">
        <f t="shared" si="1056"/>
        <v>0.1422234693877551</v>
      </c>
      <c r="E4187">
        <v>70.894210525999995</v>
      </c>
      <c r="F4187">
        <f t="shared" si="1057"/>
        <v>1.4468206229795917</v>
      </c>
      <c r="G4187">
        <v>52.5</v>
      </c>
      <c r="H4187">
        <f t="shared" si="1058"/>
        <v>1.0714285714285714</v>
      </c>
      <c r="I4187">
        <v>0</v>
      </c>
      <c r="J4187">
        <f t="shared" si="1059"/>
        <v>0</v>
      </c>
      <c r="K4187">
        <v>0</v>
      </c>
      <c r="L4187">
        <v>2002</v>
      </c>
      <c r="M4187" s="2" t="str">
        <f>VLOOKUP(A4187,Bransje!$A$2:$B$418,2,TRUE)</f>
        <v>Banking &amp; Investment Services</v>
      </c>
      <c r="N4187" t="s">
        <v>466</v>
      </c>
      <c r="O4187">
        <f>IFERROR(VLOOKUP(A4187,Størrelse!$A$2:$B$409,2,TRUE),0)</f>
        <v>0</v>
      </c>
    </row>
    <row r="4188" spans="1:15" x14ac:dyDescent="0.3">
      <c r="A4188" t="s">
        <v>374</v>
      </c>
      <c r="B4188" s="1">
        <v>36914</v>
      </c>
      <c r="C4188">
        <v>6.4252599999999997</v>
      </c>
      <c r="D4188" t="e">
        <f>C4188/#REF!</f>
        <v>#REF!</v>
      </c>
      <c r="E4188">
        <v>65.675263158000007</v>
      </c>
      <c r="F4188" t="e">
        <f>E4188/#REF!</f>
        <v>#REF!</v>
      </c>
      <c r="G4188">
        <v>49</v>
      </c>
      <c r="H4188" t="e">
        <f>G4188/#REF!</f>
        <v>#REF!</v>
      </c>
      <c r="I4188">
        <v>0</v>
      </c>
      <c r="J4188" t="e">
        <f>+I4188/#REF!</f>
        <v>#REF!</v>
      </c>
      <c r="K4188">
        <v>0</v>
      </c>
      <c r="L4188">
        <v>2001</v>
      </c>
      <c r="M4188" s="2" t="str">
        <f>VLOOKUP(A4188,Bransje!$A$2:$B$418,2,TRUE)</f>
        <v>Banking &amp; Investment Services</v>
      </c>
      <c r="N4188" t="s">
        <v>466</v>
      </c>
      <c r="O4188">
        <f>IFERROR(VLOOKUP(A4188,Størrelse!$A$2:$B$409,2,TRUE),0)</f>
        <v>0</v>
      </c>
    </row>
    <row r="4189" spans="1:15" x14ac:dyDescent="0.3">
      <c r="A4189" t="s">
        <v>375</v>
      </c>
      <c r="B4189" s="1">
        <v>43143</v>
      </c>
      <c r="C4189">
        <v>0.32</v>
      </c>
      <c r="D4189">
        <f t="shared" ref="D4189:D4196" si="1060">C4189/G4190</f>
        <v>7.8676799284756356E-3</v>
      </c>
      <c r="E4189">
        <v>6.1277611939999996</v>
      </c>
      <c r="F4189">
        <f t="shared" ref="F4189:F4196" si="1061">E4189/G4190</f>
        <v>0.15066019922664278</v>
      </c>
      <c r="G4189">
        <v>61.481818181818177</v>
      </c>
      <c r="H4189">
        <f t="shared" ref="H4189:H4196" si="1062">G4189/G4190</f>
        <v>1.5116227089852476</v>
      </c>
      <c r="I4189">
        <v>-5.4885858308255875E-2</v>
      </c>
      <c r="J4189">
        <f t="shared" ref="J4189:J4196" si="1063">+I4189/G4190</f>
        <v>-1.3494511430281952E-3</v>
      </c>
      <c r="K4189">
        <v>1</v>
      </c>
      <c r="L4189">
        <v>2018</v>
      </c>
      <c r="M4189" s="2" t="str">
        <f>VLOOKUP(A4189,Bransje!$A$2:$B$418,2,TRUE)</f>
        <v>Transportation</v>
      </c>
      <c r="N4189" t="s">
        <v>404</v>
      </c>
      <c r="O4189">
        <f>IFERROR(VLOOKUP(A4189,Størrelse!$A$2:$B$409,2,TRUE),0)</f>
        <v>1</v>
      </c>
    </row>
    <row r="4190" spans="1:15" x14ac:dyDescent="0.3">
      <c r="A4190" t="s">
        <v>375</v>
      </c>
      <c r="B4190" s="1">
        <v>42774</v>
      </c>
      <c r="C4190">
        <v>2.2727300000000001</v>
      </c>
      <c r="D4190">
        <f t="shared" si="1060"/>
        <v>0.11216221531910676</v>
      </c>
      <c r="E4190">
        <v>6.5227272730000001</v>
      </c>
      <c r="F4190">
        <f t="shared" si="1061"/>
        <v>0.32190517169308985</v>
      </c>
      <c r="G4190">
        <v>40.672727272727279</v>
      </c>
      <c r="H4190">
        <f t="shared" si="1062"/>
        <v>2.0072525966476187</v>
      </c>
      <c r="I4190">
        <v>9.4453386425210617E-3</v>
      </c>
      <c r="J4190">
        <f t="shared" si="1063"/>
        <v>4.6613988752923876E-4</v>
      </c>
      <c r="K4190">
        <v>1</v>
      </c>
      <c r="L4190">
        <v>2017</v>
      </c>
      <c r="M4190" s="2" t="str">
        <f>VLOOKUP(A4190,Bransje!$A$2:$B$418,2,TRUE)</f>
        <v>Transportation</v>
      </c>
      <c r="N4190" t="s">
        <v>404</v>
      </c>
      <c r="O4190">
        <f>IFERROR(VLOOKUP(A4190,Størrelse!$A$2:$B$409,2,TRUE),0)</f>
        <v>1</v>
      </c>
    </row>
    <row r="4191" spans="1:15" x14ac:dyDescent="0.3">
      <c r="A4191" t="s">
        <v>375</v>
      </c>
      <c r="B4191" s="1">
        <v>42409</v>
      </c>
      <c r="C4191">
        <v>-1.8180000000000002E-2</v>
      </c>
      <c r="D4191">
        <f t="shared" si="1060"/>
        <v>-7.6396765437661404E-4</v>
      </c>
      <c r="E4191">
        <v>7.5227272730000001</v>
      </c>
      <c r="F4191">
        <f t="shared" si="1061"/>
        <v>0.31612322933271686</v>
      </c>
      <c r="G4191">
        <v>20.262884372727274</v>
      </c>
      <c r="H4191">
        <f t="shared" si="1062"/>
        <v>0.8514955030328385</v>
      </c>
      <c r="I4191">
        <v>0.19834733410388827</v>
      </c>
      <c r="J4191">
        <f t="shared" si="1063"/>
        <v>8.335035620858201E-3</v>
      </c>
      <c r="K4191">
        <v>1</v>
      </c>
      <c r="L4191">
        <v>2016</v>
      </c>
      <c r="M4191" s="2" t="str">
        <f>VLOOKUP(A4191,Bransje!$A$2:$B$418,2,TRUE)</f>
        <v>Transportation</v>
      </c>
      <c r="N4191" t="s">
        <v>404</v>
      </c>
      <c r="O4191">
        <f>IFERROR(VLOOKUP(A4191,Størrelse!$A$2:$B$409,2,TRUE),0)</f>
        <v>1</v>
      </c>
    </row>
    <row r="4192" spans="1:15" x14ac:dyDescent="0.3">
      <c r="A4192" t="s">
        <v>375</v>
      </c>
      <c r="B4192" s="1">
        <v>42047</v>
      </c>
      <c r="C4192">
        <v>0.75455000000000005</v>
      </c>
      <c r="D4192">
        <f t="shared" si="1060"/>
        <v>2.3668390475063816E-2</v>
      </c>
      <c r="E4192">
        <v>7.7590909090000002</v>
      </c>
      <c r="F4192">
        <f t="shared" si="1061"/>
        <v>0.24338372985982351</v>
      </c>
      <c r="G4192">
        <v>23.796819009090907</v>
      </c>
      <c r="H4192">
        <f t="shared" si="1062"/>
        <v>0.746448087431694</v>
      </c>
      <c r="I4192">
        <v>2.5936256847478356E-2</v>
      </c>
      <c r="J4192">
        <f t="shared" si="1063"/>
        <v>8.1355702674132315E-4</v>
      </c>
      <c r="K4192">
        <v>1</v>
      </c>
      <c r="L4192">
        <v>2015</v>
      </c>
      <c r="M4192" s="2" t="str">
        <f>VLOOKUP(A4192,Bransje!$A$2:$B$418,2,TRUE)</f>
        <v>Transportation</v>
      </c>
      <c r="N4192" t="s">
        <v>404</v>
      </c>
      <c r="O4192">
        <f>IFERROR(VLOOKUP(A4192,Størrelse!$A$2:$B$409,2,TRUE),0)</f>
        <v>1</v>
      </c>
    </row>
    <row r="4193" spans="1:15" x14ac:dyDescent="0.3">
      <c r="A4193" t="s">
        <v>375</v>
      </c>
      <c r="B4193" s="1">
        <v>41682</v>
      </c>
      <c r="C4193">
        <v>1.2363599999999999</v>
      </c>
      <c r="D4193">
        <f t="shared" si="1060"/>
        <v>4.4396086735251028E-2</v>
      </c>
      <c r="E4193">
        <v>7.4181818179999999</v>
      </c>
      <c r="F4193">
        <f t="shared" si="1061"/>
        <v>0.26637730386763575</v>
      </c>
      <c r="G4193">
        <v>31.880072318181814</v>
      </c>
      <c r="H4193">
        <f t="shared" si="1062"/>
        <v>1.1447721179624666</v>
      </c>
      <c r="I4193">
        <v>-7.8382160344071528E-3</v>
      </c>
      <c r="J4193">
        <f t="shared" si="1063"/>
        <v>-2.8146018870974095E-4</v>
      </c>
      <c r="K4193">
        <v>1</v>
      </c>
      <c r="L4193">
        <v>2014</v>
      </c>
      <c r="M4193" s="2" t="str">
        <f>VLOOKUP(A4193,Bransje!$A$2:$B$418,2,TRUE)</f>
        <v>Transportation</v>
      </c>
      <c r="N4193" t="s">
        <v>404</v>
      </c>
      <c r="O4193">
        <f>IFERROR(VLOOKUP(A4193,Størrelse!$A$2:$B$409,2,TRUE),0)</f>
        <v>1</v>
      </c>
    </row>
    <row r="4194" spans="1:15" x14ac:dyDescent="0.3">
      <c r="A4194" t="s">
        <v>375</v>
      </c>
      <c r="B4194" s="1">
        <v>41318</v>
      </c>
      <c r="C4194">
        <v>1.86364</v>
      </c>
      <c r="D4194">
        <f t="shared" si="1060"/>
        <v>9.0462051629726065E-2</v>
      </c>
      <c r="E4194">
        <v>7.0181818180000004</v>
      </c>
      <c r="F4194">
        <f t="shared" si="1061"/>
        <v>0.34066618336519972</v>
      </c>
      <c r="G4194">
        <v>27.848400409090903</v>
      </c>
      <c r="H4194">
        <f t="shared" si="1062"/>
        <v>1.3517757912539254</v>
      </c>
      <c r="I4194">
        <v>-0.10865314699809459</v>
      </c>
      <c r="J4194">
        <f t="shared" si="1063"/>
        <v>-5.2740800763419159E-3</v>
      </c>
      <c r="K4194">
        <v>1</v>
      </c>
      <c r="L4194">
        <v>2013</v>
      </c>
      <c r="M4194" s="2" t="str">
        <f>VLOOKUP(A4194,Bransje!$A$2:$B$418,2,TRUE)</f>
        <v>Transportation</v>
      </c>
      <c r="N4194" t="s">
        <v>404</v>
      </c>
      <c r="O4194">
        <f>IFERROR(VLOOKUP(A4194,Størrelse!$A$2:$B$409,2,TRUE),0)</f>
        <v>1</v>
      </c>
    </row>
    <row r="4195" spans="1:15" x14ac:dyDescent="0.3">
      <c r="A4195" t="s">
        <v>375</v>
      </c>
      <c r="B4195" s="1">
        <v>40953</v>
      </c>
      <c r="C4195">
        <v>0.65</v>
      </c>
      <c r="D4195">
        <f t="shared" si="1060"/>
        <v>2.9794885594375459E-2</v>
      </c>
      <c r="E4195">
        <v>5.4863636360000001</v>
      </c>
      <c r="F4195">
        <f t="shared" si="1061"/>
        <v>0.25148550286732579</v>
      </c>
      <c r="G4195">
        <v>20.601345718181822</v>
      </c>
      <c r="H4195">
        <f t="shared" si="1062"/>
        <v>0.94433036732831399</v>
      </c>
      <c r="I4195">
        <v>0.10608661480036041</v>
      </c>
      <c r="J4195">
        <f t="shared" si="1063"/>
        <v>4.8628285401097178E-3</v>
      </c>
      <c r="K4195">
        <v>1</v>
      </c>
      <c r="L4195">
        <v>2012</v>
      </c>
      <c r="M4195" s="2" t="str">
        <f>VLOOKUP(A4195,Bransje!$A$2:$B$418,2,TRUE)</f>
        <v>Transportation</v>
      </c>
      <c r="N4195" t="s">
        <v>404</v>
      </c>
      <c r="O4195">
        <f>IFERROR(VLOOKUP(A4195,Størrelse!$A$2:$B$409,2,TRUE),0)</f>
        <v>1</v>
      </c>
    </row>
    <row r="4196" spans="1:15" x14ac:dyDescent="0.3">
      <c r="A4196" t="s">
        <v>375</v>
      </c>
      <c r="B4196" s="1">
        <v>40589</v>
      </c>
      <c r="C4196">
        <v>5.9089999999999997E-2</v>
      </c>
      <c r="D4196" t="e">
        <f t="shared" si="1060"/>
        <v>#DIV/0!</v>
      </c>
      <c r="E4196">
        <v>5.0318181820000003</v>
      </c>
      <c r="F4196" t="e">
        <f t="shared" si="1061"/>
        <v>#DIV/0!</v>
      </c>
      <c r="G4196">
        <v>21.815824663636366</v>
      </c>
      <c r="H4196" t="e">
        <f t="shared" si="1062"/>
        <v>#DIV/0!</v>
      </c>
      <c r="I4196">
        <v>-5.5089896618867762E-2</v>
      </c>
      <c r="J4196" t="e">
        <f t="shared" si="1063"/>
        <v>#DIV/0!</v>
      </c>
      <c r="K4196">
        <v>1</v>
      </c>
      <c r="L4196">
        <v>2011</v>
      </c>
      <c r="M4196" s="2" t="str">
        <f>VLOOKUP(A4196,Bransje!$A$2:$B$418,2,TRUE)</f>
        <v>Transportation</v>
      </c>
      <c r="N4196" t="s">
        <v>404</v>
      </c>
      <c r="O4196">
        <f>IFERROR(VLOOKUP(A4196,Størrelse!$A$2:$B$409,2,TRUE),0)</f>
        <v>1</v>
      </c>
    </row>
    <row r="4197" spans="1:15" x14ac:dyDescent="0.3">
      <c r="A4197" t="s">
        <v>375</v>
      </c>
      <c r="B4197" s="1">
        <v>40219</v>
      </c>
      <c r="C4197">
        <v>1.25909</v>
      </c>
      <c r="D4197" t="e">
        <f>C4197/#REF!</f>
        <v>#REF!</v>
      </c>
      <c r="E4197">
        <v>4.0681818180000002</v>
      </c>
      <c r="F4197" t="e">
        <f>E4197/#REF!</f>
        <v>#REF!</v>
      </c>
      <c r="G4197" t="e">
        <v>#DIV/0!</v>
      </c>
      <c r="H4197" t="e">
        <f>G4197/#REF!</f>
        <v>#DIV/0!</v>
      </c>
      <c r="I4197">
        <v>0</v>
      </c>
      <c r="J4197" t="e">
        <f>+I4197/#REF!</f>
        <v>#REF!</v>
      </c>
      <c r="K4197">
        <v>1</v>
      </c>
      <c r="L4197">
        <v>2010</v>
      </c>
      <c r="M4197" s="2" t="str">
        <f>VLOOKUP(A4197,Bransje!$A$2:$B$418,2,TRUE)</f>
        <v>Transportation</v>
      </c>
      <c r="N4197" t="s">
        <v>404</v>
      </c>
      <c r="O4197">
        <f>IFERROR(VLOOKUP(A4197,Størrelse!$A$2:$B$409,2,TRUE),0)</f>
        <v>1</v>
      </c>
    </row>
    <row r="4198" spans="1:15" x14ac:dyDescent="0.3">
      <c r="A4198" t="s">
        <v>376</v>
      </c>
      <c r="B4198" s="1">
        <v>39538</v>
      </c>
      <c r="C4198">
        <v>0.45959</v>
      </c>
      <c r="D4198" t="e">
        <f>C4198/G4199</f>
        <v>#DIV/0!</v>
      </c>
      <c r="E4198">
        <v>2.3420778769999999</v>
      </c>
      <c r="F4198" t="e">
        <f>E4198/G4199</f>
        <v>#DIV/0!</v>
      </c>
      <c r="G4198">
        <v>38.990909090909092</v>
      </c>
      <c r="H4198" t="e">
        <f>G4198/G4199</f>
        <v>#DIV/0!</v>
      </c>
      <c r="I4198">
        <v>2.6210811739809659E-3</v>
      </c>
      <c r="J4198" t="e">
        <f>+I4198/G4199</f>
        <v>#DIV/0!</v>
      </c>
      <c r="K4198">
        <v>1</v>
      </c>
      <c r="L4198">
        <v>2008</v>
      </c>
      <c r="M4198" s="2" t="str">
        <f>VLOOKUP(A4198,Bransje!$A$2:$B$418,2,TRUE)</f>
        <v>Mineral Resources</v>
      </c>
      <c r="N4198" t="s">
        <v>406</v>
      </c>
      <c r="O4198">
        <f>IFERROR(VLOOKUP(A4198,Størrelse!$A$2:$B$409,2,TRUE),0)</f>
        <v>0</v>
      </c>
    </row>
    <row r="4199" spans="1:15" x14ac:dyDescent="0.3">
      <c r="A4199" t="s">
        <v>376</v>
      </c>
      <c r="B4199" s="1">
        <v>39132</v>
      </c>
      <c r="C4199">
        <v>0.12745999999999999</v>
      </c>
      <c r="D4199" t="e">
        <f>C4199/G4200</f>
        <v>#DIV/0!</v>
      </c>
      <c r="E4199">
        <v>2.0043270070000001</v>
      </c>
      <c r="F4199" t="e">
        <f>E4199/G4200</f>
        <v>#DIV/0!</v>
      </c>
      <c r="G4199" t="e">
        <v>#DIV/0!</v>
      </c>
      <c r="H4199" t="e">
        <f>G4199/G4200</f>
        <v>#DIV/0!</v>
      </c>
      <c r="I4199">
        <v>0</v>
      </c>
      <c r="J4199" t="e">
        <f>+I4199/G4200</f>
        <v>#DIV/0!</v>
      </c>
      <c r="K4199">
        <v>1</v>
      </c>
      <c r="L4199">
        <v>2007</v>
      </c>
      <c r="M4199" s="2" t="str">
        <f>VLOOKUP(A4199,Bransje!$A$2:$B$418,2,TRUE)</f>
        <v>Mineral Resources</v>
      </c>
      <c r="N4199" t="s">
        <v>406</v>
      </c>
      <c r="O4199">
        <f>IFERROR(VLOOKUP(A4199,Størrelse!$A$2:$B$409,2,TRUE),0)</f>
        <v>0</v>
      </c>
    </row>
    <row r="4200" spans="1:15" x14ac:dyDescent="0.3">
      <c r="A4200" t="s">
        <v>376</v>
      </c>
      <c r="B4200" s="1">
        <v>38761</v>
      </c>
      <c r="C4200">
        <v>0.10965</v>
      </c>
      <c r="D4200" t="e">
        <f>C4200/#REF!</f>
        <v>#REF!</v>
      </c>
      <c r="E4200">
        <v>1.0858608359999999</v>
      </c>
      <c r="F4200" t="e">
        <f>E4200/#REF!</f>
        <v>#REF!</v>
      </c>
      <c r="G4200" t="e">
        <v>#DIV/0!</v>
      </c>
      <c r="H4200" t="e">
        <f>G4200/#REF!</f>
        <v>#DIV/0!</v>
      </c>
      <c r="I4200">
        <v>0</v>
      </c>
      <c r="J4200" t="e">
        <f>+I4200/#REF!</f>
        <v>#REF!</v>
      </c>
      <c r="K4200">
        <v>1</v>
      </c>
      <c r="L4200">
        <v>2006</v>
      </c>
      <c r="M4200" s="2" t="str">
        <f>VLOOKUP(A4200,Bransje!$A$2:$B$418,2,TRUE)</f>
        <v>Mineral Resources</v>
      </c>
      <c r="N4200" t="s">
        <v>406</v>
      </c>
      <c r="O4200">
        <f>IFERROR(VLOOKUP(A4200,Størrelse!$A$2:$B$409,2,TRUE),0)</f>
        <v>0</v>
      </c>
    </row>
    <row r="4201" spans="1:15" x14ac:dyDescent="0.3">
      <c r="A4201" t="s">
        <v>377</v>
      </c>
      <c r="B4201" s="1">
        <v>43145</v>
      </c>
      <c r="C4201">
        <v>1.5471900000000001</v>
      </c>
      <c r="D4201" t="e">
        <f>C4201/G4202</f>
        <v>#DIV/0!</v>
      </c>
      <c r="E4201">
        <v>16.350747291899999</v>
      </c>
      <c r="F4201" t="e">
        <f>E4201/G4202</f>
        <v>#DIV/0!</v>
      </c>
      <c r="G4201">
        <v>26.02</v>
      </c>
      <c r="H4201" t="e">
        <f>G4201/G4202</f>
        <v>#DIV/0!</v>
      </c>
      <c r="I4201">
        <v>3.1842901806958368E-2</v>
      </c>
      <c r="J4201" t="e">
        <f>+I4201/G4202</f>
        <v>#DIV/0!</v>
      </c>
      <c r="K4201">
        <v>1</v>
      </c>
      <c r="L4201">
        <v>2018</v>
      </c>
      <c r="M4201" s="2" t="str">
        <f>VLOOKUP(A4201,Bransje!$A$2:$B$418,2,TRUE)</f>
        <v>Software &amp; IT Services</v>
      </c>
      <c r="N4201" t="s">
        <v>465</v>
      </c>
      <c r="O4201">
        <f>IFERROR(VLOOKUP(A4201,Størrelse!$A$2:$B$409,2,TRUE),0)</f>
        <v>0</v>
      </c>
    </row>
    <row r="4202" spans="1:15" x14ac:dyDescent="0.3">
      <c r="A4202" t="s">
        <v>377</v>
      </c>
      <c r="B4202" s="1">
        <v>42775</v>
      </c>
      <c r="C4202">
        <v>2.0236200000000002</v>
      </c>
      <c r="D4202" t="e">
        <f>C4202/#REF!</f>
        <v>#REF!</v>
      </c>
      <c r="E4202">
        <v>9.8345902211999991</v>
      </c>
      <c r="F4202" t="e">
        <f>E4202/#REF!</f>
        <v>#REF!</v>
      </c>
      <c r="G4202" t="e">
        <v>#DIV/0!</v>
      </c>
      <c r="H4202" t="e">
        <f>G4202/#REF!</f>
        <v>#DIV/0!</v>
      </c>
      <c r="I4202">
        <v>0</v>
      </c>
      <c r="J4202" t="e">
        <f>+I4202/#REF!</f>
        <v>#REF!</v>
      </c>
      <c r="K4202">
        <v>1</v>
      </c>
      <c r="L4202">
        <v>2017</v>
      </c>
      <c r="M4202" s="2" t="str">
        <f>VLOOKUP(A4202,Bransje!$A$2:$B$418,2,TRUE)</f>
        <v>Software &amp; IT Services</v>
      </c>
      <c r="N4202" t="s">
        <v>465</v>
      </c>
      <c r="O4202">
        <f>IFERROR(VLOOKUP(A4202,Størrelse!$A$2:$B$409,2,TRUE),0)</f>
        <v>0</v>
      </c>
    </row>
    <row r="4203" spans="1:15" x14ac:dyDescent="0.3">
      <c r="A4203" t="s">
        <v>378</v>
      </c>
      <c r="B4203" s="1">
        <v>43167</v>
      </c>
      <c r="C4203">
        <v>0</v>
      </c>
      <c r="D4203">
        <f t="shared" ref="D4203:D4217" si="1064">C4203/G4204</f>
        <v>0</v>
      </c>
      <c r="E4203">
        <v>29.883342809999998</v>
      </c>
      <c r="F4203">
        <f t="shared" ref="F4203:F4217" si="1065">E4203/G4204</f>
        <v>1.0498779013414243</v>
      </c>
      <c r="G4203" t="e">
        <v>#DIV/0!</v>
      </c>
      <c r="H4203" t="e">
        <f t="shared" ref="H4203:H4217" si="1066">G4203/G4204</f>
        <v>#DIV/0!</v>
      </c>
      <c r="I4203">
        <v>0</v>
      </c>
      <c r="J4203">
        <f t="shared" ref="J4203:J4217" si="1067">+I4203/G4204</f>
        <v>0</v>
      </c>
      <c r="K4203">
        <v>1</v>
      </c>
      <c r="L4203">
        <v>2018</v>
      </c>
      <c r="M4203" s="2" t="str">
        <f>VLOOKUP(A4203,Bransje!$A$2:$B$418,2,TRUE)</f>
        <v>Pharmaceuticals &amp; Medical Research</v>
      </c>
      <c r="N4203" t="s">
        <v>463</v>
      </c>
      <c r="O4203">
        <f>IFERROR(VLOOKUP(A4203,Størrelse!$A$2:$B$409,2,TRUE),0)</f>
        <v>0</v>
      </c>
    </row>
    <row r="4204" spans="1:15" x14ac:dyDescent="0.3">
      <c r="A4204" t="s">
        <v>378</v>
      </c>
      <c r="B4204" s="1">
        <v>42781</v>
      </c>
      <c r="C4204">
        <v>0.49</v>
      </c>
      <c r="D4204">
        <f t="shared" si="1064"/>
        <v>2.3108252947481246E-2</v>
      </c>
      <c r="E4204">
        <v>29.883342809999998</v>
      </c>
      <c r="F4204">
        <f t="shared" si="1065"/>
        <v>1.4092894787138264</v>
      </c>
      <c r="G4204">
        <v>28.463636363636365</v>
      </c>
      <c r="H4204">
        <f t="shared" si="1066"/>
        <v>1.342336548767417</v>
      </c>
      <c r="I4204">
        <v>-4.1355503010607975E-2</v>
      </c>
      <c r="J4204">
        <f t="shared" si="1067"/>
        <v>-1.9503131108968392E-3</v>
      </c>
      <c r="K4204">
        <v>1</v>
      </c>
      <c r="L4204">
        <v>2017</v>
      </c>
      <c r="M4204" s="2" t="str">
        <f>VLOOKUP(A4204,Bransje!$A$2:$B$418,2,TRUE)</f>
        <v>Pharmaceuticals &amp; Medical Research</v>
      </c>
      <c r="N4204" t="s">
        <v>463</v>
      </c>
      <c r="O4204">
        <f>IFERROR(VLOOKUP(A4204,Størrelse!$A$2:$B$409,2,TRUE),0)</f>
        <v>0</v>
      </c>
    </row>
    <row r="4205" spans="1:15" x14ac:dyDescent="0.3">
      <c r="A4205" t="s">
        <v>378</v>
      </c>
      <c r="B4205" s="1">
        <v>42418</v>
      </c>
      <c r="C4205">
        <v>0.30975000000000003</v>
      </c>
      <c r="D4205">
        <f t="shared" si="1064"/>
        <v>8.1127147242427613E-3</v>
      </c>
      <c r="E4205">
        <v>33.924487972999998</v>
      </c>
      <c r="F4205">
        <f t="shared" si="1065"/>
        <v>0.88852201159307043</v>
      </c>
      <c r="G4205">
        <v>21.204545454545453</v>
      </c>
      <c r="H4205">
        <f t="shared" si="1066"/>
        <v>0.55537184222749258</v>
      </c>
      <c r="I4205">
        <v>-6.7532605065291573E-2</v>
      </c>
      <c r="J4205">
        <f t="shared" si="1067"/>
        <v>-1.7687578998536312E-3</v>
      </c>
      <c r="K4205">
        <v>1</v>
      </c>
      <c r="L4205">
        <v>2016</v>
      </c>
      <c r="M4205" s="2" t="str">
        <f>VLOOKUP(A4205,Bransje!$A$2:$B$418,2,TRUE)</f>
        <v>Pharmaceuticals &amp; Medical Research</v>
      </c>
      <c r="N4205" t="s">
        <v>463</v>
      </c>
      <c r="O4205">
        <f>IFERROR(VLOOKUP(A4205,Størrelse!$A$2:$B$409,2,TRUE),0)</f>
        <v>0</v>
      </c>
    </row>
    <row r="4206" spans="1:15" x14ac:dyDescent="0.3">
      <c r="A4206" t="s">
        <v>378</v>
      </c>
      <c r="B4206" s="1">
        <v>42121</v>
      </c>
      <c r="C4206">
        <v>15.50361</v>
      </c>
      <c r="D4206">
        <f t="shared" si="1064"/>
        <v>0.60858667482076734</v>
      </c>
      <c r="E4206">
        <v>89.571011650000003</v>
      </c>
      <c r="F4206">
        <f t="shared" si="1065"/>
        <v>3.5160665251774081</v>
      </c>
      <c r="G4206">
        <v>38.180807600000009</v>
      </c>
      <c r="H4206">
        <f t="shared" si="1066"/>
        <v>1.4987690440649299</v>
      </c>
      <c r="I4206">
        <v>-9.7959310721624782E-3</v>
      </c>
      <c r="J4206">
        <f t="shared" si="1067"/>
        <v>-3.8453451279932846E-4</v>
      </c>
      <c r="K4206">
        <v>1</v>
      </c>
      <c r="L4206">
        <v>2015</v>
      </c>
      <c r="M4206" s="2" t="str">
        <f>VLOOKUP(A4206,Bransje!$A$2:$B$418,2,TRUE)</f>
        <v>Pharmaceuticals &amp; Medical Research</v>
      </c>
      <c r="N4206" t="s">
        <v>463</v>
      </c>
      <c r="O4206">
        <f>IFERROR(VLOOKUP(A4206,Størrelse!$A$2:$B$409,2,TRUE),0)</f>
        <v>0</v>
      </c>
    </row>
    <row r="4207" spans="1:15" x14ac:dyDescent="0.3">
      <c r="A4207" t="s">
        <v>378</v>
      </c>
      <c r="B4207" s="1">
        <v>41695</v>
      </c>
      <c r="C4207">
        <v>-59.453980000000001</v>
      </c>
      <c r="D4207">
        <f t="shared" si="1064"/>
        <v>-1.1731424884563471</v>
      </c>
      <c r="E4207">
        <v>140.14536250200001</v>
      </c>
      <c r="F4207">
        <f t="shared" si="1065"/>
        <v>2.7653401725370297</v>
      </c>
      <c r="G4207">
        <v>25.474777285529481</v>
      </c>
      <c r="H4207">
        <f t="shared" si="1066"/>
        <v>0.50266682932946261</v>
      </c>
      <c r="I4207">
        <v>-7.0640095511758316E-2</v>
      </c>
      <c r="J4207">
        <f t="shared" si="1067"/>
        <v>-1.393866271584479E-3</v>
      </c>
      <c r="K4207">
        <v>1</v>
      </c>
      <c r="L4207">
        <v>2014</v>
      </c>
      <c r="M4207" s="2" t="str">
        <f>VLOOKUP(A4207,Bransje!$A$2:$B$418,2,TRUE)</f>
        <v>Pharmaceuticals &amp; Medical Research</v>
      </c>
      <c r="N4207" t="s">
        <v>463</v>
      </c>
      <c r="O4207">
        <f>IFERROR(VLOOKUP(A4207,Størrelse!$A$2:$B$409,2,TRUE),0)</f>
        <v>0</v>
      </c>
    </row>
    <row r="4208" spans="1:15" x14ac:dyDescent="0.3">
      <c r="A4208" t="s">
        <v>378</v>
      </c>
      <c r="B4208" s="1">
        <v>41319</v>
      </c>
      <c r="C4208">
        <v>-68.412570000000002</v>
      </c>
      <c r="D4208">
        <f t="shared" si="1064"/>
        <v>-0.14537250641326444</v>
      </c>
      <c r="E4208">
        <v>101.17159298</v>
      </c>
      <c r="F4208">
        <f t="shared" si="1065"/>
        <v>0.21498341678035526</v>
      </c>
      <c r="G4208">
        <v>50.679248757097845</v>
      </c>
      <c r="H4208">
        <f t="shared" si="1066"/>
        <v>0.10769028871391076</v>
      </c>
      <c r="I4208">
        <v>0.17051592165485407</v>
      </c>
      <c r="J4208">
        <f t="shared" si="1067"/>
        <v>3.6233585310907002E-4</v>
      </c>
      <c r="K4208">
        <v>1</v>
      </c>
      <c r="L4208">
        <v>2013</v>
      </c>
      <c r="M4208" s="2" t="str">
        <f>VLOOKUP(A4208,Bransje!$A$2:$B$418,2,TRUE)</f>
        <v>Pharmaceuticals &amp; Medical Research</v>
      </c>
      <c r="N4208" t="s">
        <v>463</v>
      </c>
      <c r="O4208">
        <f>IFERROR(VLOOKUP(A4208,Størrelse!$A$2:$B$409,2,TRUE),0)</f>
        <v>0</v>
      </c>
    </row>
    <row r="4209" spans="1:15" x14ac:dyDescent="0.3">
      <c r="A4209" t="s">
        <v>378</v>
      </c>
      <c r="B4209" s="1">
        <v>40947</v>
      </c>
      <c r="C4209">
        <v>-124.14455</v>
      </c>
      <c r="D4209">
        <f t="shared" si="1064"/>
        <v>-0.50053597686397844</v>
      </c>
      <c r="E4209">
        <v>49.271644162000001</v>
      </c>
      <c r="F4209">
        <f t="shared" si="1065"/>
        <v>0.19865737595666513</v>
      </c>
      <c r="G4209">
        <v>470.60184685484472</v>
      </c>
      <c r="H4209">
        <f t="shared" si="1066"/>
        <v>1.8974103585657371</v>
      </c>
      <c r="I4209">
        <v>-7.5419017694872026E-2</v>
      </c>
      <c r="J4209">
        <f t="shared" si="1067"/>
        <v>-3.0408045859463381E-4</v>
      </c>
      <c r="K4209">
        <v>1</v>
      </c>
      <c r="L4209">
        <v>2012</v>
      </c>
      <c r="M4209" s="2" t="str">
        <f>VLOOKUP(A4209,Bransje!$A$2:$B$418,2,TRUE)</f>
        <v>Pharmaceuticals &amp; Medical Research</v>
      </c>
      <c r="N4209" t="s">
        <v>463</v>
      </c>
      <c r="O4209">
        <f>IFERROR(VLOOKUP(A4209,Størrelse!$A$2:$B$409,2,TRUE),0)</f>
        <v>0</v>
      </c>
    </row>
    <row r="4210" spans="1:15" x14ac:dyDescent="0.3">
      <c r="A4210" t="s">
        <v>378</v>
      </c>
      <c r="B4210" s="1">
        <v>40583</v>
      </c>
      <c r="C4210">
        <v>-109.37282</v>
      </c>
      <c r="D4210">
        <f t="shared" si="1064"/>
        <v>-0.3631815092007013</v>
      </c>
      <c r="E4210">
        <v>169.198451662</v>
      </c>
      <c r="F4210">
        <f t="shared" si="1065"/>
        <v>0.56183747506032178</v>
      </c>
      <c r="G4210">
        <v>248.02323057336696</v>
      </c>
      <c r="H4210">
        <f t="shared" si="1066"/>
        <v>0.82358168324149383</v>
      </c>
      <c r="I4210">
        <v>8.5624096160837104E-2</v>
      </c>
      <c r="J4210">
        <f t="shared" si="1067"/>
        <v>2.8432190436013987E-4</v>
      </c>
      <c r="K4210">
        <v>1</v>
      </c>
      <c r="L4210">
        <v>2011</v>
      </c>
      <c r="M4210" s="2" t="str">
        <f>VLOOKUP(A4210,Bransje!$A$2:$B$418,2,TRUE)</f>
        <v>Pharmaceuticals &amp; Medical Research</v>
      </c>
      <c r="N4210" t="s">
        <v>463</v>
      </c>
      <c r="O4210">
        <f>IFERROR(VLOOKUP(A4210,Størrelse!$A$2:$B$409,2,TRUE),0)</f>
        <v>0</v>
      </c>
    </row>
    <row r="4211" spans="1:15" x14ac:dyDescent="0.3">
      <c r="A4211" t="s">
        <v>378</v>
      </c>
      <c r="B4211" s="1">
        <v>40225</v>
      </c>
      <c r="C4211">
        <v>-76.234800000000007</v>
      </c>
      <c r="D4211">
        <f t="shared" si="1064"/>
        <v>-1.2367254715958276</v>
      </c>
      <c r="E4211">
        <v>122.529854132</v>
      </c>
      <c r="F4211">
        <f t="shared" si="1065"/>
        <v>1.9877508911411277</v>
      </c>
      <c r="G4211">
        <v>301.1519508267653</v>
      </c>
      <c r="H4211">
        <f t="shared" si="1066"/>
        <v>4.8854629173059383</v>
      </c>
      <c r="I4211">
        <v>8.8499902028865596E-2</v>
      </c>
      <c r="J4211">
        <f t="shared" si="1067"/>
        <v>1.4356971235293242E-3</v>
      </c>
      <c r="K4211">
        <v>1</v>
      </c>
      <c r="L4211">
        <v>2010</v>
      </c>
      <c r="M4211" s="2" t="str">
        <f>VLOOKUP(A4211,Bransje!$A$2:$B$418,2,TRUE)</f>
        <v>Pharmaceuticals &amp; Medical Research</v>
      </c>
      <c r="N4211" t="s">
        <v>463</v>
      </c>
      <c r="O4211">
        <f>IFERROR(VLOOKUP(A4211,Størrelse!$A$2:$B$409,2,TRUE),0)</f>
        <v>0</v>
      </c>
    </row>
    <row r="4212" spans="1:15" x14ac:dyDescent="0.3">
      <c r="A4212" t="s">
        <v>378</v>
      </c>
      <c r="B4212" s="1">
        <v>39868</v>
      </c>
      <c r="C4212">
        <v>-146.67558</v>
      </c>
      <c r="D4212">
        <f t="shared" si="1064"/>
        <v>-0.84247771485952416</v>
      </c>
      <c r="E4212">
        <v>129.045050761</v>
      </c>
      <c r="F4212">
        <f t="shared" si="1065"/>
        <v>0.74121117829606387</v>
      </c>
      <c r="G4212">
        <v>61.642459665384969</v>
      </c>
      <c r="H4212">
        <f t="shared" si="1066"/>
        <v>0.35406301824212266</v>
      </c>
      <c r="I4212">
        <v>-7.18210739419467E-4</v>
      </c>
      <c r="J4212">
        <f t="shared" si="1067"/>
        <v>-4.1252711769313049E-6</v>
      </c>
      <c r="K4212">
        <v>1</v>
      </c>
      <c r="L4212">
        <v>2009</v>
      </c>
      <c r="M4212" s="2" t="str">
        <f>VLOOKUP(A4212,Bransje!$A$2:$B$418,2,TRUE)</f>
        <v>Pharmaceuticals &amp; Medical Research</v>
      </c>
      <c r="N4212" t="s">
        <v>463</v>
      </c>
      <c r="O4212">
        <f>IFERROR(VLOOKUP(A4212,Størrelse!$A$2:$B$409,2,TRUE),0)</f>
        <v>0</v>
      </c>
    </row>
    <row r="4213" spans="1:15" x14ac:dyDescent="0.3">
      <c r="A4213" t="s">
        <v>378</v>
      </c>
      <c r="B4213" s="1">
        <v>39496</v>
      </c>
      <c r="C4213">
        <v>-100.98685</v>
      </c>
      <c r="D4213">
        <f t="shared" si="1064"/>
        <v>-0.28882754071702804</v>
      </c>
      <c r="E4213">
        <v>272.329737733</v>
      </c>
      <c r="F4213">
        <f t="shared" si="1065"/>
        <v>0.77887693708176475</v>
      </c>
      <c r="G4213">
        <v>174.10024907834728</v>
      </c>
      <c r="H4213">
        <f t="shared" si="1066"/>
        <v>0.49793559042113966</v>
      </c>
      <c r="I4213">
        <v>0.21828220137038179</v>
      </c>
      <c r="J4213">
        <f t="shared" si="1067"/>
        <v>6.2429822698803321E-4</v>
      </c>
      <c r="K4213">
        <v>1</v>
      </c>
      <c r="L4213">
        <v>2008</v>
      </c>
      <c r="M4213" s="2" t="str">
        <f>VLOOKUP(A4213,Bransje!$A$2:$B$418,2,TRUE)</f>
        <v>Pharmaceuticals &amp; Medical Research</v>
      </c>
      <c r="N4213" t="s">
        <v>463</v>
      </c>
      <c r="O4213">
        <f>IFERROR(VLOOKUP(A4213,Størrelse!$A$2:$B$409,2,TRUE),0)</f>
        <v>0</v>
      </c>
    </row>
    <row r="4214" spans="1:15" x14ac:dyDescent="0.3">
      <c r="A4214" t="s">
        <v>378</v>
      </c>
      <c r="B4214" s="1">
        <v>39126</v>
      </c>
      <c r="C4214">
        <v>-119.05687</v>
      </c>
      <c r="D4214">
        <f t="shared" si="1064"/>
        <v>-0.38755268718735197</v>
      </c>
      <c r="E4214">
        <v>493.98962508800003</v>
      </c>
      <c r="F4214">
        <f t="shared" si="1065"/>
        <v>1.6080298990350321</v>
      </c>
      <c r="G4214">
        <v>349.64411547906883</v>
      </c>
      <c r="H4214">
        <f t="shared" si="1066"/>
        <v>1.1381578947368423</v>
      </c>
      <c r="I4214">
        <v>-0.10311907338299864</v>
      </c>
      <c r="J4214">
        <f t="shared" si="1067"/>
        <v>-3.3567213710431712E-4</v>
      </c>
      <c r="K4214">
        <v>1</v>
      </c>
      <c r="L4214">
        <v>2007</v>
      </c>
      <c r="M4214" s="2" t="str">
        <f>VLOOKUP(A4214,Bransje!$A$2:$B$418,2,TRUE)</f>
        <v>Pharmaceuticals &amp; Medical Research</v>
      </c>
      <c r="N4214" t="s">
        <v>463</v>
      </c>
      <c r="O4214">
        <f>IFERROR(VLOOKUP(A4214,Størrelse!$A$2:$B$409,2,TRUE),0)</f>
        <v>0</v>
      </c>
    </row>
    <row r="4215" spans="1:15" x14ac:dyDescent="0.3">
      <c r="A4215" t="s">
        <v>378</v>
      </c>
      <c r="B4215" s="1">
        <v>38903</v>
      </c>
      <c r="C4215">
        <v>-55.481430000000003</v>
      </c>
      <c r="D4215" t="e">
        <f t="shared" si="1064"/>
        <v>#DIV/0!</v>
      </c>
      <c r="E4215">
        <v>46.693868629000001</v>
      </c>
      <c r="F4215" t="e">
        <f t="shared" si="1065"/>
        <v>#DIV/0!</v>
      </c>
      <c r="G4215">
        <v>307.20176620126273</v>
      </c>
      <c r="H4215" t="e">
        <f t="shared" si="1066"/>
        <v>#DIV/0!</v>
      </c>
      <c r="I4215">
        <v>-4.59161575406698E-2</v>
      </c>
      <c r="J4215" t="e">
        <f t="shared" si="1067"/>
        <v>#DIV/0!</v>
      </c>
      <c r="K4215">
        <v>1</v>
      </c>
      <c r="L4215">
        <v>2006</v>
      </c>
      <c r="M4215" s="2" t="str">
        <f>VLOOKUP(A4215,Bransje!$A$2:$B$418,2,TRUE)</f>
        <v>Pharmaceuticals &amp; Medical Research</v>
      </c>
      <c r="N4215" t="s">
        <v>463</v>
      </c>
      <c r="O4215">
        <f>IFERROR(VLOOKUP(A4215,Størrelse!$A$2:$B$409,2,TRUE),0)</f>
        <v>0</v>
      </c>
    </row>
    <row r="4216" spans="1:15" x14ac:dyDescent="0.3">
      <c r="A4216" t="s">
        <v>378</v>
      </c>
      <c r="B4216" s="1">
        <v>38351</v>
      </c>
      <c r="C4216">
        <v>-58.479730000000004</v>
      </c>
      <c r="D4216" t="e">
        <f t="shared" si="1064"/>
        <v>#DIV/0!</v>
      </c>
      <c r="E4216">
        <v>38.398484461999999</v>
      </c>
      <c r="F4216" t="e">
        <f t="shared" si="1065"/>
        <v>#DIV/0!</v>
      </c>
      <c r="G4216" t="e">
        <v>#DIV/0!</v>
      </c>
      <c r="H4216" t="e">
        <f t="shared" si="1066"/>
        <v>#DIV/0!</v>
      </c>
      <c r="I4216">
        <v>0</v>
      </c>
      <c r="J4216" t="e">
        <f t="shared" si="1067"/>
        <v>#DIV/0!</v>
      </c>
      <c r="K4216">
        <v>0</v>
      </c>
      <c r="L4216">
        <v>2004</v>
      </c>
      <c r="M4216" s="2" t="str">
        <f>VLOOKUP(A4216,Bransje!$A$2:$B$418,2,TRUE)</f>
        <v>Pharmaceuticals &amp; Medical Research</v>
      </c>
      <c r="N4216" t="s">
        <v>463</v>
      </c>
      <c r="O4216">
        <f>IFERROR(VLOOKUP(A4216,Størrelse!$A$2:$B$409,2,TRUE),0)</f>
        <v>0</v>
      </c>
    </row>
    <row r="4217" spans="1:15" x14ac:dyDescent="0.3">
      <c r="A4217" t="s">
        <v>378</v>
      </c>
      <c r="B4217" s="1">
        <v>37985</v>
      </c>
      <c r="C4217">
        <v>-43.712249999999997</v>
      </c>
      <c r="D4217" t="e">
        <f t="shared" si="1064"/>
        <v>#DIV/0!</v>
      </c>
      <c r="E4217">
        <v>23.971729389</v>
      </c>
      <c r="F4217" t="e">
        <f t="shared" si="1065"/>
        <v>#DIV/0!</v>
      </c>
      <c r="G4217" t="e">
        <v>#DIV/0!</v>
      </c>
      <c r="H4217" t="e">
        <f t="shared" si="1066"/>
        <v>#DIV/0!</v>
      </c>
      <c r="I4217">
        <v>0</v>
      </c>
      <c r="J4217" t="e">
        <f t="shared" si="1067"/>
        <v>#DIV/0!</v>
      </c>
      <c r="K4217">
        <v>0</v>
      </c>
      <c r="L4217">
        <v>2003</v>
      </c>
      <c r="M4217" s="2" t="str">
        <f>VLOOKUP(A4217,Bransje!$A$2:$B$418,2,TRUE)</f>
        <v>Pharmaceuticals &amp; Medical Research</v>
      </c>
      <c r="N4217" t="s">
        <v>463</v>
      </c>
      <c r="O4217">
        <f>IFERROR(VLOOKUP(A4217,Størrelse!$A$2:$B$409,2,TRUE),0)</f>
        <v>0</v>
      </c>
    </row>
    <row r="4218" spans="1:15" x14ac:dyDescent="0.3">
      <c r="A4218" t="s">
        <v>378</v>
      </c>
      <c r="B4218" s="1">
        <v>37617</v>
      </c>
      <c r="C4218">
        <v>-27.605920000000001</v>
      </c>
      <c r="D4218" t="e">
        <f>C4218/#REF!</f>
        <v>#REF!</v>
      </c>
      <c r="E4218">
        <v>67.683704324000004</v>
      </c>
      <c r="F4218" t="e">
        <f>E4218/#REF!</f>
        <v>#REF!</v>
      </c>
      <c r="G4218" t="e">
        <v>#DIV/0!</v>
      </c>
      <c r="H4218" t="e">
        <f>G4218/#REF!</f>
        <v>#DIV/0!</v>
      </c>
      <c r="I4218">
        <v>0</v>
      </c>
      <c r="J4218" t="e">
        <f>+I4218/#REF!</f>
        <v>#REF!</v>
      </c>
      <c r="K4218">
        <v>0</v>
      </c>
      <c r="L4218">
        <v>2002</v>
      </c>
      <c r="M4218" s="2" t="str">
        <f>VLOOKUP(A4218,Bransje!$A$2:$B$418,2,TRUE)</f>
        <v>Pharmaceuticals &amp; Medical Research</v>
      </c>
      <c r="N4218" t="s">
        <v>463</v>
      </c>
      <c r="O4218">
        <f>IFERROR(VLOOKUP(A4218,Størrelse!$A$2:$B$409,2,TRUE),0)</f>
        <v>0</v>
      </c>
    </row>
    <row r="4219" spans="1:15" x14ac:dyDescent="0.3">
      <c r="A4219" t="s">
        <v>379</v>
      </c>
      <c r="B4219" s="1">
        <v>42793</v>
      </c>
      <c r="C4219">
        <v>-3.0040000000000001E-2</v>
      </c>
      <c r="D4219">
        <f t="shared" ref="D4219:D4232" si="1068">C4219/G4220</f>
        <v>-7.9166267369429819E-3</v>
      </c>
      <c r="E4219">
        <v>1.0376089369999999</v>
      </c>
      <c r="F4219">
        <f t="shared" ref="F4219:F4232" si="1069">E4219/G4220</f>
        <v>0.27344749178246286</v>
      </c>
      <c r="G4219">
        <v>2.82</v>
      </c>
      <c r="H4219">
        <f t="shared" ref="H4219:H4232" si="1070">G4219/G4220</f>
        <v>0.74317201724964066</v>
      </c>
      <c r="I4219">
        <v>1.0816121410355373E-2</v>
      </c>
      <c r="J4219">
        <f t="shared" ref="J4219:J4232" si="1071">+I4219/G4220</f>
        <v>2.8504392792024227E-3</v>
      </c>
      <c r="K4219">
        <v>1</v>
      </c>
      <c r="L4219">
        <v>2017</v>
      </c>
      <c r="M4219" s="2" t="str">
        <f>VLOOKUP(A4219,Bransje!$A$2:$B$418,2,TRUE)</f>
        <v>Utilities</v>
      </c>
      <c r="N4219" t="s">
        <v>462</v>
      </c>
      <c r="O4219">
        <f>IFERROR(VLOOKUP(A4219,Størrelse!$A$2:$B$409,2,TRUE),0)</f>
        <v>0</v>
      </c>
    </row>
    <row r="4220" spans="1:15" x14ac:dyDescent="0.3">
      <c r="A4220" t="s">
        <v>379</v>
      </c>
      <c r="B4220" s="1">
        <v>42424</v>
      </c>
      <c r="C4220">
        <v>0.16669999999999999</v>
      </c>
      <c r="D4220">
        <f t="shared" si="1068"/>
        <v>4.6813888179729382E-2</v>
      </c>
      <c r="E4220">
        <v>1.1124881390000001</v>
      </c>
      <c r="F4220">
        <f t="shared" si="1069"/>
        <v>0.3124168886647945</v>
      </c>
      <c r="G4220">
        <v>3.794545454545454</v>
      </c>
      <c r="H4220">
        <f t="shared" si="1070"/>
        <v>1.0656114373244829</v>
      </c>
      <c r="I4220">
        <v>-8.4109419404828856E-2</v>
      </c>
      <c r="J4220">
        <f t="shared" si="1071"/>
        <v>-2.3620209687340243E-2</v>
      </c>
      <c r="K4220">
        <v>1</v>
      </c>
      <c r="L4220">
        <v>2016</v>
      </c>
      <c r="M4220" s="2" t="str">
        <f>VLOOKUP(A4220,Bransje!$A$2:$B$418,2,TRUE)</f>
        <v>Utilities</v>
      </c>
      <c r="N4220" t="s">
        <v>462</v>
      </c>
      <c r="O4220">
        <f>IFERROR(VLOOKUP(A4220,Størrelse!$A$2:$B$409,2,TRUE),0)</f>
        <v>0</v>
      </c>
    </row>
    <row r="4221" spans="1:15" x14ac:dyDescent="0.3">
      <c r="A4221" t="s">
        <v>379</v>
      </c>
      <c r="B4221" s="1">
        <v>42079</v>
      </c>
      <c r="C4221">
        <v>9.919E-2</v>
      </c>
      <c r="D4221">
        <f t="shared" si="1068"/>
        <v>2.0409465020576129E-2</v>
      </c>
      <c r="E4221">
        <v>0.94370727799999998</v>
      </c>
      <c r="F4221">
        <f t="shared" si="1069"/>
        <v>0.19417845226337446</v>
      </c>
      <c r="G4221">
        <v>3.560909090909091</v>
      </c>
      <c r="H4221">
        <f t="shared" si="1070"/>
        <v>0.73269734380845486</v>
      </c>
      <c r="I4221">
        <v>-7.4092991082889803E-2</v>
      </c>
      <c r="J4221">
        <f t="shared" si="1071"/>
        <v>-1.5245471416232469E-2</v>
      </c>
      <c r="K4221">
        <v>1</v>
      </c>
      <c r="L4221">
        <v>2015</v>
      </c>
      <c r="M4221" s="2" t="str">
        <f>VLOOKUP(A4221,Bransje!$A$2:$B$418,2,TRUE)</f>
        <v>Utilities</v>
      </c>
      <c r="N4221" t="s">
        <v>462</v>
      </c>
      <c r="O4221">
        <f>IFERROR(VLOOKUP(A4221,Størrelse!$A$2:$B$409,2,TRUE),0)</f>
        <v>0</v>
      </c>
    </row>
    <row r="4222" spans="1:15" x14ac:dyDescent="0.3">
      <c r="A4222" t="s">
        <v>379</v>
      </c>
      <c r="B4222" s="1">
        <v>41696</v>
      </c>
      <c r="C4222">
        <v>-0.106</v>
      </c>
      <c r="D4222">
        <f t="shared" si="1068"/>
        <v>-2.44910180276256E-2</v>
      </c>
      <c r="E4222">
        <v>1.367011894</v>
      </c>
      <c r="F4222">
        <f t="shared" si="1069"/>
        <v>0.31584446169747754</v>
      </c>
      <c r="G4222">
        <v>4.8600000000000003</v>
      </c>
      <c r="H4222">
        <f t="shared" si="1070"/>
        <v>1.1228900718326456</v>
      </c>
      <c r="I4222">
        <v>7.7636745073071167E-2</v>
      </c>
      <c r="J4222">
        <f t="shared" si="1071"/>
        <v>1.7937763426327916E-2</v>
      </c>
      <c r="K4222">
        <v>1</v>
      </c>
      <c r="L4222">
        <v>2014</v>
      </c>
      <c r="M4222" s="2" t="str">
        <f>VLOOKUP(A4222,Bransje!$A$2:$B$418,2,TRUE)</f>
        <v>Utilities</v>
      </c>
      <c r="N4222" t="s">
        <v>462</v>
      </c>
      <c r="O4222">
        <f>IFERROR(VLOOKUP(A4222,Størrelse!$A$2:$B$409,2,TRUE),0)</f>
        <v>0</v>
      </c>
    </row>
    <row r="4223" spans="1:15" x14ac:dyDescent="0.3">
      <c r="A4223" t="s">
        <v>379</v>
      </c>
      <c r="B4223" s="1">
        <v>41332</v>
      </c>
      <c r="C4223">
        <v>0.26612999999999998</v>
      </c>
      <c r="D4223">
        <f t="shared" si="1068"/>
        <v>3.3154679635317368E-2</v>
      </c>
      <c r="E4223">
        <v>1.1596980649999999</v>
      </c>
      <c r="F4223">
        <f t="shared" si="1069"/>
        <v>0.14447607492117559</v>
      </c>
      <c r="G4223">
        <v>4.3281173481818174</v>
      </c>
      <c r="H4223">
        <f t="shared" si="1070"/>
        <v>0.53920018075011278</v>
      </c>
      <c r="I4223">
        <v>3.7452334581044577E-2</v>
      </c>
      <c r="J4223">
        <f t="shared" si="1071"/>
        <v>4.6658405840350626E-3</v>
      </c>
      <c r="K4223">
        <v>1</v>
      </c>
      <c r="L4223">
        <v>2013</v>
      </c>
      <c r="M4223" s="2" t="str">
        <f>VLOOKUP(A4223,Bransje!$A$2:$B$418,2,TRUE)</f>
        <v>Utilities</v>
      </c>
      <c r="N4223" t="s">
        <v>462</v>
      </c>
      <c r="O4223">
        <f>IFERROR(VLOOKUP(A4223,Størrelse!$A$2:$B$409,2,TRUE),0)</f>
        <v>0</v>
      </c>
    </row>
    <row r="4224" spans="1:15" x14ac:dyDescent="0.3">
      <c r="A4224" t="s">
        <v>379</v>
      </c>
      <c r="B4224" s="1">
        <v>40961</v>
      </c>
      <c r="C4224">
        <v>-5.6370000000000003E-2</v>
      </c>
      <c r="D4224">
        <f t="shared" si="1068"/>
        <v>-1.0098150307898658E-2</v>
      </c>
      <c r="E4224">
        <v>0.81681269499999998</v>
      </c>
      <c r="F4224">
        <f t="shared" si="1069"/>
        <v>0.14632423926751431</v>
      </c>
      <c r="G4224">
        <v>8.0269211745454552</v>
      </c>
      <c r="H4224">
        <f t="shared" si="1070"/>
        <v>1.4379467186484733</v>
      </c>
      <c r="I4224">
        <v>0.1799645362615454</v>
      </c>
      <c r="J4224">
        <f t="shared" si="1071"/>
        <v>3.2238938039034305E-2</v>
      </c>
      <c r="K4224">
        <v>1</v>
      </c>
      <c r="L4224">
        <v>2012</v>
      </c>
      <c r="M4224" s="2" t="str">
        <f>VLOOKUP(A4224,Bransje!$A$2:$B$418,2,TRUE)</f>
        <v>Utilities</v>
      </c>
      <c r="N4224" t="s">
        <v>462</v>
      </c>
      <c r="O4224">
        <f>IFERROR(VLOOKUP(A4224,Størrelse!$A$2:$B$409,2,TRUE),0)</f>
        <v>0</v>
      </c>
    </row>
    <row r="4225" spans="1:15" x14ac:dyDescent="0.3">
      <c r="A4225" t="s">
        <v>379</v>
      </c>
      <c r="B4225" s="1">
        <v>40597</v>
      </c>
      <c r="C4225">
        <v>-0.49459999999999998</v>
      </c>
      <c r="D4225">
        <f t="shared" si="1068"/>
        <v>-0.19922096727090893</v>
      </c>
      <c r="E4225">
        <v>1.145014685</v>
      </c>
      <c r="F4225">
        <f t="shared" si="1069"/>
        <v>0.46120285702607183</v>
      </c>
      <c r="G4225">
        <v>5.5822104327272717</v>
      </c>
      <c r="H4225">
        <f t="shared" si="1070"/>
        <v>2.2484702020171579</v>
      </c>
      <c r="I4225">
        <v>-5.1230427655240662E-2</v>
      </c>
      <c r="J4225">
        <f t="shared" si="1071"/>
        <v>-2.0635210980953028E-2</v>
      </c>
      <c r="K4225">
        <v>1</v>
      </c>
      <c r="L4225">
        <v>2011</v>
      </c>
      <c r="M4225" s="2" t="str">
        <f>VLOOKUP(A4225,Bransje!$A$2:$B$418,2,TRUE)</f>
        <v>Utilities</v>
      </c>
      <c r="N4225" t="s">
        <v>462</v>
      </c>
      <c r="O4225">
        <f>IFERROR(VLOOKUP(A4225,Størrelse!$A$2:$B$409,2,TRUE),0)</f>
        <v>0</v>
      </c>
    </row>
    <row r="4226" spans="1:15" x14ac:dyDescent="0.3">
      <c r="A4226" t="s">
        <v>379</v>
      </c>
      <c r="B4226" s="1">
        <v>40228</v>
      </c>
      <c r="C4226">
        <v>-6.6136699999999999</v>
      </c>
      <c r="D4226">
        <f t="shared" si="1068"/>
        <v>-6.2613832297861854E-2</v>
      </c>
      <c r="E4226">
        <v>4.1081287260000003</v>
      </c>
      <c r="F4226">
        <f t="shared" si="1069"/>
        <v>3.8893032629053602E-2</v>
      </c>
      <c r="G4226">
        <v>2.4826704075150001</v>
      </c>
      <c r="H4226">
        <f t="shared" si="1070"/>
        <v>2.3504273504273511E-2</v>
      </c>
      <c r="I4226">
        <v>-3.1448405622906961E-3</v>
      </c>
      <c r="J4226">
        <f t="shared" si="1071"/>
        <v>-2.9773260469721537E-5</v>
      </c>
      <c r="K4226">
        <v>1</v>
      </c>
      <c r="L4226">
        <v>2010</v>
      </c>
      <c r="M4226" s="2" t="str">
        <f>VLOOKUP(A4226,Bransje!$A$2:$B$418,2,TRUE)</f>
        <v>Utilities</v>
      </c>
      <c r="N4226" t="s">
        <v>462</v>
      </c>
      <c r="O4226">
        <f>IFERROR(VLOOKUP(A4226,Størrelse!$A$2:$B$409,2,TRUE),0)</f>
        <v>0</v>
      </c>
    </row>
    <row r="4227" spans="1:15" x14ac:dyDescent="0.3">
      <c r="A4227" t="s">
        <v>379</v>
      </c>
      <c r="B4227" s="1">
        <v>39869</v>
      </c>
      <c r="C4227">
        <v>-324.17959999999999</v>
      </c>
      <c r="D4227">
        <f t="shared" si="1068"/>
        <v>-0.13216293353132116</v>
      </c>
      <c r="E4227">
        <v>169.05415319400001</v>
      </c>
      <c r="F4227">
        <f t="shared" si="1069"/>
        <v>6.8920724227472696E-2</v>
      </c>
      <c r="G4227">
        <v>105.62634097427453</v>
      </c>
      <c r="H4227">
        <f t="shared" si="1070"/>
        <v>4.3062200956937788E-2</v>
      </c>
      <c r="I4227">
        <v>-0.12276277318000017</v>
      </c>
      <c r="J4227">
        <f t="shared" si="1071"/>
        <v>-5.0048455337439553E-5</v>
      </c>
      <c r="K4227">
        <v>1</v>
      </c>
      <c r="L4227">
        <v>2009</v>
      </c>
      <c r="M4227" s="2" t="str">
        <f>VLOOKUP(A4227,Bransje!$A$2:$B$418,2,TRUE)</f>
        <v>Utilities</v>
      </c>
      <c r="N4227" t="s">
        <v>462</v>
      </c>
      <c r="O4227">
        <f>IFERROR(VLOOKUP(A4227,Størrelse!$A$2:$B$409,2,TRUE),0)</f>
        <v>0</v>
      </c>
    </row>
    <row r="4228" spans="1:15" x14ac:dyDescent="0.3">
      <c r="A4228" t="s">
        <v>379</v>
      </c>
      <c r="B4228" s="1">
        <v>39562</v>
      </c>
      <c r="C4228">
        <v>-108.38888</v>
      </c>
      <c r="D4228">
        <f t="shared" si="1068"/>
        <v>-2.0962026081162832E-2</v>
      </c>
      <c r="E4228">
        <v>713.38930274699999</v>
      </c>
      <c r="F4228">
        <f t="shared" si="1069"/>
        <v>0.13796696829236707</v>
      </c>
      <c r="G4228">
        <v>2452.8783626248201</v>
      </c>
      <c r="H4228">
        <f t="shared" si="1070"/>
        <v>0.47437800087298121</v>
      </c>
      <c r="I4228">
        <v>8.8779939308926137E-3</v>
      </c>
      <c r="J4228">
        <f t="shared" si="1071"/>
        <v>1.7169726297363373E-6</v>
      </c>
      <c r="K4228">
        <v>1</v>
      </c>
      <c r="L4228">
        <v>2008</v>
      </c>
      <c r="M4228" s="2" t="str">
        <f>VLOOKUP(A4228,Bransje!$A$2:$B$418,2,TRUE)</f>
        <v>Utilities</v>
      </c>
      <c r="N4228" t="s">
        <v>462</v>
      </c>
      <c r="O4228">
        <f>IFERROR(VLOOKUP(A4228,Størrelse!$A$2:$B$409,2,TRUE),0)</f>
        <v>0</v>
      </c>
    </row>
    <row r="4229" spans="1:15" x14ac:dyDescent="0.3">
      <c r="A4229" t="s">
        <v>379</v>
      </c>
      <c r="B4229" s="1">
        <v>39140</v>
      </c>
      <c r="C4229">
        <v>-31.375229999999998</v>
      </c>
      <c r="D4229">
        <f t="shared" si="1068"/>
        <v>-1.1455488069092612E-2</v>
      </c>
      <c r="E4229">
        <v>333.65837976900002</v>
      </c>
      <c r="F4229">
        <f t="shared" si="1069"/>
        <v>0.12182283886354145</v>
      </c>
      <c r="G4229">
        <v>5170.7253669244228</v>
      </c>
      <c r="H4229">
        <f t="shared" si="1070"/>
        <v>1.8878963675917992</v>
      </c>
      <c r="I4229">
        <v>-4.576050981408053E-2</v>
      </c>
      <c r="J4229">
        <f t="shared" si="1071"/>
        <v>-1.6707733272737599E-5</v>
      </c>
      <c r="K4229">
        <v>1</v>
      </c>
      <c r="L4229">
        <v>2007</v>
      </c>
      <c r="M4229" s="2" t="str">
        <f>VLOOKUP(A4229,Bransje!$A$2:$B$418,2,TRUE)</f>
        <v>Utilities</v>
      </c>
      <c r="N4229" t="s">
        <v>462</v>
      </c>
      <c r="O4229">
        <f>IFERROR(VLOOKUP(A4229,Størrelse!$A$2:$B$409,2,TRUE),0)</f>
        <v>0</v>
      </c>
    </row>
    <row r="4230" spans="1:15" x14ac:dyDescent="0.3">
      <c r="A4230" t="s">
        <v>379</v>
      </c>
      <c r="B4230" s="1">
        <v>38776</v>
      </c>
      <c r="C4230">
        <v>-15.70951</v>
      </c>
      <c r="D4230" t="e">
        <f t="shared" si="1068"/>
        <v>#DIV/0!</v>
      </c>
      <c r="E4230">
        <v>351.15602511100002</v>
      </c>
      <c r="F4230" t="e">
        <f t="shared" si="1069"/>
        <v>#DIV/0!</v>
      </c>
      <c r="G4230">
        <v>2738.8819935705478</v>
      </c>
      <c r="H4230" t="e">
        <f t="shared" si="1070"/>
        <v>#DIV/0!</v>
      </c>
      <c r="I4230">
        <v>-7.8454135897691013E-2</v>
      </c>
      <c r="J4230" t="e">
        <f t="shared" si="1071"/>
        <v>#DIV/0!</v>
      </c>
      <c r="K4230">
        <v>1</v>
      </c>
      <c r="L4230">
        <v>2006</v>
      </c>
      <c r="M4230" s="2" t="str">
        <f>VLOOKUP(A4230,Bransje!$A$2:$B$418,2,TRUE)</f>
        <v>Utilities</v>
      </c>
      <c r="N4230" t="s">
        <v>462</v>
      </c>
      <c r="O4230">
        <f>IFERROR(VLOOKUP(A4230,Størrelse!$A$2:$B$409,2,TRUE),0)</f>
        <v>0</v>
      </c>
    </row>
    <row r="4231" spans="1:15" x14ac:dyDescent="0.3">
      <c r="A4231" t="s">
        <v>379</v>
      </c>
      <c r="B4231" s="1">
        <v>38351</v>
      </c>
      <c r="C4231">
        <v>-37.713470000000001</v>
      </c>
      <c r="D4231" t="e">
        <f t="shared" si="1068"/>
        <v>#DIV/0!</v>
      </c>
      <c r="E4231">
        <v>264.22764227599998</v>
      </c>
      <c r="F4231" t="e">
        <f t="shared" si="1069"/>
        <v>#DIV/0!</v>
      </c>
      <c r="G4231" t="e">
        <v>#DIV/0!</v>
      </c>
      <c r="H4231" t="e">
        <f t="shared" si="1070"/>
        <v>#DIV/0!</v>
      </c>
      <c r="I4231">
        <v>0</v>
      </c>
      <c r="J4231" t="e">
        <f t="shared" si="1071"/>
        <v>#DIV/0!</v>
      </c>
      <c r="K4231">
        <v>0</v>
      </c>
      <c r="L4231">
        <v>2004</v>
      </c>
      <c r="M4231" s="2" t="str">
        <f>VLOOKUP(A4231,Bransje!$A$2:$B$418,2,TRUE)</f>
        <v>Utilities</v>
      </c>
      <c r="N4231" t="s">
        <v>462</v>
      </c>
      <c r="O4231">
        <f>IFERROR(VLOOKUP(A4231,Størrelse!$A$2:$B$409,2,TRUE),0)</f>
        <v>0</v>
      </c>
    </row>
    <row r="4232" spans="1:15" x14ac:dyDescent="0.3">
      <c r="A4232" t="s">
        <v>379</v>
      </c>
      <c r="B4232" s="1">
        <v>37985</v>
      </c>
      <c r="C4232">
        <v>-8.6161759999999994</v>
      </c>
      <c r="D4232" t="e">
        <f t="shared" si="1068"/>
        <v>#DIV/0!</v>
      </c>
      <c r="E4232">
        <v>76.168431893000005</v>
      </c>
      <c r="F4232" t="e">
        <f t="shared" si="1069"/>
        <v>#DIV/0!</v>
      </c>
      <c r="G4232" t="e">
        <v>#DIV/0!</v>
      </c>
      <c r="H4232" t="e">
        <f t="shared" si="1070"/>
        <v>#DIV/0!</v>
      </c>
      <c r="I4232">
        <v>0</v>
      </c>
      <c r="J4232" t="e">
        <f t="shared" si="1071"/>
        <v>#DIV/0!</v>
      </c>
      <c r="K4232">
        <v>0</v>
      </c>
      <c r="L4232">
        <v>2003</v>
      </c>
      <c r="M4232" s="2" t="str">
        <f>VLOOKUP(A4232,Bransje!$A$2:$B$418,2,TRUE)</f>
        <v>Utilities</v>
      </c>
      <c r="N4232" t="s">
        <v>462</v>
      </c>
      <c r="O4232">
        <f>IFERROR(VLOOKUP(A4232,Størrelse!$A$2:$B$409,2,TRUE),0)</f>
        <v>0</v>
      </c>
    </row>
    <row r="4233" spans="1:15" x14ac:dyDescent="0.3">
      <c r="A4233" t="s">
        <v>379</v>
      </c>
      <c r="B4233" s="1">
        <v>37617</v>
      </c>
      <c r="C4233">
        <v>-6.327585</v>
      </c>
      <c r="D4233" t="e">
        <f>C4233/#REF!</f>
        <v>#REF!</v>
      </c>
      <c r="E4233">
        <v>-8.2111897809999999</v>
      </c>
      <c r="F4233" t="e">
        <f>E4233/#REF!</f>
        <v>#REF!</v>
      </c>
      <c r="G4233" t="e">
        <v>#DIV/0!</v>
      </c>
      <c r="H4233" t="e">
        <f>G4233/#REF!</f>
        <v>#DIV/0!</v>
      </c>
      <c r="I4233">
        <v>0</v>
      </c>
      <c r="J4233" t="e">
        <f>+I4233/#REF!</f>
        <v>#REF!</v>
      </c>
      <c r="K4233">
        <v>0</v>
      </c>
      <c r="L4233">
        <v>2002</v>
      </c>
      <c r="M4233" s="2" t="str">
        <f>VLOOKUP(A4233,Bransje!$A$2:$B$418,2,TRUE)</f>
        <v>Utilities</v>
      </c>
      <c r="N4233" t="s">
        <v>462</v>
      </c>
      <c r="O4233">
        <f>IFERROR(VLOOKUP(A4233,Størrelse!$A$2:$B$409,2,TRUE),0)</f>
        <v>0</v>
      </c>
    </row>
    <row r="4234" spans="1:15" x14ac:dyDescent="0.3">
      <c r="A4234" t="s">
        <v>380</v>
      </c>
      <c r="B4234" s="1">
        <v>43145</v>
      </c>
      <c r="C4234">
        <v>3.9243700000000001</v>
      </c>
      <c r="D4234">
        <f t="shared" ref="D4234:D4254" si="1072">C4234/G4235</f>
        <v>1.8276066892464016E-2</v>
      </c>
      <c r="E4234">
        <v>42.607501464599999</v>
      </c>
      <c r="F4234">
        <f t="shared" ref="F4234:F4254" si="1073">E4234/G4235</f>
        <v>0.19842612875131244</v>
      </c>
      <c r="G4234">
        <v>245.36363636363637</v>
      </c>
      <c r="H4234">
        <f t="shared" ref="H4234:H4254" si="1074">G4234/G4235</f>
        <v>1.142675698560542</v>
      </c>
      <c r="I4234">
        <v>2.1429791892381922E-2</v>
      </c>
      <c r="J4234">
        <f t="shared" ref="J4234:J4254" si="1075">+I4234/G4235</f>
        <v>9.9800046916257893E-5</v>
      </c>
      <c r="K4234">
        <v>1</v>
      </c>
      <c r="L4234">
        <v>2018</v>
      </c>
      <c r="M4234" s="2" t="str">
        <f>VLOOKUP(A4234,Bransje!$A$2:$B$418,2,TRUE)</f>
        <v>Transportation</v>
      </c>
      <c r="N4234" t="s">
        <v>404</v>
      </c>
      <c r="O4234">
        <f>IFERROR(VLOOKUP(A4234,Størrelse!$A$2:$B$409,2,TRUE),0)</f>
        <v>1</v>
      </c>
    </row>
    <row r="4235" spans="1:15" x14ac:dyDescent="0.3">
      <c r="A4235" t="s">
        <v>380</v>
      </c>
      <c r="B4235" s="1">
        <v>42774</v>
      </c>
      <c r="C4235">
        <v>2.5644399999999998</v>
      </c>
      <c r="D4235">
        <f t="shared" si="1072"/>
        <v>1.9261754865141686E-2</v>
      </c>
      <c r="E4235">
        <v>42.884400464999999</v>
      </c>
      <c r="F4235">
        <f t="shared" si="1073"/>
        <v>0.32210884610105839</v>
      </c>
      <c r="G4235">
        <v>214.72727272727272</v>
      </c>
      <c r="H4235">
        <f t="shared" si="1074"/>
        <v>1.612837145783544</v>
      </c>
      <c r="I4235">
        <v>4.5354651886155395E-2</v>
      </c>
      <c r="J4235">
        <f t="shared" si="1075"/>
        <v>3.4066314151431161E-4</v>
      </c>
      <c r="K4235">
        <v>1</v>
      </c>
      <c r="L4235">
        <v>2017</v>
      </c>
      <c r="M4235" s="2" t="str">
        <f>VLOOKUP(A4235,Bransje!$A$2:$B$418,2,TRUE)</f>
        <v>Transportation</v>
      </c>
      <c r="N4235" t="s">
        <v>404</v>
      </c>
      <c r="O4235">
        <f>IFERROR(VLOOKUP(A4235,Størrelse!$A$2:$B$409,2,TRUE),0)</f>
        <v>1</v>
      </c>
    </row>
    <row r="4236" spans="1:15" x14ac:dyDescent="0.3">
      <c r="A4236" t="s">
        <v>380</v>
      </c>
      <c r="B4236" s="1">
        <v>42409</v>
      </c>
      <c r="C4236">
        <v>1.1637</v>
      </c>
      <c r="D4236">
        <f t="shared" si="1072"/>
        <v>7.3209608235630533E-3</v>
      </c>
      <c r="E4236">
        <v>37.798612269000003</v>
      </c>
      <c r="F4236">
        <f t="shared" si="1073"/>
        <v>0.23779510149213612</v>
      </c>
      <c r="G4236">
        <v>133.13636363636363</v>
      </c>
      <c r="H4236">
        <f t="shared" si="1074"/>
        <v>0.83757506434086348</v>
      </c>
      <c r="I4236">
        <v>5.9918494107035092E-2</v>
      </c>
      <c r="J4236">
        <f t="shared" si="1075"/>
        <v>3.7695363750493905E-4</v>
      </c>
      <c r="K4236">
        <v>1</v>
      </c>
      <c r="L4236">
        <v>2016</v>
      </c>
      <c r="M4236" s="2" t="str">
        <f>VLOOKUP(A4236,Bransje!$A$2:$B$418,2,TRUE)</f>
        <v>Transportation</v>
      </c>
      <c r="N4236" t="s">
        <v>404</v>
      </c>
      <c r="O4236">
        <f>IFERROR(VLOOKUP(A4236,Størrelse!$A$2:$B$409,2,TRUE),0)</f>
        <v>1</v>
      </c>
    </row>
    <row r="4237" spans="1:15" x14ac:dyDescent="0.3">
      <c r="A4237" t="s">
        <v>380</v>
      </c>
      <c r="B4237" s="1">
        <v>42047</v>
      </c>
      <c r="C4237">
        <v>5.1935399999999996</v>
      </c>
      <c r="D4237">
        <f t="shared" si="1072"/>
        <v>2.5938224744608399E-2</v>
      </c>
      <c r="E4237">
        <v>40.082906968000003</v>
      </c>
      <c r="F4237">
        <f t="shared" si="1073"/>
        <v>0.2001870495564132</v>
      </c>
      <c r="G4237">
        <v>158.95454545454547</v>
      </c>
      <c r="H4237">
        <f t="shared" si="1074"/>
        <v>0.79387060158910339</v>
      </c>
      <c r="I4237">
        <v>-1.2137022013009147E-2</v>
      </c>
      <c r="J4237">
        <f t="shared" si="1075"/>
        <v>-6.0616227987786883E-5</v>
      </c>
      <c r="K4237">
        <v>1</v>
      </c>
      <c r="L4237">
        <v>2015</v>
      </c>
      <c r="M4237" s="2" t="str">
        <f>VLOOKUP(A4237,Bransje!$A$2:$B$418,2,TRUE)</f>
        <v>Transportation</v>
      </c>
      <c r="N4237" t="s">
        <v>404</v>
      </c>
      <c r="O4237">
        <f>IFERROR(VLOOKUP(A4237,Størrelse!$A$2:$B$409,2,TRUE),0)</f>
        <v>1</v>
      </c>
    </row>
    <row r="4238" spans="1:15" x14ac:dyDescent="0.3">
      <c r="A4238" t="s">
        <v>380</v>
      </c>
      <c r="B4238" s="1">
        <v>41682</v>
      </c>
      <c r="C4238">
        <v>5.6029900000000001</v>
      </c>
      <c r="D4238">
        <f t="shared" si="1072"/>
        <v>3.2575523255813955E-2</v>
      </c>
      <c r="E4238">
        <v>39.565708168</v>
      </c>
      <c r="F4238">
        <f t="shared" si="1073"/>
        <v>0.23003318702325581</v>
      </c>
      <c r="G4238">
        <v>200.22727272727272</v>
      </c>
      <c r="H4238">
        <f t="shared" si="1074"/>
        <v>1.1641120507399576</v>
      </c>
      <c r="I4238">
        <v>-3.3588230563623589E-2</v>
      </c>
      <c r="J4238">
        <f t="shared" si="1075"/>
        <v>-1.9528041025362552E-4</v>
      </c>
      <c r="K4238">
        <v>1</v>
      </c>
      <c r="L4238">
        <v>2014</v>
      </c>
      <c r="M4238" s="2" t="str">
        <f>VLOOKUP(A4238,Bransje!$A$2:$B$418,2,TRUE)</f>
        <v>Transportation</v>
      </c>
      <c r="N4238" t="s">
        <v>404</v>
      </c>
      <c r="O4238">
        <f>IFERROR(VLOOKUP(A4238,Størrelse!$A$2:$B$409,2,TRUE),0)</f>
        <v>1</v>
      </c>
    </row>
    <row r="4239" spans="1:15" x14ac:dyDescent="0.3">
      <c r="A4239" t="s">
        <v>380</v>
      </c>
      <c r="B4239" s="1">
        <v>41318</v>
      </c>
      <c r="C4239">
        <v>7.0899299999999998</v>
      </c>
      <c r="D4239">
        <f t="shared" si="1072"/>
        <v>4.7503718592964823E-2</v>
      </c>
      <c r="E4239">
        <v>35.557417471000001</v>
      </c>
      <c r="F4239">
        <f t="shared" si="1073"/>
        <v>0.2382406530720268</v>
      </c>
      <c r="G4239">
        <v>172</v>
      </c>
      <c r="H4239">
        <f t="shared" si="1074"/>
        <v>1.152428810720268</v>
      </c>
      <c r="I4239">
        <v>-4.3260044952538768E-2</v>
      </c>
      <c r="J4239">
        <f t="shared" si="1075"/>
        <v>-2.8984954742069526E-4</v>
      </c>
      <c r="K4239">
        <v>1</v>
      </c>
      <c r="L4239">
        <v>2013</v>
      </c>
      <c r="M4239" s="2" t="str">
        <f>VLOOKUP(A4239,Bransje!$A$2:$B$418,2,TRUE)</f>
        <v>Transportation</v>
      </c>
      <c r="N4239" t="s">
        <v>404</v>
      </c>
      <c r="O4239">
        <f>IFERROR(VLOOKUP(A4239,Størrelse!$A$2:$B$409,2,TRUE),0)</f>
        <v>1</v>
      </c>
    </row>
    <row r="4240" spans="1:15" x14ac:dyDescent="0.3">
      <c r="A4240" t="s">
        <v>380</v>
      </c>
      <c r="B4240" s="1">
        <v>40953</v>
      </c>
      <c r="C4240">
        <v>4.0470300000000003</v>
      </c>
      <c r="D4240">
        <f t="shared" si="1072"/>
        <v>2.3616620689655175E-2</v>
      </c>
      <c r="E4240">
        <v>28.781271379</v>
      </c>
      <c r="F4240">
        <f t="shared" si="1073"/>
        <v>0.1679543687899204</v>
      </c>
      <c r="G4240">
        <v>149.25</v>
      </c>
      <c r="H4240">
        <f t="shared" si="1074"/>
        <v>0.87095490716180368</v>
      </c>
      <c r="I4240">
        <v>1.1037504417494515E-2</v>
      </c>
      <c r="J4240">
        <f t="shared" si="1075"/>
        <v>6.4409840102089998E-5</v>
      </c>
      <c r="K4240">
        <v>1</v>
      </c>
      <c r="L4240">
        <v>2012</v>
      </c>
      <c r="M4240" s="2" t="str">
        <f>VLOOKUP(A4240,Bransje!$A$2:$B$418,2,TRUE)</f>
        <v>Transportation</v>
      </c>
      <c r="N4240" t="s">
        <v>404</v>
      </c>
      <c r="O4240">
        <f>IFERROR(VLOOKUP(A4240,Størrelse!$A$2:$B$409,2,TRUE),0)</f>
        <v>1</v>
      </c>
    </row>
    <row r="4241" spans="1:15" x14ac:dyDescent="0.3">
      <c r="A4241" t="s">
        <v>380</v>
      </c>
      <c r="B4241" s="1">
        <v>40589</v>
      </c>
      <c r="C4241">
        <v>1.2902199999999999</v>
      </c>
      <c r="D4241">
        <f t="shared" si="1072"/>
        <v>9.4553097934710183E-3</v>
      </c>
      <c r="E4241">
        <v>26.449440067000001</v>
      </c>
      <c r="F4241">
        <f t="shared" si="1073"/>
        <v>0.19383333826582277</v>
      </c>
      <c r="G4241">
        <v>171.36363636363637</v>
      </c>
      <c r="H4241">
        <f t="shared" si="1074"/>
        <v>1.2558294470353097</v>
      </c>
      <c r="I4241">
        <v>-2.2721741159198672E-2</v>
      </c>
      <c r="J4241">
        <f t="shared" si="1075"/>
        <v>-1.6651509177294162E-4</v>
      </c>
      <c r="K4241">
        <v>1</v>
      </c>
      <c r="L4241">
        <v>2011</v>
      </c>
      <c r="M4241" s="2" t="str">
        <f>VLOOKUP(A4241,Bransje!$A$2:$B$418,2,TRUE)</f>
        <v>Transportation</v>
      </c>
      <c r="N4241" t="s">
        <v>404</v>
      </c>
      <c r="O4241">
        <f>IFERROR(VLOOKUP(A4241,Størrelse!$A$2:$B$409,2,TRUE),0)</f>
        <v>1</v>
      </c>
    </row>
    <row r="4242" spans="1:15" x14ac:dyDescent="0.3">
      <c r="A4242" t="s">
        <v>380</v>
      </c>
      <c r="B4242" s="1">
        <v>40219</v>
      </c>
      <c r="C4242">
        <v>7.0325899999999999</v>
      </c>
      <c r="D4242">
        <f t="shared" si="1072"/>
        <v>9.8955535657179405E-2</v>
      </c>
      <c r="E4242">
        <v>27.16256375</v>
      </c>
      <c r="F4242">
        <f t="shared" si="1073"/>
        <v>0.38220428685641195</v>
      </c>
      <c r="G4242">
        <v>136.45454545454547</v>
      </c>
      <c r="H4242">
        <f t="shared" si="1074"/>
        <v>1.9200511672529583</v>
      </c>
      <c r="I4242">
        <v>8.6076242462973518E-2</v>
      </c>
      <c r="J4242">
        <f t="shared" si="1075"/>
        <v>1.2111783397412328E-3</v>
      </c>
      <c r="K4242">
        <v>1</v>
      </c>
      <c r="L4242">
        <v>2010</v>
      </c>
      <c r="M4242" s="2" t="str">
        <f>VLOOKUP(A4242,Bransje!$A$2:$B$418,2,TRUE)</f>
        <v>Transportation</v>
      </c>
      <c r="N4242" t="s">
        <v>404</v>
      </c>
      <c r="O4242">
        <f>IFERROR(VLOOKUP(A4242,Størrelse!$A$2:$B$409,2,TRUE),0)</f>
        <v>1</v>
      </c>
    </row>
    <row r="4243" spans="1:15" x14ac:dyDescent="0.3">
      <c r="A4243" t="s">
        <v>380</v>
      </c>
      <c r="B4243" s="1">
        <v>39855</v>
      </c>
      <c r="C4243">
        <v>1.9570799999999999</v>
      </c>
      <c r="D4243">
        <f t="shared" si="1072"/>
        <v>1.0529655172413792E-2</v>
      </c>
      <c r="E4243">
        <v>19.463278063000001</v>
      </c>
      <c r="F4243">
        <f t="shared" si="1073"/>
        <v>0.10471805267449254</v>
      </c>
      <c r="G4243">
        <v>71.068181818181813</v>
      </c>
      <c r="H4243">
        <f t="shared" si="1074"/>
        <v>0.38236732697481041</v>
      </c>
      <c r="I4243">
        <v>1.6260049515445352E-2</v>
      </c>
      <c r="J4243">
        <f t="shared" si="1075"/>
        <v>8.7483758703790104E-5</v>
      </c>
      <c r="K4243">
        <v>1</v>
      </c>
      <c r="L4243">
        <v>2009</v>
      </c>
      <c r="M4243" s="2" t="str">
        <f>VLOOKUP(A4243,Bransje!$A$2:$B$418,2,TRUE)</f>
        <v>Transportation</v>
      </c>
      <c r="N4243" t="s">
        <v>404</v>
      </c>
      <c r="O4243">
        <f>IFERROR(VLOOKUP(A4243,Størrelse!$A$2:$B$409,2,TRUE),0)</f>
        <v>1</v>
      </c>
    </row>
    <row r="4244" spans="1:15" x14ac:dyDescent="0.3">
      <c r="A4244" t="s">
        <v>380</v>
      </c>
      <c r="B4244" s="1">
        <v>39491</v>
      </c>
      <c r="C4244">
        <v>7.0000000000000007E-2</v>
      </c>
      <c r="D4244">
        <f t="shared" si="1072"/>
        <v>2.923310554290053E-4</v>
      </c>
      <c r="E4244">
        <v>22.003334800000001</v>
      </c>
      <c r="F4244">
        <f t="shared" si="1073"/>
        <v>9.1889401214882302E-2</v>
      </c>
      <c r="G4244">
        <v>185.86363636363637</v>
      </c>
      <c r="H4244">
        <f t="shared" si="1074"/>
        <v>0.7761958997722096</v>
      </c>
      <c r="I4244">
        <v>-2.9189656844787581E-2</v>
      </c>
      <c r="J4244">
        <f t="shared" si="1075"/>
        <v>-1.2190061704353203E-4</v>
      </c>
      <c r="K4244">
        <v>1</v>
      </c>
      <c r="L4244">
        <v>2008</v>
      </c>
      <c r="M4244" s="2" t="str">
        <f>VLOOKUP(A4244,Bransje!$A$2:$B$418,2,TRUE)</f>
        <v>Transportation</v>
      </c>
      <c r="N4244" t="s">
        <v>404</v>
      </c>
      <c r="O4244">
        <f>IFERROR(VLOOKUP(A4244,Størrelse!$A$2:$B$409,2,TRUE),0)</f>
        <v>1</v>
      </c>
    </row>
    <row r="4245" spans="1:15" x14ac:dyDescent="0.3">
      <c r="A4245" t="s">
        <v>380</v>
      </c>
      <c r="B4245" s="1">
        <v>39127</v>
      </c>
      <c r="C4245">
        <v>4.7325900000000001</v>
      </c>
      <c r="D4245">
        <f t="shared" si="1072"/>
        <v>2.0447168106834248E-2</v>
      </c>
      <c r="E4245">
        <v>21.547933156999999</v>
      </c>
      <c r="F4245">
        <f t="shared" si="1073"/>
        <v>9.3097904448939506E-2</v>
      </c>
      <c r="G4245">
        <v>239.45454545454547</v>
      </c>
      <c r="H4245">
        <f t="shared" si="1074"/>
        <v>1.0345640219952867</v>
      </c>
      <c r="I4245">
        <v>-1.6117193703584332E-2</v>
      </c>
      <c r="J4245">
        <f t="shared" si="1075"/>
        <v>-6.9634379709123184E-5</v>
      </c>
      <c r="K4245">
        <v>1</v>
      </c>
      <c r="L4245">
        <v>2007</v>
      </c>
      <c r="M4245" s="2" t="str">
        <f>VLOOKUP(A4245,Bransje!$A$2:$B$418,2,TRUE)</f>
        <v>Transportation</v>
      </c>
      <c r="N4245" t="s">
        <v>404</v>
      </c>
      <c r="O4245">
        <f>IFERROR(VLOOKUP(A4245,Størrelse!$A$2:$B$409,2,TRUE),0)</f>
        <v>1</v>
      </c>
    </row>
    <row r="4246" spans="1:15" x14ac:dyDescent="0.3">
      <c r="A4246" t="s">
        <v>380</v>
      </c>
      <c r="B4246" s="1">
        <v>38754</v>
      </c>
      <c r="C4246">
        <v>3.9169900000000002</v>
      </c>
      <c r="D4246">
        <f t="shared" si="1072"/>
        <v>2.3474197766276218E-2</v>
      </c>
      <c r="E4246">
        <v>17.23060255</v>
      </c>
      <c r="F4246">
        <f t="shared" si="1073"/>
        <v>0.10326157888858621</v>
      </c>
      <c r="G4246">
        <v>231.45454545454547</v>
      </c>
      <c r="H4246">
        <f t="shared" si="1074"/>
        <v>1.3870879869245436</v>
      </c>
      <c r="I4246">
        <v>-7.5002273748233095E-2</v>
      </c>
      <c r="J4246">
        <f t="shared" si="1075"/>
        <v>-4.4948243597415637E-4</v>
      </c>
      <c r="K4246">
        <v>1</v>
      </c>
      <c r="L4246">
        <v>2006</v>
      </c>
      <c r="M4246" s="2" t="str">
        <f>VLOOKUP(A4246,Bransje!$A$2:$B$418,2,TRUE)</f>
        <v>Transportation</v>
      </c>
      <c r="N4246" t="s">
        <v>404</v>
      </c>
      <c r="O4246">
        <f>IFERROR(VLOOKUP(A4246,Størrelse!$A$2:$B$409,2,TRUE),0)</f>
        <v>1</v>
      </c>
    </row>
    <row r="4247" spans="1:15" x14ac:dyDescent="0.3">
      <c r="A4247" t="s">
        <v>380</v>
      </c>
      <c r="B4247" s="1">
        <v>38390</v>
      </c>
      <c r="C4247">
        <v>3.5051100000000002</v>
      </c>
      <c r="D4247">
        <f t="shared" si="1072"/>
        <v>3.4264572317262834E-2</v>
      </c>
      <c r="E4247">
        <v>15.272272063000001</v>
      </c>
      <c r="F4247">
        <f t="shared" si="1073"/>
        <v>0.14929570557031771</v>
      </c>
      <c r="G4247">
        <v>166.86363636363637</v>
      </c>
      <c r="H4247">
        <f t="shared" si="1074"/>
        <v>1.6311930682070652</v>
      </c>
      <c r="I4247">
        <v>-0.10458386989707402</v>
      </c>
      <c r="J4247">
        <f t="shared" si="1075"/>
        <v>-1.0223706455168311E-3</v>
      </c>
      <c r="K4247">
        <v>1</v>
      </c>
      <c r="L4247">
        <v>2005</v>
      </c>
      <c r="M4247" s="2" t="str">
        <f>VLOOKUP(A4247,Bransje!$A$2:$B$418,2,TRUE)</f>
        <v>Transportation</v>
      </c>
      <c r="N4247" t="s">
        <v>404</v>
      </c>
      <c r="O4247">
        <f>IFERROR(VLOOKUP(A4247,Størrelse!$A$2:$B$409,2,TRUE),0)</f>
        <v>1</v>
      </c>
    </row>
    <row r="4248" spans="1:15" x14ac:dyDescent="0.3">
      <c r="A4248" t="s">
        <v>380</v>
      </c>
      <c r="B4248" s="1">
        <v>38026</v>
      </c>
      <c r="C4248">
        <v>1.6311500000000001</v>
      </c>
      <c r="D4248">
        <f t="shared" si="1072"/>
        <v>3.1580832526621493E-2</v>
      </c>
      <c r="E4248">
        <v>12.045421276000001</v>
      </c>
      <c r="F4248">
        <f t="shared" si="1073"/>
        <v>0.23321241579864474</v>
      </c>
      <c r="G4248">
        <v>102.29545454545455</v>
      </c>
      <c r="H4248">
        <f t="shared" si="1074"/>
        <v>1.9805509108510078</v>
      </c>
      <c r="I4248">
        <v>3.4930814618166717E-2</v>
      </c>
      <c r="J4248">
        <f t="shared" si="1075"/>
        <v>6.7629844372055605E-4</v>
      </c>
      <c r="K4248">
        <v>0</v>
      </c>
      <c r="L4248">
        <v>2004</v>
      </c>
      <c r="M4248" s="2" t="str">
        <f>VLOOKUP(A4248,Bransje!$A$2:$B$418,2,TRUE)</f>
        <v>Transportation</v>
      </c>
      <c r="N4248" t="s">
        <v>404</v>
      </c>
      <c r="O4248">
        <f>IFERROR(VLOOKUP(A4248,Størrelse!$A$2:$B$409,2,TRUE),0)</f>
        <v>1</v>
      </c>
    </row>
    <row r="4249" spans="1:15" x14ac:dyDescent="0.3">
      <c r="A4249" t="s">
        <v>380</v>
      </c>
      <c r="B4249" s="1">
        <v>37665</v>
      </c>
      <c r="C4249">
        <v>1.1332599999999999</v>
      </c>
      <c r="D4249">
        <f t="shared" si="1072"/>
        <v>2.6278492753623185E-2</v>
      </c>
      <c r="E4249">
        <v>10.577124869</v>
      </c>
      <c r="F4249">
        <f t="shared" si="1073"/>
        <v>0.24526666362898553</v>
      </c>
      <c r="G4249">
        <v>51.65</v>
      </c>
      <c r="H4249">
        <f t="shared" si="1074"/>
        <v>1.1976811594202899</v>
      </c>
      <c r="I4249">
        <v>-3.2117433734885181E-2</v>
      </c>
      <c r="J4249">
        <f t="shared" si="1075"/>
        <v>-7.4475208660603322E-4</v>
      </c>
      <c r="K4249">
        <v>0</v>
      </c>
      <c r="L4249">
        <v>2003</v>
      </c>
      <c r="M4249" s="2" t="str">
        <f>VLOOKUP(A4249,Bransje!$A$2:$B$418,2,TRUE)</f>
        <v>Transportation</v>
      </c>
      <c r="N4249" t="s">
        <v>404</v>
      </c>
      <c r="O4249">
        <f>IFERROR(VLOOKUP(A4249,Størrelse!$A$2:$B$409,2,TRUE),0)</f>
        <v>1</v>
      </c>
    </row>
    <row r="4250" spans="1:15" x14ac:dyDescent="0.3">
      <c r="A4250" t="s">
        <v>380</v>
      </c>
      <c r="B4250" s="1">
        <v>37403</v>
      </c>
      <c r="C4250">
        <v>0.51127</v>
      </c>
      <c r="D4250">
        <f t="shared" si="1072"/>
        <v>1.3633866666666666E-2</v>
      </c>
      <c r="E4250">
        <v>9.5709435969999994</v>
      </c>
      <c r="F4250">
        <f t="shared" si="1073"/>
        <v>0.25522516258666667</v>
      </c>
      <c r="G4250">
        <v>43.125</v>
      </c>
      <c r="H4250">
        <f t="shared" si="1074"/>
        <v>1.1499999999999999</v>
      </c>
      <c r="I4250">
        <v>-2.7043582123809307E-2</v>
      </c>
      <c r="J4250">
        <f t="shared" si="1075"/>
        <v>-7.2116218996824818E-4</v>
      </c>
      <c r="K4250">
        <v>0</v>
      </c>
      <c r="L4250">
        <v>2002</v>
      </c>
      <c r="M4250" s="2" t="str">
        <f>VLOOKUP(A4250,Bransje!$A$2:$B$418,2,TRUE)</f>
        <v>Transportation</v>
      </c>
      <c r="N4250" t="s">
        <v>404</v>
      </c>
      <c r="O4250">
        <f>IFERROR(VLOOKUP(A4250,Størrelse!$A$2:$B$409,2,TRUE),0)</f>
        <v>1</v>
      </c>
    </row>
    <row r="4251" spans="1:15" x14ac:dyDescent="0.3">
      <c r="A4251" t="s">
        <v>380</v>
      </c>
      <c r="B4251" s="1">
        <v>36970</v>
      </c>
      <c r="C4251">
        <v>0.86046</v>
      </c>
      <c r="D4251">
        <f t="shared" si="1072"/>
        <v>1.7387909065394329E-2</v>
      </c>
      <c r="E4251">
        <v>8.5313609899999996</v>
      </c>
      <c r="F4251">
        <f t="shared" si="1073"/>
        <v>0.172399099433062</v>
      </c>
      <c r="G4251">
        <v>37.5</v>
      </c>
      <c r="H4251">
        <f t="shared" si="1074"/>
        <v>0.75778838057816444</v>
      </c>
      <c r="I4251">
        <v>-8.7747588668641407E-2</v>
      </c>
      <c r="J4251">
        <f t="shared" si="1075"/>
        <v>-1.7731760831159644E-3</v>
      </c>
      <c r="K4251">
        <v>0</v>
      </c>
      <c r="L4251">
        <v>2001</v>
      </c>
      <c r="M4251" s="2" t="str">
        <f>VLOOKUP(A4251,Bransje!$A$2:$B$418,2,TRUE)</f>
        <v>Transportation</v>
      </c>
      <c r="N4251" t="s">
        <v>404</v>
      </c>
      <c r="O4251">
        <f>IFERROR(VLOOKUP(A4251,Størrelse!$A$2:$B$409,2,TRUE),0)</f>
        <v>1</v>
      </c>
    </row>
    <row r="4252" spans="1:15" x14ac:dyDescent="0.3">
      <c r="A4252" t="s">
        <v>380</v>
      </c>
      <c r="B4252" s="1">
        <v>36524</v>
      </c>
      <c r="C4252">
        <v>0.64078000000000002</v>
      </c>
      <c r="D4252">
        <f t="shared" si="1072"/>
        <v>9.4093979441997079E-3</v>
      </c>
      <c r="E4252">
        <v>8.0184267949999999</v>
      </c>
      <c r="F4252">
        <f t="shared" si="1073"/>
        <v>0.11774488685756242</v>
      </c>
      <c r="G4252">
        <v>49.486111111111114</v>
      </c>
      <c r="H4252">
        <f t="shared" si="1074"/>
        <v>0.72666829825420143</v>
      </c>
      <c r="I4252">
        <v>-3.1515599950235673E-2</v>
      </c>
      <c r="J4252">
        <f t="shared" si="1075"/>
        <v>-4.6278414023840931E-4</v>
      </c>
      <c r="K4252">
        <v>0</v>
      </c>
      <c r="L4252">
        <v>1999</v>
      </c>
      <c r="M4252" s="2" t="str">
        <f>VLOOKUP(A4252,Bransje!$A$2:$B$418,2,TRUE)</f>
        <v>Transportation</v>
      </c>
      <c r="N4252" t="s">
        <v>404</v>
      </c>
      <c r="O4252">
        <f>IFERROR(VLOOKUP(A4252,Størrelse!$A$2:$B$409,2,TRUE),0)</f>
        <v>1</v>
      </c>
    </row>
    <row r="4253" spans="1:15" x14ac:dyDescent="0.3">
      <c r="A4253" t="s">
        <v>380</v>
      </c>
      <c r="B4253" s="1">
        <v>35850</v>
      </c>
      <c r="C4253">
        <v>1.6109009999999999</v>
      </c>
      <c r="D4253">
        <f t="shared" si="1072"/>
        <v>3.5628142180094781E-2</v>
      </c>
      <c r="E4253">
        <v>5.1603590349999999</v>
      </c>
      <c r="F4253">
        <f t="shared" si="1073"/>
        <v>0.11413116349131121</v>
      </c>
      <c r="G4253">
        <v>68.099999999999994</v>
      </c>
      <c r="H4253">
        <f t="shared" si="1074"/>
        <v>1.5061611374407582</v>
      </c>
      <c r="I4253">
        <v>-3.2321932231799466E-2</v>
      </c>
      <c r="J4253">
        <f t="shared" si="1075"/>
        <v>-7.1486106041894557E-4</v>
      </c>
      <c r="K4253">
        <v>0</v>
      </c>
      <c r="L4253">
        <v>1998</v>
      </c>
      <c r="M4253" s="2" t="str">
        <f>VLOOKUP(A4253,Bransje!$A$2:$B$418,2,TRUE)</f>
        <v>Transportation</v>
      </c>
      <c r="N4253" t="s">
        <v>404</v>
      </c>
      <c r="O4253">
        <f>IFERROR(VLOOKUP(A4253,Størrelse!$A$2:$B$409,2,TRUE),0)</f>
        <v>1</v>
      </c>
    </row>
    <row r="4254" spans="1:15" x14ac:dyDescent="0.3">
      <c r="A4254" t="s">
        <v>380</v>
      </c>
      <c r="B4254" s="1">
        <v>35521</v>
      </c>
      <c r="C4254">
        <v>0.28901700000000002</v>
      </c>
      <c r="D4254">
        <f t="shared" si="1072"/>
        <v>8.9386701030927836E-3</v>
      </c>
      <c r="E4254">
        <v>4.226176315</v>
      </c>
      <c r="F4254">
        <f t="shared" si="1073"/>
        <v>0.13070648396907217</v>
      </c>
      <c r="G4254">
        <v>45.214285714285715</v>
      </c>
      <c r="H4254">
        <f t="shared" si="1074"/>
        <v>1.3983799705449189</v>
      </c>
      <c r="I4254">
        <v>-1.0352704166121662E-2</v>
      </c>
      <c r="J4254">
        <f t="shared" si="1075"/>
        <v>-3.2018672678726787E-4</v>
      </c>
      <c r="K4254">
        <v>0</v>
      </c>
      <c r="L4254">
        <v>1997</v>
      </c>
      <c r="M4254" s="2" t="str">
        <f>VLOOKUP(A4254,Bransje!$A$2:$B$418,2,TRUE)</f>
        <v>Transportation</v>
      </c>
      <c r="N4254" t="s">
        <v>404</v>
      </c>
      <c r="O4254">
        <f>IFERROR(VLOOKUP(A4254,Størrelse!$A$2:$B$409,2,TRUE),0)</f>
        <v>1</v>
      </c>
    </row>
    <row r="4255" spans="1:15" x14ac:dyDescent="0.3">
      <c r="A4255" t="s">
        <v>380</v>
      </c>
      <c r="B4255" s="1">
        <v>35150</v>
      </c>
      <c r="C4255">
        <v>0.32612000000000002</v>
      </c>
      <c r="D4255" t="e">
        <f>C4255/#REF!</f>
        <v>#REF!</v>
      </c>
      <c r="E4255">
        <v>4.1090784520000003</v>
      </c>
      <c r="F4255" t="e">
        <f>E4255/#REF!</f>
        <v>#REF!</v>
      </c>
      <c r="G4255">
        <v>32.333333333333336</v>
      </c>
      <c r="H4255" t="e">
        <f>G4255/#REF!</f>
        <v>#REF!</v>
      </c>
      <c r="I4255">
        <v>5.2193732193732245E-2</v>
      </c>
      <c r="J4255" t="e">
        <f>+I4255/#REF!</f>
        <v>#REF!</v>
      </c>
      <c r="K4255">
        <v>0</v>
      </c>
      <c r="L4255">
        <v>1996</v>
      </c>
      <c r="M4255" s="2" t="str">
        <f>VLOOKUP(A4255,Bransje!$A$2:$B$418,2,TRUE)</f>
        <v>Transportation</v>
      </c>
      <c r="N4255" t="s">
        <v>404</v>
      </c>
      <c r="O4255">
        <f>IFERROR(VLOOKUP(A4255,Størrelse!$A$2:$B$409,2,TRUE),0)</f>
        <v>1</v>
      </c>
    </row>
    <row r="4256" spans="1:15" x14ac:dyDescent="0.3">
      <c r="A4256" t="s">
        <v>381</v>
      </c>
      <c r="B4256" s="1">
        <v>38467</v>
      </c>
      <c r="C4256">
        <v>4.0465</v>
      </c>
      <c r="D4256">
        <f t="shared" ref="D4256:D4261" si="1076">C4256/G4257</f>
        <v>0.10189028776978416</v>
      </c>
      <c r="E4256">
        <v>44.200179083000002</v>
      </c>
      <c r="F4256">
        <f t="shared" ref="F4256:F4261" si="1077">E4256/G4257</f>
        <v>1.1129541495719424</v>
      </c>
      <c r="G4256">
        <v>50.5</v>
      </c>
      <c r="H4256">
        <f t="shared" ref="H4256:H4261" si="1078">G4256/G4257</f>
        <v>1.2715827338129495</v>
      </c>
      <c r="I4256">
        <v>-2.9126213592232997E-2</v>
      </c>
      <c r="J4256">
        <f t="shared" ref="J4256:J4261" si="1079">+I4256/G4257</f>
        <v>-7.3339386743032726E-4</v>
      </c>
      <c r="K4256">
        <v>1</v>
      </c>
      <c r="L4256">
        <v>2005</v>
      </c>
      <c r="M4256" s="2" t="str">
        <f>VLOOKUP(A4256,Bransje!$A$2:$B$418,2,TRUE)</f>
        <v>Transportation</v>
      </c>
      <c r="N4256" t="s">
        <v>404</v>
      </c>
      <c r="O4256">
        <f>IFERROR(VLOOKUP(A4256,Størrelse!$A$2:$B$409,2,TRUE),0)</f>
        <v>0</v>
      </c>
    </row>
    <row r="4257" spans="1:15" x14ac:dyDescent="0.3">
      <c r="A4257" t="s">
        <v>381</v>
      </c>
      <c r="B4257" s="1">
        <v>38036</v>
      </c>
      <c r="C4257">
        <v>2.0460699999999998</v>
      </c>
      <c r="D4257" t="e">
        <f t="shared" si="1076"/>
        <v>#DIV/0!</v>
      </c>
      <c r="E4257">
        <v>40.051867936000001</v>
      </c>
      <c r="F4257" t="e">
        <f t="shared" si="1077"/>
        <v>#DIV/0!</v>
      </c>
      <c r="G4257">
        <v>39.714285714285715</v>
      </c>
      <c r="H4257" t="e">
        <f t="shared" si="1078"/>
        <v>#DIV/0!</v>
      </c>
      <c r="I4257">
        <v>8.2192726866157528E-2</v>
      </c>
      <c r="J4257" t="e">
        <f t="shared" si="1079"/>
        <v>#DIV/0!</v>
      </c>
      <c r="K4257">
        <v>0</v>
      </c>
      <c r="L4257">
        <v>2004</v>
      </c>
      <c r="M4257" s="2" t="str">
        <f>VLOOKUP(A4257,Bransje!$A$2:$B$418,2,TRUE)</f>
        <v>Transportation</v>
      </c>
      <c r="N4257" t="s">
        <v>404</v>
      </c>
      <c r="O4257">
        <f>IFERROR(VLOOKUP(A4257,Størrelse!$A$2:$B$409,2,TRUE),0)</f>
        <v>0</v>
      </c>
    </row>
    <row r="4258" spans="1:15" x14ac:dyDescent="0.3">
      <c r="A4258" t="s">
        <v>381</v>
      </c>
      <c r="B4258" s="1">
        <v>37699</v>
      </c>
      <c r="C4258">
        <v>0.51151999999999997</v>
      </c>
      <c r="D4258">
        <f t="shared" si="1076"/>
        <v>1.2415533980582524E-2</v>
      </c>
      <c r="E4258">
        <v>42.711762102999998</v>
      </c>
      <c r="F4258">
        <f t="shared" si="1077"/>
        <v>1.0366932549271846</v>
      </c>
      <c r="G4258" t="e">
        <v>#DIV/0!</v>
      </c>
      <c r="H4258" t="e">
        <f t="shared" si="1078"/>
        <v>#DIV/0!</v>
      </c>
      <c r="I4258">
        <v>0</v>
      </c>
      <c r="J4258">
        <f t="shared" si="1079"/>
        <v>0</v>
      </c>
      <c r="K4258">
        <v>0</v>
      </c>
      <c r="L4258">
        <v>2003</v>
      </c>
      <c r="M4258" s="2" t="str">
        <f>VLOOKUP(A4258,Bransje!$A$2:$B$418,2,TRUE)</f>
        <v>Transportation</v>
      </c>
      <c r="N4258" t="s">
        <v>404</v>
      </c>
      <c r="O4258">
        <f>IFERROR(VLOOKUP(A4258,Størrelse!$A$2:$B$409,2,TRUE),0)</f>
        <v>0</v>
      </c>
    </row>
    <row r="4259" spans="1:15" x14ac:dyDescent="0.3">
      <c r="A4259" t="s">
        <v>381</v>
      </c>
      <c r="B4259" s="1">
        <v>37326</v>
      </c>
      <c r="C4259">
        <v>1.12534</v>
      </c>
      <c r="D4259">
        <f t="shared" si="1076"/>
        <v>1.9013136219640972E-2</v>
      </c>
      <c r="E4259">
        <v>42.916369347</v>
      </c>
      <c r="F4259">
        <f t="shared" si="1077"/>
        <v>0.72509177355015841</v>
      </c>
      <c r="G4259">
        <v>41.199999999999996</v>
      </c>
      <c r="H4259">
        <f t="shared" si="1078"/>
        <v>0.69609292502639908</v>
      </c>
      <c r="I4259">
        <v>1.2347771002119146E-4</v>
      </c>
      <c r="J4259">
        <f t="shared" si="1079"/>
        <v>2.0862126297139001E-6</v>
      </c>
      <c r="K4259">
        <v>0</v>
      </c>
      <c r="L4259">
        <v>2002</v>
      </c>
      <c r="M4259" s="2" t="str">
        <f>VLOOKUP(A4259,Bransje!$A$2:$B$418,2,TRUE)</f>
        <v>Transportation</v>
      </c>
      <c r="N4259" t="s">
        <v>404</v>
      </c>
      <c r="O4259">
        <f>IFERROR(VLOOKUP(A4259,Størrelse!$A$2:$B$409,2,TRUE),0)</f>
        <v>0</v>
      </c>
    </row>
    <row r="4260" spans="1:15" x14ac:dyDescent="0.3">
      <c r="A4260" t="s">
        <v>381</v>
      </c>
      <c r="B4260" s="1">
        <v>37011</v>
      </c>
      <c r="C4260">
        <v>0.30691000000000002</v>
      </c>
      <c r="D4260">
        <f t="shared" si="1076"/>
        <v>4.9066346922462039E-3</v>
      </c>
      <c r="E4260">
        <v>42.967521157999997</v>
      </c>
      <c r="F4260">
        <f t="shared" si="1077"/>
        <v>0.68693079389288569</v>
      </c>
      <c r="G4260">
        <v>59.1875</v>
      </c>
      <c r="H4260">
        <f t="shared" si="1078"/>
        <v>0.94624300559552366</v>
      </c>
      <c r="I4260">
        <v>-6.4260251416341507E-2</v>
      </c>
      <c r="J4260">
        <f t="shared" si="1079"/>
        <v>-1.0273421489423104E-3</v>
      </c>
      <c r="K4260">
        <v>0</v>
      </c>
      <c r="L4260">
        <v>2001</v>
      </c>
      <c r="M4260" s="2" t="str">
        <f>VLOOKUP(A4260,Bransje!$A$2:$B$418,2,TRUE)</f>
        <v>Transportation</v>
      </c>
      <c r="N4260" t="s">
        <v>404</v>
      </c>
      <c r="O4260">
        <f>IFERROR(VLOOKUP(A4260,Størrelse!$A$2:$B$409,2,TRUE),0)</f>
        <v>0</v>
      </c>
    </row>
    <row r="4261" spans="1:15" x14ac:dyDescent="0.3">
      <c r="A4261" t="s">
        <v>381</v>
      </c>
      <c r="B4261" s="1">
        <v>36524</v>
      </c>
      <c r="C4261">
        <v>-2.9668100000000002</v>
      </c>
      <c r="D4261">
        <f t="shared" si="1076"/>
        <v>-3.8498751013787511E-2</v>
      </c>
      <c r="E4261">
        <v>42.660610292000001</v>
      </c>
      <c r="F4261">
        <f t="shared" si="1077"/>
        <v>0.55358456177777782</v>
      </c>
      <c r="G4261">
        <v>62.55</v>
      </c>
      <c r="H4261">
        <f t="shared" si="1078"/>
        <v>0.81167883211678826</v>
      </c>
      <c r="I4261">
        <v>5.4558137054104727E-2</v>
      </c>
      <c r="J4261">
        <f t="shared" si="1079"/>
        <v>7.0797258139957471E-4</v>
      </c>
      <c r="K4261">
        <v>0</v>
      </c>
      <c r="L4261">
        <v>1999</v>
      </c>
      <c r="M4261" s="2" t="str">
        <f>VLOOKUP(A4261,Bransje!$A$2:$B$418,2,TRUE)</f>
        <v>Transportation</v>
      </c>
      <c r="N4261" t="s">
        <v>404</v>
      </c>
      <c r="O4261">
        <f>IFERROR(VLOOKUP(A4261,Størrelse!$A$2:$B$409,2,TRUE),0)</f>
        <v>0</v>
      </c>
    </row>
    <row r="4262" spans="1:15" x14ac:dyDescent="0.3">
      <c r="A4262" t="s">
        <v>381</v>
      </c>
      <c r="B4262" s="1">
        <v>36157</v>
      </c>
      <c r="C4262">
        <v>2.30179</v>
      </c>
      <c r="D4262" t="e">
        <f>C4262/#REF!</f>
        <v>#REF!</v>
      </c>
      <c r="E4262">
        <v>45.626598465999997</v>
      </c>
      <c r="F4262" t="e">
        <f>E4262/#REF!</f>
        <v>#REF!</v>
      </c>
      <c r="G4262">
        <v>77.0625</v>
      </c>
      <c r="H4262" t="e">
        <f>G4262/#REF!</f>
        <v>#REF!</v>
      </c>
      <c r="I4262">
        <v>7.7667435755610525E-2</v>
      </c>
      <c r="J4262" t="e">
        <f>+I4262/#REF!</f>
        <v>#REF!</v>
      </c>
      <c r="K4262">
        <v>0</v>
      </c>
      <c r="L4262">
        <v>1998</v>
      </c>
      <c r="M4262" s="2" t="str">
        <f>VLOOKUP(A4262,Bransje!$A$2:$B$418,2,TRUE)</f>
        <v>Transportation</v>
      </c>
      <c r="N4262" t="s">
        <v>404</v>
      </c>
      <c r="O4262">
        <f>IFERROR(VLOOKUP(A4262,Størrelse!$A$2:$B$409,2,TRUE),0)</f>
        <v>0</v>
      </c>
    </row>
    <row r="4263" spans="1:15" x14ac:dyDescent="0.3">
      <c r="A4263" t="s">
        <v>382</v>
      </c>
      <c r="B4263" s="1">
        <v>43152</v>
      </c>
      <c r="C4263" t="s">
        <v>13</v>
      </c>
      <c r="D4263" t="e">
        <f t="shared" ref="D4263:D4277" si="1080">C4263/G4264</f>
        <v>#VALUE!</v>
      </c>
      <c r="E4263" t="s">
        <v>13</v>
      </c>
      <c r="F4263" t="e">
        <f t="shared" ref="F4263:F4277" si="1081">E4263/G4264</f>
        <v>#VALUE!</v>
      </c>
      <c r="G4263">
        <v>15.266666666666667</v>
      </c>
      <c r="H4263" t="e">
        <f t="shared" ref="H4263:H4277" si="1082">G4263/G4264</f>
        <v>#DIV/0!</v>
      </c>
      <c r="I4263">
        <v>-0.11223914191185236</v>
      </c>
      <c r="J4263" t="e">
        <f t="shared" ref="J4263:J4277" si="1083">+I4263/G4264</f>
        <v>#DIV/0!</v>
      </c>
      <c r="K4263">
        <v>1</v>
      </c>
      <c r="L4263">
        <v>2018</v>
      </c>
      <c r="M4263" s="2" t="str">
        <f>VLOOKUP(A4263,Bransje!$A$2:$B$418,2,TRUE)</f>
        <v>Transportation</v>
      </c>
      <c r="N4263" t="s">
        <v>404</v>
      </c>
      <c r="O4263">
        <f>IFERROR(VLOOKUP(A4263,Størrelse!$A$2:$B$409,2,TRUE),0)</f>
        <v>0</v>
      </c>
    </row>
    <row r="4264" spans="1:15" x14ac:dyDescent="0.3">
      <c r="A4264" t="s">
        <v>382</v>
      </c>
      <c r="B4264" s="1">
        <v>42788</v>
      </c>
      <c r="C4264">
        <v>-5.6050000000000003E-2</v>
      </c>
      <c r="D4264" t="e">
        <f t="shared" si="1080"/>
        <v>#DIV/0!</v>
      </c>
      <c r="E4264">
        <v>2.3205182870000001</v>
      </c>
      <c r="F4264" t="e">
        <f t="shared" si="1081"/>
        <v>#DIV/0!</v>
      </c>
      <c r="G4264" t="e">
        <v>#DIV/0!</v>
      </c>
      <c r="H4264" t="e">
        <f t="shared" si="1082"/>
        <v>#DIV/0!</v>
      </c>
      <c r="I4264">
        <v>0</v>
      </c>
      <c r="J4264" t="e">
        <f t="shared" si="1083"/>
        <v>#DIV/0!</v>
      </c>
      <c r="K4264">
        <v>1</v>
      </c>
      <c r="L4264">
        <v>2017</v>
      </c>
      <c r="M4264" s="2" t="str">
        <f>VLOOKUP(A4264,Bransje!$A$2:$B$418,2,TRUE)</f>
        <v>Transportation</v>
      </c>
      <c r="N4264" t="s">
        <v>404</v>
      </c>
      <c r="O4264">
        <f>IFERROR(VLOOKUP(A4264,Størrelse!$A$2:$B$409,2,TRUE),0)</f>
        <v>0</v>
      </c>
    </row>
    <row r="4265" spans="1:15" x14ac:dyDescent="0.3">
      <c r="A4265" t="s">
        <v>382</v>
      </c>
      <c r="B4265" s="1">
        <v>42424</v>
      </c>
      <c r="C4265">
        <v>-6.2269999999999999E-2</v>
      </c>
      <c r="D4265">
        <f t="shared" si="1080"/>
        <v>-4.9997810218978091E-3</v>
      </c>
      <c r="E4265">
        <v>2.375639568</v>
      </c>
      <c r="F4265">
        <f t="shared" si="1081"/>
        <v>0.19074478283211674</v>
      </c>
      <c r="G4265" t="e">
        <v>#DIV/0!</v>
      </c>
      <c r="H4265" t="e">
        <f t="shared" si="1082"/>
        <v>#DIV/0!</v>
      </c>
      <c r="I4265">
        <v>0</v>
      </c>
      <c r="J4265">
        <f t="shared" si="1083"/>
        <v>0</v>
      </c>
      <c r="K4265">
        <v>1</v>
      </c>
      <c r="L4265">
        <v>2016</v>
      </c>
      <c r="M4265" s="2" t="str">
        <f>VLOOKUP(A4265,Bransje!$A$2:$B$418,2,TRUE)</f>
        <v>Transportation</v>
      </c>
      <c r="N4265" t="s">
        <v>404</v>
      </c>
      <c r="O4265">
        <f>IFERROR(VLOOKUP(A4265,Størrelse!$A$2:$B$409,2,TRUE),0)</f>
        <v>0</v>
      </c>
    </row>
    <row r="4266" spans="1:15" x14ac:dyDescent="0.3">
      <c r="A4266" t="s">
        <v>382</v>
      </c>
      <c r="B4266" s="1">
        <v>42060</v>
      </c>
      <c r="C4266">
        <v>0.13</v>
      </c>
      <c r="D4266">
        <f t="shared" si="1080"/>
        <v>8.411764705882353E-3</v>
      </c>
      <c r="E4266">
        <v>2.4459579210000002</v>
      </c>
      <c r="F4266">
        <f t="shared" si="1081"/>
        <v>0.15826786547647059</v>
      </c>
      <c r="G4266">
        <v>12.454545454545457</v>
      </c>
      <c r="H4266">
        <f t="shared" si="1082"/>
        <v>0.80588235294117661</v>
      </c>
      <c r="I4266">
        <v>-8.0000000000000071E-3</v>
      </c>
      <c r="J4266">
        <f t="shared" si="1083"/>
        <v>-5.1764705882352991E-4</v>
      </c>
      <c r="K4266">
        <v>1</v>
      </c>
      <c r="L4266">
        <v>2015</v>
      </c>
      <c r="M4266" s="2" t="str">
        <f>VLOOKUP(A4266,Bransje!$A$2:$B$418,2,TRUE)</f>
        <v>Transportation</v>
      </c>
      <c r="N4266" t="s">
        <v>404</v>
      </c>
      <c r="O4266">
        <f>IFERROR(VLOOKUP(A4266,Størrelse!$A$2:$B$409,2,TRUE),0)</f>
        <v>0</v>
      </c>
    </row>
    <row r="4267" spans="1:15" x14ac:dyDescent="0.3">
      <c r="A4267" t="s">
        <v>382</v>
      </c>
      <c r="B4267" s="1">
        <v>41696</v>
      </c>
      <c r="C4267">
        <v>0.27</v>
      </c>
      <c r="D4267">
        <f t="shared" si="1080"/>
        <v>2.3413480488766264E-2</v>
      </c>
      <c r="E4267">
        <v>2.3923267429999999</v>
      </c>
      <c r="F4267">
        <f t="shared" si="1081"/>
        <v>0.20745442785179349</v>
      </c>
      <c r="G4267">
        <v>15.454545454545455</v>
      </c>
      <c r="H4267">
        <f t="shared" si="1082"/>
        <v>1.3401655498620422</v>
      </c>
      <c r="I4267">
        <v>0.29857142857142871</v>
      </c>
      <c r="J4267">
        <f t="shared" si="1083"/>
        <v>2.5891097471704504E-2</v>
      </c>
      <c r="K4267">
        <v>1</v>
      </c>
      <c r="L4267">
        <v>2014</v>
      </c>
      <c r="M4267" s="2" t="str">
        <f>VLOOKUP(A4267,Bransje!$A$2:$B$418,2,TRUE)</f>
        <v>Transportation</v>
      </c>
      <c r="N4267" t="s">
        <v>404</v>
      </c>
      <c r="O4267">
        <f>IFERROR(VLOOKUP(A4267,Størrelse!$A$2:$B$409,2,TRUE),0)</f>
        <v>0</v>
      </c>
    </row>
    <row r="4268" spans="1:15" x14ac:dyDescent="0.3">
      <c r="A4268" t="s">
        <v>382</v>
      </c>
      <c r="B4268" s="1">
        <v>41332</v>
      </c>
      <c r="C4268">
        <v>-0.32</v>
      </c>
      <c r="D4268">
        <f t="shared" si="1080"/>
        <v>-2.1333333333333333E-2</v>
      </c>
      <c r="E4268">
        <v>2.1213085039999999</v>
      </c>
      <c r="F4268">
        <f t="shared" si="1081"/>
        <v>0.14142056693333332</v>
      </c>
      <c r="G4268">
        <v>11.53181818181818</v>
      </c>
      <c r="H4268">
        <f t="shared" si="1082"/>
        <v>0.76878787878787869</v>
      </c>
      <c r="I4268">
        <v>1.7621145374449476E-2</v>
      </c>
      <c r="J4268">
        <f t="shared" si="1083"/>
        <v>1.1747430249632984E-3</v>
      </c>
      <c r="K4268">
        <v>1</v>
      </c>
      <c r="L4268">
        <v>2013</v>
      </c>
      <c r="M4268" s="2" t="str">
        <f>VLOOKUP(A4268,Bransje!$A$2:$B$418,2,TRUE)</f>
        <v>Transportation</v>
      </c>
      <c r="N4268" t="s">
        <v>404</v>
      </c>
      <c r="O4268">
        <f>IFERROR(VLOOKUP(A4268,Størrelse!$A$2:$B$409,2,TRUE),0)</f>
        <v>0</v>
      </c>
    </row>
    <row r="4269" spans="1:15" x14ac:dyDescent="0.3">
      <c r="A4269" t="s">
        <v>382</v>
      </c>
      <c r="B4269" s="1">
        <v>40962</v>
      </c>
      <c r="C4269">
        <v>-0.24777299999999999</v>
      </c>
      <c r="D4269">
        <f t="shared" si="1080"/>
        <v>-1.4158457142857142E-2</v>
      </c>
      <c r="E4269">
        <v>2.3570715529999999</v>
      </c>
      <c r="F4269">
        <f t="shared" si="1081"/>
        <v>0.13468980302857142</v>
      </c>
      <c r="G4269">
        <v>15</v>
      </c>
      <c r="H4269">
        <f t="shared" si="1082"/>
        <v>0.8571428571428571</v>
      </c>
      <c r="I4269">
        <v>-5.3571428571428603E-2</v>
      </c>
      <c r="J4269">
        <f t="shared" si="1083"/>
        <v>-3.0612244897959204E-3</v>
      </c>
      <c r="K4269">
        <v>1</v>
      </c>
      <c r="L4269">
        <v>2012</v>
      </c>
      <c r="M4269" s="2" t="str">
        <f>VLOOKUP(A4269,Bransje!$A$2:$B$418,2,TRUE)</f>
        <v>Transportation</v>
      </c>
      <c r="N4269" t="s">
        <v>404</v>
      </c>
      <c r="O4269">
        <f>IFERROR(VLOOKUP(A4269,Størrelse!$A$2:$B$409,2,TRUE),0)</f>
        <v>0</v>
      </c>
    </row>
    <row r="4270" spans="1:15" x14ac:dyDescent="0.3">
      <c r="A4270" t="s">
        <v>382</v>
      </c>
      <c r="B4270" s="1">
        <v>40597</v>
      </c>
      <c r="C4270">
        <v>0.17291999999999999</v>
      </c>
      <c r="D4270">
        <f t="shared" si="1080"/>
        <v>1.0807499999999999E-2</v>
      </c>
      <c r="E4270">
        <v>2.5880926120000001</v>
      </c>
      <c r="F4270">
        <f t="shared" si="1081"/>
        <v>0.16175578825</v>
      </c>
      <c r="G4270">
        <v>17.5</v>
      </c>
      <c r="H4270">
        <f t="shared" si="1082"/>
        <v>1.09375</v>
      </c>
      <c r="I4270">
        <v>0</v>
      </c>
      <c r="J4270">
        <f t="shared" si="1083"/>
        <v>0</v>
      </c>
      <c r="K4270">
        <v>1</v>
      </c>
      <c r="L4270">
        <v>2011</v>
      </c>
      <c r="M4270" s="2" t="str">
        <f>VLOOKUP(A4270,Bransje!$A$2:$B$418,2,TRUE)</f>
        <v>Transportation</v>
      </c>
      <c r="N4270" t="s">
        <v>404</v>
      </c>
      <c r="O4270">
        <f>IFERROR(VLOOKUP(A4270,Størrelse!$A$2:$B$409,2,TRUE),0)</f>
        <v>0</v>
      </c>
    </row>
    <row r="4271" spans="1:15" x14ac:dyDescent="0.3">
      <c r="A4271" t="s">
        <v>382</v>
      </c>
      <c r="B4271" s="1">
        <v>40233</v>
      </c>
      <c r="C4271">
        <v>1.6299999999999999E-3</v>
      </c>
      <c r="D4271" t="e">
        <f t="shared" si="1080"/>
        <v>#DIV/0!</v>
      </c>
      <c r="E4271">
        <v>2.2481209870000001</v>
      </c>
      <c r="F4271" t="e">
        <f t="shared" si="1081"/>
        <v>#DIV/0!</v>
      </c>
      <c r="G4271">
        <v>16</v>
      </c>
      <c r="H4271" t="e">
        <f t="shared" si="1082"/>
        <v>#DIV/0!</v>
      </c>
      <c r="I4271">
        <v>0</v>
      </c>
      <c r="J4271" t="e">
        <f t="shared" si="1083"/>
        <v>#DIV/0!</v>
      </c>
      <c r="K4271">
        <v>1</v>
      </c>
      <c r="L4271">
        <v>2010</v>
      </c>
      <c r="M4271" s="2" t="str">
        <f>VLOOKUP(A4271,Bransje!$A$2:$B$418,2,TRUE)</f>
        <v>Transportation</v>
      </c>
      <c r="N4271" t="s">
        <v>404</v>
      </c>
      <c r="O4271">
        <f>IFERROR(VLOOKUP(A4271,Størrelse!$A$2:$B$409,2,TRUE),0)</f>
        <v>0</v>
      </c>
    </row>
    <row r="4272" spans="1:15" x14ac:dyDescent="0.3">
      <c r="A4272" t="s">
        <v>382</v>
      </c>
      <c r="B4272" s="1">
        <v>39869</v>
      </c>
      <c r="C4272">
        <v>0.72034799999999999</v>
      </c>
      <c r="D4272" t="e">
        <f t="shared" si="1080"/>
        <v>#DIV/0!</v>
      </c>
      <c r="E4272">
        <v>2.0246252299999998</v>
      </c>
      <c r="F4272" t="e">
        <f t="shared" si="1081"/>
        <v>#DIV/0!</v>
      </c>
      <c r="G4272" t="e">
        <v>#DIV/0!</v>
      </c>
      <c r="H4272" t="e">
        <f t="shared" si="1082"/>
        <v>#DIV/0!</v>
      </c>
      <c r="I4272">
        <v>0</v>
      </c>
      <c r="J4272" t="e">
        <f t="shared" si="1083"/>
        <v>#DIV/0!</v>
      </c>
      <c r="K4272">
        <v>1</v>
      </c>
      <c r="L4272">
        <v>2009</v>
      </c>
      <c r="M4272" s="2" t="str">
        <f>VLOOKUP(A4272,Bransje!$A$2:$B$418,2,TRUE)</f>
        <v>Transportation</v>
      </c>
      <c r="N4272" t="s">
        <v>404</v>
      </c>
      <c r="O4272">
        <f>IFERROR(VLOOKUP(A4272,Størrelse!$A$2:$B$409,2,TRUE),0)</f>
        <v>0</v>
      </c>
    </row>
    <row r="4273" spans="1:15" x14ac:dyDescent="0.3">
      <c r="A4273" t="s">
        <v>382</v>
      </c>
      <c r="B4273" s="1">
        <v>39498</v>
      </c>
      <c r="C4273">
        <v>0.283943</v>
      </c>
      <c r="D4273">
        <f t="shared" si="1080"/>
        <v>1.3372511773940344E-2</v>
      </c>
      <c r="E4273">
        <v>1.8176496950000001</v>
      </c>
      <c r="F4273">
        <f t="shared" si="1081"/>
        <v>8.5603596310832031E-2</v>
      </c>
      <c r="G4273" t="e">
        <v>#DIV/0!</v>
      </c>
      <c r="H4273" t="e">
        <f t="shared" si="1082"/>
        <v>#DIV/0!</v>
      </c>
      <c r="I4273">
        <v>0</v>
      </c>
      <c r="J4273">
        <f t="shared" si="1083"/>
        <v>0</v>
      </c>
      <c r="K4273">
        <v>1</v>
      </c>
      <c r="L4273">
        <v>2008</v>
      </c>
      <c r="M4273" s="2" t="str">
        <f>VLOOKUP(A4273,Bransje!$A$2:$B$418,2,TRUE)</f>
        <v>Transportation</v>
      </c>
      <c r="N4273" t="s">
        <v>404</v>
      </c>
      <c r="O4273">
        <f>IFERROR(VLOOKUP(A4273,Størrelse!$A$2:$B$409,2,TRUE),0)</f>
        <v>0</v>
      </c>
    </row>
    <row r="4274" spans="1:15" x14ac:dyDescent="0.3">
      <c r="A4274" t="s">
        <v>382</v>
      </c>
      <c r="B4274" s="1">
        <v>39134</v>
      </c>
      <c r="C4274">
        <v>0.316938</v>
      </c>
      <c r="D4274">
        <f t="shared" si="1080"/>
        <v>1.4703309278350514E-2</v>
      </c>
      <c r="E4274">
        <v>1.553435723</v>
      </c>
      <c r="F4274">
        <f t="shared" si="1081"/>
        <v>7.206660570618556E-2</v>
      </c>
      <c r="G4274">
        <v>21.233333333333334</v>
      </c>
      <c r="H4274">
        <f t="shared" si="1082"/>
        <v>0.98505154639175252</v>
      </c>
      <c r="I4274">
        <v>2.3674752920035846E-2</v>
      </c>
      <c r="J4274">
        <f t="shared" si="1083"/>
        <v>1.0983132797954774E-3</v>
      </c>
      <c r="K4274">
        <v>1</v>
      </c>
      <c r="L4274">
        <v>2007</v>
      </c>
      <c r="M4274" s="2" t="str">
        <f>VLOOKUP(A4274,Bransje!$A$2:$B$418,2,TRUE)</f>
        <v>Transportation</v>
      </c>
      <c r="N4274" t="s">
        <v>404</v>
      </c>
      <c r="O4274">
        <f>IFERROR(VLOOKUP(A4274,Størrelse!$A$2:$B$409,2,TRUE),0)</f>
        <v>0</v>
      </c>
    </row>
    <row r="4275" spans="1:15" x14ac:dyDescent="0.3">
      <c r="A4275" t="s">
        <v>382</v>
      </c>
      <c r="B4275" s="1">
        <v>38790</v>
      </c>
      <c r="C4275">
        <v>0.46982499999999999</v>
      </c>
      <c r="D4275" t="e">
        <f t="shared" si="1080"/>
        <v>#DIV/0!</v>
      </c>
      <c r="E4275">
        <v>1.4060667549999999</v>
      </c>
      <c r="F4275" t="e">
        <f t="shared" si="1081"/>
        <v>#DIV/0!</v>
      </c>
      <c r="G4275">
        <v>21.555555555555557</v>
      </c>
      <c r="H4275" t="e">
        <f t="shared" si="1082"/>
        <v>#DIV/0!</v>
      </c>
      <c r="I4275">
        <v>-1.7183558859865555E-2</v>
      </c>
      <c r="J4275" t="e">
        <f t="shared" si="1083"/>
        <v>#DIV/0!</v>
      </c>
      <c r="K4275">
        <v>1</v>
      </c>
      <c r="L4275">
        <v>2006</v>
      </c>
      <c r="M4275" s="2" t="str">
        <f>VLOOKUP(A4275,Bransje!$A$2:$B$418,2,TRUE)</f>
        <v>Transportation</v>
      </c>
      <c r="N4275" t="s">
        <v>404</v>
      </c>
      <c r="O4275">
        <f>IFERROR(VLOOKUP(A4275,Størrelse!$A$2:$B$409,2,TRUE),0)</f>
        <v>0</v>
      </c>
    </row>
    <row r="4276" spans="1:15" x14ac:dyDescent="0.3">
      <c r="A4276" t="s">
        <v>382</v>
      </c>
      <c r="B4276" s="1">
        <v>38351</v>
      </c>
      <c r="C4276">
        <v>0.37662400000000001</v>
      </c>
      <c r="D4276" t="e">
        <f t="shared" si="1080"/>
        <v>#DIV/0!</v>
      </c>
      <c r="E4276">
        <v>1.0064375889999999</v>
      </c>
      <c r="F4276" t="e">
        <f t="shared" si="1081"/>
        <v>#DIV/0!</v>
      </c>
      <c r="G4276" t="e">
        <v>#DIV/0!</v>
      </c>
      <c r="H4276" t="e">
        <f t="shared" si="1082"/>
        <v>#DIV/0!</v>
      </c>
      <c r="I4276">
        <v>0</v>
      </c>
      <c r="J4276" t="e">
        <f t="shared" si="1083"/>
        <v>#DIV/0!</v>
      </c>
      <c r="K4276">
        <v>0</v>
      </c>
      <c r="L4276">
        <v>2004</v>
      </c>
      <c r="M4276" s="2" t="str">
        <f>VLOOKUP(A4276,Bransje!$A$2:$B$418,2,TRUE)</f>
        <v>Transportation</v>
      </c>
      <c r="N4276" t="s">
        <v>404</v>
      </c>
      <c r="O4276">
        <f>IFERROR(VLOOKUP(A4276,Størrelse!$A$2:$B$409,2,TRUE),0)</f>
        <v>0</v>
      </c>
    </row>
    <row r="4277" spans="1:15" x14ac:dyDescent="0.3">
      <c r="A4277" t="s">
        <v>382</v>
      </c>
      <c r="B4277" s="1">
        <v>37985</v>
      </c>
      <c r="C4277">
        <v>0.25267800000000001</v>
      </c>
      <c r="D4277" t="e">
        <f t="shared" si="1080"/>
        <v>#DIV/0!</v>
      </c>
      <c r="E4277">
        <v>0.59466927400000003</v>
      </c>
      <c r="F4277" t="e">
        <f t="shared" si="1081"/>
        <v>#DIV/0!</v>
      </c>
      <c r="G4277" t="e">
        <v>#DIV/0!</v>
      </c>
      <c r="H4277" t="e">
        <f t="shared" si="1082"/>
        <v>#DIV/0!</v>
      </c>
      <c r="I4277">
        <v>0</v>
      </c>
      <c r="J4277" t="e">
        <f t="shared" si="1083"/>
        <v>#DIV/0!</v>
      </c>
      <c r="K4277">
        <v>0</v>
      </c>
      <c r="L4277">
        <v>2003</v>
      </c>
      <c r="M4277" s="2" t="str">
        <f>VLOOKUP(A4277,Bransje!$A$2:$B$418,2,TRUE)</f>
        <v>Transportation</v>
      </c>
      <c r="N4277" t="s">
        <v>404</v>
      </c>
      <c r="O4277">
        <f>IFERROR(VLOOKUP(A4277,Størrelse!$A$2:$B$409,2,TRUE),0)</f>
        <v>0</v>
      </c>
    </row>
    <row r="4278" spans="1:15" x14ac:dyDescent="0.3">
      <c r="A4278" t="s">
        <v>382</v>
      </c>
      <c r="B4278" s="1">
        <v>37617</v>
      </c>
      <c r="C4278">
        <v>0.175847</v>
      </c>
      <c r="D4278" t="e">
        <f>C4278/#REF!</f>
        <v>#REF!</v>
      </c>
      <c r="E4278">
        <v>0.39971893400000003</v>
      </c>
      <c r="F4278" t="e">
        <f>E4278/#REF!</f>
        <v>#REF!</v>
      </c>
      <c r="G4278" t="e">
        <v>#DIV/0!</v>
      </c>
      <c r="H4278" t="e">
        <f>G4278/#REF!</f>
        <v>#DIV/0!</v>
      </c>
      <c r="I4278">
        <v>0</v>
      </c>
      <c r="J4278" t="e">
        <f>+I4278/#REF!</f>
        <v>#REF!</v>
      </c>
      <c r="K4278">
        <v>0</v>
      </c>
      <c r="L4278">
        <v>2002</v>
      </c>
      <c r="M4278" s="2" t="str">
        <f>VLOOKUP(A4278,Bransje!$A$2:$B$418,2,TRUE)</f>
        <v>Transportation</v>
      </c>
      <c r="N4278" t="s">
        <v>404</v>
      </c>
      <c r="O4278">
        <f>IFERROR(VLOOKUP(A4278,Størrelse!$A$2:$B$409,2,TRUE),0)</f>
        <v>0</v>
      </c>
    </row>
    <row r="4279" spans="1:15" x14ac:dyDescent="0.3">
      <c r="A4279" t="s">
        <v>383</v>
      </c>
      <c r="B4279" s="1">
        <v>39505</v>
      </c>
      <c r="C4279">
        <v>9.8293900000000001</v>
      </c>
      <c r="D4279">
        <f>C4279/G4280</f>
        <v>0.13937903963905898</v>
      </c>
      <c r="E4279">
        <v>38.065148897999997</v>
      </c>
      <c r="F4279">
        <f>E4279/G4280</f>
        <v>0.53975718708088949</v>
      </c>
      <c r="G4279">
        <v>74.340909090909093</v>
      </c>
      <c r="H4279">
        <f>G4279/G4280</f>
        <v>1.0541411537222045</v>
      </c>
      <c r="I4279">
        <v>-1.7905777015546631E-3</v>
      </c>
      <c r="J4279">
        <f>+I4279/G4280</f>
        <v>-2.5390080202515367E-5</v>
      </c>
      <c r="K4279">
        <v>1</v>
      </c>
      <c r="L4279">
        <v>2008</v>
      </c>
      <c r="M4279" s="2" t="str">
        <f>VLOOKUP(A4279,Bransje!$A$2:$B$418,2,TRUE)</f>
        <v>Energy - Fossil Fuels</v>
      </c>
      <c r="N4279" t="s">
        <v>462</v>
      </c>
      <c r="O4279">
        <f>IFERROR(VLOOKUP(A4279,Størrelse!$A$2:$B$409,2,TRUE),0)</f>
        <v>0</v>
      </c>
    </row>
    <row r="4280" spans="1:15" x14ac:dyDescent="0.3">
      <c r="A4280" t="s">
        <v>383</v>
      </c>
      <c r="B4280" s="1">
        <v>39141</v>
      </c>
      <c r="C4280">
        <v>-1.24607</v>
      </c>
      <c r="D4280">
        <f>C4280/G4281</f>
        <v>-2.2018907630522087E-2</v>
      </c>
      <c r="E4280">
        <v>11.494159177</v>
      </c>
      <c r="F4280">
        <f>E4280/G4281</f>
        <v>0.203109640075502</v>
      </c>
      <c r="G4280">
        <v>70.522727272727266</v>
      </c>
      <c r="H4280">
        <f>G4280/G4281</f>
        <v>1.2461847389558232</v>
      </c>
      <c r="I4280">
        <v>0.11198434061464613</v>
      </c>
      <c r="J4280">
        <f>+I4280/G4281</f>
        <v>1.978839753833104E-3</v>
      </c>
      <c r="K4280">
        <v>1</v>
      </c>
      <c r="L4280">
        <v>2007</v>
      </c>
      <c r="M4280" s="2" t="str">
        <f>VLOOKUP(A4280,Bransje!$A$2:$B$418,2,TRUE)</f>
        <v>Energy - Fossil Fuels</v>
      </c>
      <c r="N4280" t="s">
        <v>462</v>
      </c>
      <c r="O4280">
        <f>IFERROR(VLOOKUP(A4280,Størrelse!$A$2:$B$409,2,TRUE),0)</f>
        <v>0</v>
      </c>
    </row>
    <row r="4281" spans="1:15" x14ac:dyDescent="0.3">
      <c r="A4281" t="s">
        <v>383</v>
      </c>
      <c r="B4281" s="1">
        <v>38768</v>
      </c>
      <c r="C4281">
        <v>0.18744</v>
      </c>
      <c r="D4281" t="e">
        <f>C4281/G4282</f>
        <v>#DIV/0!</v>
      </c>
      <c r="E4281">
        <v>16.335143793</v>
      </c>
      <c r="F4281" t="e">
        <f>E4281/G4282</f>
        <v>#DIV/0!</v>
      </c>
      <c r="G4281">
        <v>56.590909090909093</v>
      </c>
      <c r="H4281" t="e">
        <f>G4281/G4282</f>
        <v>#DIV/0!</v>
      </c>
      <c r="I4281">
        <v>1.8833049999528173E-2</v>
      </c>
      <c r="J4281" t="e">
        <f>+I4281/G4282</f>
        <v>#DIV/0!</v>
      </c>
      <c r="K4281">
        <v>1</v>
      </c>
      <c r="L4281">
        <v>2006</v>
      </c>
      <c r="M4281" s="2" t="str">
        <f>VLOOKUP(A4281,Bransje!$A$2:$B$418,2,TRUE)</f>
        <v>Energy - Fossil Fuels</v>
      </c>
      <c r="N4281" t="s">
        <v>462</v>
      </c>
      <c r="O4281">
        <f>IFERROR(VLOOKUP(A4281,Størrelse!$A$2:$B$409,2,TRUE),0)</f>
        <v>0</v>
      </c>
    </row>
    <row r="4282" spans="1:15" x14ac:dyDescent="0.3">
      <c r="A4282" t="s">
        <v>383</v>
      </c>
      <c r="B4282" s="1">
        <v>38428</v>
      </c>
      <c r="C4282">
        <v>-0.26823000000000002</v>
      </c>
      <c r="D4282" t="e">
        <f>C4282/G4283</f>
        <v>#DIV/0!</v>
      </c>
      <c r="E4282">
        <v>5.3791519430000001</v>
      </c>
      <c r="F4282" t="e">
        <f>E4282/G4283</f>
        <v>#DIV/0!</v>
      </c>
      <c r="G4282" t="e">
        <v>#DIV/0!</v>
      </c>
      <c r="H4282" t="e">
        <f>G4282/G4283</f>
        <v>#DIV/0!</v>
      </c>
      <c r="I4282">
        <v>0</v>
      </c>
      <c r="J4282" t="e">
        <f>+I4282/G4283</f>
        <v>#DIV/0!</v>
      </c>
      <c r="K4282">
        <v>1</v>
      </c>
      <c r="L4282">
        <v>2005</v>
      </c>
      <c r="M4282" s="2" t="str">
        <f>VLOOKUP(A4282,Bransje!$A$2:$B$418,2,TRUE)</f>
        <v>Energy - Fossil Fuels</v>
      </c>
      <c r="N4282" t="s">
        <v>462</v>
      </c>
      <c r="O4282">
        <f>IFERROR(VLOOKUP(A4282,Størrelse!$A$2:$B$409,2,TRUE),0)</f>
        <v>0</v>
      </c>
    </row>
    <row r="4283" spans="1:15" x14ac:dyDescent="0.3">
      <c r="A4283" t="s">
        <v>383</v>
      </c>
      <c r="B4283" s="1">
        <v>38058</v>
      </c>
      <c r="C4283">
        <v>-0.53964999999999996</v>
      </c>
      <c r="D4283" t="e">
        <f>C4283/#REF!</f>
        <v>#REF!</v>
      </c>
      <c r="E4283">
        <v>2.23305219</v>
      </c>
      <c r="F4283" t="e">
        <f>E4283/#REF!</f>
        <v>#REF!</v>
      </c>
      <c r="G4283" t="e">
        <v>#DIV/0!</v>
      </c>
      <c r="H4283" t="e">
        <f>G4283/#REF!</f>
        <v>#DIV/0!</v>
      </c>
      <c r="I4283">
        <v>0</v>
      </c>
      <c r="J4283" t="e">
        <f>+I4283/#REF!</f>
        <v>#REF!</v>
      </c>
      <c r="K4283">
        <v>0</v>
      </c>
      <c r="L4283">
        <v>2004</v>
      </c>
      <c r="M4283" s="2" t="str">
        <f>VLOOKUP(A4283,Bransje!$A$2:$B$418,2,TRUE)</f>
        <v>Energy - Fossil Fuels</v>
      </c>
      <c r="N4283" t="s">
        <v>462</v>
      </c>
      <c r="O4283">
        <f>IFERROR(VLOOKUP(A4283,Størrelse!$A$2:$B$409,2,TRUE),0)</f>
        <v>0</v>
      </c>
    </row>
    <row r="4284" spans="1:15" x14ac:dyDescent="0.3">
      <c r="A4284" t="s">
        <v>384</v>
      </c>
      <c r="B4284" s="1">
        <v>43144</v>
      </c>
      <c r="C4284">
        <v>3.6242299999999998</v>
      </c>
      <c r="D4284">
        <f t="shared" ref="D4284:D4289" si="1084">C4284/G4285</f>
        <v>3.8444098360655737E-2</v>
      </c>
      <c r="E4284">
        <v>27.679888229300001</v>
      </c>
      <c r="F4284">
        <f t="shared" ref="F4284:F4289" si="1085">E4284/G4285</f>
        <v>0.29361501496846676</v>
      </c>
      <c r="G4284">
        <v>90.663636363636371</v>
      </c>
      <c r="H4284">
        <f t="shared" ref="H4284:H4289" si="1086">G4284/G4285</f>
        <v>0.96171648987463854</v>
      </c>
      <c r="I4284">
        <v>1.2298679213465169E-2</v>
      </c>
      <c r="J4284">
        <f t="shared" ref="J4284:J4289" si="1087">+I4284/G4285</f>
        <v>1.3045850660377712E-4</v>
      </c>
      <c r="K4284">
        <v>1</v>
      </c>
      <c r="L4284">
        <v>2018</v>
      </c>
      <c r="M4284" s="2" t="str">
        <f>VLOOKUP(A4284,Bransje!$A$2:$B$418,2,TRUE)</f>
        <v>Retailers</v>
      </c>
      <c r="N4284" t="s">
        <v>403</v>
      </c>
      <c r="O4284">
        <f>IFERROR(VLOOKUP(A4284,Størrelse!$A$2:$B$409,2,TRUE),0)</f>
        <v>1</v>
      </c>
    </row>
    <row r="4285" spans="1:15" x14ac:dyDescent="0.3">
      <c r="A4285" t="s">
        <v>384</v>
      </c>
      <c r="B4285" s="1">
        <v>42780</v>
      </c>
      <c r="C4285">
        <v>3.7253099999999999</v>
      </c>
      <c r="D4285">
        <f t="shared" si="1084"/>
        <v>3.9064261201143945E-2</v>
      </c>
      <c r="E4285">
        <v>26.048262057999999</v>
      </c>
      <c r="F4285">
        <f t="shared" si="1085"/>
        <v>0.27314669460247853</v>
      </c>
      <c r="G4285">
        <v>94.272727272727266</v>
      </c>
      <c r="H4285">
        <f t="shared" si="1086"/>
        <v>0.98856053384175402</v>
      </c>
      <c r="I4285">
        <v>-3.0539257872986725E-2</v>
      </c>
      <c r="J4285">
        <f t="shared" si="1087"/>
        <v>-3.2024007302464629E-4</v>
      </c>
      <c r="K4285">
        <v>1</v>
      </c>
      <c r="L4285">
        <v>2017</v>
      </c>
      <c r="M4285" s="2" t="str">
        <f>VLOOKUP(A4285,Bransje!$A$2:$B$418,2,TRUE)</f>
        <v>Retailers</v>
      </c>
      <c r="N4285" t="s">
        <v>403</v>
      </c>
      <c r="O4285">
        <f>IFERROR(VLOOKUP(A4285,Størrelse!$A$2:$B$409,2,TRUE),0)</f>
        <v>1</v>
      </c>
    </row>
    <row r="4286" spans="1:15" x14ac:dyDescent="0.3">
      <c r="A4286" t="s">
        <v>384</v>
      </c>
      <c r="B4286" s="1">
        <v>42418</v>
      </c>
      <c r="C4286">
        <v>3.0827599999999999</v>
      </c>
      <c r="D4286">
        <f t="shared" si="1084"/>
        <v>4.159504446488807E-2</v>
      </c>
      <c r="E4286">
        <v>24.301122530000001</v>
      </c>
      <c r="F4286">
        <f t="shared" si="1085"/>
        <v>0.32789003107022391</v>
      </c>
      <c r="G4286">
        <v>95.36363636363636</v>
      </c>
      <c r="H4286">
        <f t="shared" si="1086"/>
        <v>1.286721864458755</v>
      </c>
      <c r="I4286">
        <v>8.6234855640767605E-2</v>
      </c>
      <c r="J4286">
        <f t="shared" si="1087"/>
        <v>1.1635491101483516E-3</v>
      </c>
      <c r="K4286">
        <v>1</v>
      </c>
      <c r="L4286">
        <v>2016</v>
      </c>
      <c r="M4286" s="2" t="str">
        <f>VLOOKUP(A4286,Bransje!$A$2:$B$418,2,TRUE)</f>
        <v>Retailers</v>
      </c>
      <c r="N4286" t="s">
        <v>403</v>
      </c>
      <c r="O4286">
        <f>IFERROR(VLOOKUP(A4286,Størrelse!$A$2:$B$409,2,TRUE),0)</f>
        <v>1</v>
      </c>
    </row>
    <row r="4287" spans="1:15" x14ac:dyDescent="0.3">
      <c r="A4287" t="s">
        <v>384</v>
      </c>
      <c r="B4287" s="1">
        <v>42059</v>
      </c>
      <c r="C4287">
        <v>1.5282800000000001</v>
      </c>
      <c r="D4287">
        <f t="shared" si="1084"/>
        <v>2.4214735325891249E-2</v>
      </c>
      <c r="E4287">
        <v>18.776884588000001</v>
      </c>
      <c r="F4287">
        <f t="shared" si="1085"/>
        <v>0.29750915443716242</v>
      </c>
      <c r="G4287">
        <v>74.11363636363636</v>
      </c>
      <c r="H4287">
        <f t="shared" si="1086"/>
        <v>1.1742888008642418</v>
      </c>
      <c r="I4287">
        <v>-9.2790792251956855E-2</v>
      </c>
      <c r="J4287">
        <f t="shared" si="1087"/>
        <v>-1.4702178102578686E-3</v>
      </c>
      <c r="K4287">
        <v>1</v>
      </c>
      <c r="L4287">
        <v>2015</v>
      </c>
      <c r="M4287" s="2" t="str">
        <f>VLOOKUP(A4287,Bransje!$A$2:$B$418,2,TRUE)</f>
        <v>Retailers</v>
      </c>
      <c r="N4287" t="s">
        <v>403</v>
      </c>
      <c r="O4287">
        <f>IFERROR(VLOOKUP(A4287,Størrelse!$A$2:$B$409,2,TRUE),0)</f>
        <v>1</v>
      </c>
    </row>
    <row r="4288" spans="1:15" x14ac:dyDescent="0.3">
      <c r="A4288" t="s">
        <v>384</v>
      </c>
      <c r="B4288" s="1">
        <v>41920</v>
      </c>
      <c r="C4288">
        <v>0.45711000000000002</v>
      </c>
      <c r="D4288" t="e">
        <f t="shared" si="1084"/>
        <v>#DIV/0!</v>
      </c>
      <c r="E4288">
        <v>4.2888446790000003</v>
      </c>
      <c r="F4288" t="e">
        <f t="shared" si="1085"/>
        <v>#DIV/0!</v>
      </c>
      <c r="G4288">
        <v>63.113636363636367</v>
      </c>
      <c r="H4288" t="e">
        <f t="shared" si="1086"/>
        <v>#DIV/0!</v>
      </c>
      <c r="I4288">
        <v>6.6620387870506059E-2</v>
      </c>
      <c r="J4288" t="e">
        <f t="shared" si="1087"/>
        <v>#DIV/0!</v>
      </c>
      <c r="K4288">
        <v>1</v>
      </c>
      <c r="L4288">
        <v>2014</v>
      </c>
      <c r="M4288" s="2" t="str">
        <f>VLOOKUP(A4288,Bransje!$A$2:$B$418,2,TRUE)</f>
        <v>Retailers</v>
      </c>
      <c r="N4288" t="s">
        <v>403</v>
      </c>
      <c r="O4288">
        <f>IFERROR(VLOOKUP(A4288,Størrelse!$A$2:$B$409,2,TRUE),0)</f>
        <v>1</v>
      </c>
    </row>
    <row r="4289" spans="1:15" x14ac:dyDescent="0.3">
      <c r="A4289" t="s">
        <v>384</v>
      </c>
      <c r="B4289" s="1">
        <v>41276</v>
      </c>
      <c r="C4289">
        <v>0.22419</v>
      </c>
      <c r="D4289" t="e">
        <f t="shared" si="1084"/>
        <v>#DIV/0!</v>
      </c>
      <c r="E4289">
        <v>3.8284122960000002</v>
      </c>
      <c r="F4289" t="e">
        <f t="shared" si="1085"/>
        <v>#DIV/0!</v>
      </c>
      <c r="G4289" t="e">
        <v>#DIV/0!</v>
      </c>
      <c r="H4289" t="e">
        <f t="shared" si="1086"/>
        <v>#DIV/0!</v>
      </c>
      <c r="I4289">
        <v>0</v>
      </c>
      <c r="J4289" t="e">
        <f t="shared" si="1087"/>
        <v>#DIV/0!</v>
      </c>
      <c r="K4289">
        <v>1</v>
      </c>
      <c r="L4289">
        <v>2013</v>
      </c>
      <c r="M4289" s="2" t="str">
        <f>VLOOKUP(A4289,Bransje!$A$2:$B$418,2,TRUE)</f>
        <v>Retailers</v>
      </c>
      <c r="N4289" t="s">
        <v>403</v>
      </c>
      <c r="O4289">
        <f>IFERROR(VLOOKUP(A4289,Størrelse!$A$2:$B$409,2,TRUE),0)</f>
        <v>1</v>
      </c>
    </row>
    <row r="4290" spans="1:15" x14ac:dyDescent="0.3">
      <c r="A4290" t="s">
        <v>384</v>
      </c>
      <c r="B4290" s="1">
        <v>40904</v>
      </c>
      <c r="C4290">
        <v>0.13725000000000001</v>
      </c>
      <c r="D4290" t="e">
        <f>C4290/#REF!</f>
        <v>#REF!</v>
      </c>
      <c r="E4290">
        <v>3.6116202049999999</v>
      </c>
      <c r="F4290" t="e">
        <f>E4290/#REF!</f>
        <v>#REF!</v>
      </c>
      <c r="G4290" t="e">
        <v>#DIV/0!</v>
      </c>
      <c r="H4290" t="e">
        <f>G4290/#REF!</f>
        <v>#DIV/0!</v>
      </c>
      <c r="I4290">
        <v>0</v>
      </c>
      <c r="J4290" t="e">
        <f>+I4290/#REF!</f>
        <v>#REF!</v>
      </c>
      <c r="K4290">
        <v>1</v>
      </c>
      <c r="L4290">
        <v>2011</v>
      </c>
      <c r="M4290" s="2" t="str">
        <f>VLOOKUP(A4290,Bransje!$A$2:$B$418,2,TRUE)</f>
        <v>Retailers</v>
      </c>
      <c r="N4290" t="s">
        <v>403</v>
      </c>
      <c r="O4290">
        <f>IFERROR(VLOOKUP(A4290,Størrelse!$A$2:$B$409,2,TRUE),0)</f>
        <v>1</v>
      </c>
    </row>
    <row r="4291" spans="1:15" x14ac:dyDescent="0.3">
      <c r="A4291" t="s">
        <v>385</v>
      </c>
      <c r="B4291" s="1">
        <v>43138</v>
      </c>
      <c r="C4291">
        <v>14.450010000000001</v>
      </c>
      <c r="D4291">
        <f t="shared" ref="D4291:D4306" si="1088">C4291/G4292</f>
        <v>4.4039040811237634E-2</v>
      </c>
      <c r="E4291">
        <v>276.4863479078</v>
      </c>
      <c r="F4291">
        <f t="shared" ref="F4291:F4306" si="1089">E4291/G4292</f>
        <v>0.84264256974643281</v>
      </c>
      <c r="G4291">
        <v>348.12727272727267</v>
      </c>
      <c r="H4291">
        <f t="shared" ref="H4291:H4306" si="1090">G4291/G4292</f>
        <v>1.0609813537250989</v>
      </c>
      <c r="I4291">
        <v>2.7064368399087879E-3</v>
      </c>
      <c r="J4291">
        <f t="shared" ref="J4291:J4306" si="1091">+I4291/G4292</f>
        <v>8.2483598589745008E-6</v>
      </c>
      <c r="K4291">
        <v>1</v>
      </c>
      <c r="L4291">
        <v>2018</v>
      </c>
      <c r="M4291" s="2" t="str">
        <f>VLOOKUP(A4291,Bransje!$A$2:$B$418,2,TRUE)</f>
        <v>Chemicals</v>
      </c>
      <c r="N4291" t="s">
        <v>410</v>
      </c>
      <c r="O4291">
        <f>IFERROR(VLOOKUP(A4291,Størrelse!$A$2:$B$409,2,TRUE),0)</f>
        <v>1</v>
      </c>
    </row>
    <row r="4292" spans="1:15" x14ac:dyDescent="0.3">
      <c r="A4292" t="s">
        <v>385</v>
      </c>
      <c r="B4292" s="1">
        <v>42774</v>
      </c>
      <c r="C4292">
        <v>23.254159999999999</v>
      </c>
      <c r="D4292">
        <f t="shared" si="1088"/>
        <v>7.1198753026971359E-2</v>
      </c>
      <c r="E4292">
        <v>272.19072509900002</v>
      </c>
      <c r="F4292">
        <f t="shared" si="1089"/>
        <v>0.83338379939571927</v>
      </c>
      <c r="G4292">
        <v>328.11818181818182</v>
      </c>
      <c r="H4292">
        <f t="shared" si="1090"/>
        <v>1.0046204804186267</v>
      </c>
      <c r="I4292">
        <v>-6.3846474535931175E-2</v>
      </c>
      <c r="J4292">
        <f t="shared" si="1091"/>
        <v>-1.9548284574143207E-4</v>
      </c>
      <c r="K4292">
        <v>1</v>
      </c>
      <c r="L4292">
        <v>2017</v>
      </c>
      <c r="M4292" s="2" t="str">
        <f>VLOOKUP(A4292,Bransje!$A$2:$B$418,2,TRUE)</f>
        <v>Chemicals</v>
      </c>
      <c r="N4292" t="s">
        <v>410</v>
      </c>
      <c r="O4292">
        <f>IFERROR(VLOOKUP(A4292,Størrelse!$A$2:$B$409,2,TRUE),0)</f>
        <v>1</v>
      </c>
    </row>
    <row r="4293" spans="1:15" x14ac:dyDescent="0.3">
      <c r="A4293" t="s">
        <v>385</v>
      </c>
      <c r="B4293" s="1">
        <v>42410</v>
      </c>
      <c r="C4293">
        <v>29.380510000000001</v>
      </c>
      <c r="D4293">
        <f t="shared" si="1088"/>
        <v>7.0006630564280303E-2</v>
      </c>
      <c r="E4293">
        <v>268.57919967700002</v>
      </c>
      <c r="F4293">
        <f t="shared" si="1089"/>
        <v>0.63995910244709198</v>
      </c>
      <c r="G4293">
        <v>326.60909090909087</v>
      </c>
      <c r="H4293">
        <f t="shared" si="1090"/>
        <v>0.77823026102025328</v>
      </c>
      <c r="I4293">
        <v>1.5014393275283422E-2</v>
      </c>
      <c r="J4293">
        <f t="shared" si="1091"/>
        <v>3.5775658188696554E-5</v>
      </c>
      <c r="K4293">
        <v>1</v>
      </c>
      <c r="L4293">
        <v>2016</v>
      </c>
      <c r="M4293" s="2" t="str">
        <f>VLOOKUP(A4293,Bransje!$A$2:$B$418,2,TRUE)</f>
        <v>Chemicals</v>
      </c>
      <c r="N4293" t="s">
        <v>410</v>
      </c>
      <c r="O4293">
        <f>IFERROR(VLOOKUP(A4293,Størrelse!$A$2:$B$409,2,TRUE),0)</f>
        <v>1</v>
      </c>
    </row>
    <row r="4294" spans="1:15" x14ac:dyDescent="0.3">
      <c r="A4294" t="s">
        <v>385</v>
      </c>
      <c r="B4294" s="1">
        <v>42045</v>
      </c>
      <c r="C4294">
        <v>27.588329999999999</v>
      </c>
      <c r="D4294">
        <f t="shared" si="1088"/>
        <v>0.11172242756691088</v>
      </c>
      <c r="E4294">
        <v>230.714393664</v>
      </c>
      <c r="F4294">
        <f t="shared" si="1089"/>
        <v>0.9343070832765159</v>
      </c>
      <c r="G4294">
        <v>419.68181818181819</v>
      </c>
      <c r="H4294">
        <f t="shared" si="1090"/>
        <v>1.6995545411037074</v>
      </c>
      <c r="I4294">
        <v>9.8328955615427649E-2</v>
      </c>
      <c r="J4294">
        <f t="shared" si="1091"/>
        <v>3.9819552765515747E-4</v>
      </c>
      <c r="K4294">
        <v>1</v>
      </c>
      <c r="L4294">
        <v>2015</v>
      </c>
      <c r="M4294" s="2" t="str">
        <f>VLOOKUP(A4294,Bransje!$A$2:$B$418,2,TRUE)</f>
        <v>Chemicals</v>
      </c>
      <c r="N4294" t="s">
        <v>410</v>
      </c>
      <c r="O4294">
        <f>IFERROR(VLOOKUP(A4294,Størrelse!$A$2:$B$409,2,TRUE),0)</f>
        <v>1</v>
      </c>
    </row>
    <row r="4295" spans="1:15" x14ac:dyDescent="0.3">
      <c r="A4295" t="s">
        <v>385</v>
      </c>
      <c r="B4295" s="1">
        <v>41681</v>
      </c>
      <c r="C4295">
        <v>20.6677</v>
      </c>
      <c r="D4295">
        <f t="shared" si="1088"/>
        <v>7.2129414004251408E-2</v>
      </c>
      <c r="E4295">
        <v>192.433195579</v>
      </c>
      <c r="F4295">
        <f t="shared" si="1089"/>
        <v>0.67158385461753234</v>
      </c>
      <c r="G4295">
        <v>246.93636363636361</v>
      </c>
      <c r="H4295">
        <f t="shared" si="1090"/>
        <v>0.86179764586439922</v>
      </c>
      <c r="I4295">
        <v>-9.2340207071163416E-2</v>
      </c>
      <c r="J4295">
        <f t="shared" si="1091"/>
        <v>-3.2226348481322303E-4</v>
      </c>
      <c r="K4295">
        <v>1</v>
      </c>
      <c r="L4295">
        <v>2014</v>
      </c>
      <c r="M4295" s="2" t="str">
        <f>VLOOKUP(A4295,Bransje!$A$2:$B$418,2,TRUE)</f>
        <v>Chemicals</v>
      </c>
      <c r="N4295" t="s">
        <v>410</v>
      </c>
      <c r="O4295">
        <f>IFERROR(VLOOKUP(A4295,Størrelse!$A$2:$B$409,2,TRUE),0)</f>
        <v>1</v>
      </c>
    </row>
    <row r="4296" spans="1:15" x14ac:dyDescent="0.3">
      <c r="A4296" t="s">
        <v>385</v>
      </c>
      <c r="B4296" s="1">
        <v>41316</v>
      </c>
      <c r="C4296">
        <v>37.309750000000001</v>
      </c>
      <c r="D4296">
        <f t="shared" si="1088"/>
        <v>0.14472362296353766</v>
      </c>
      <c r="E4296">
        <v>168.28279769599999</v>
      </c>
      <c r="F4296">
        <f t="shared" si="1089"/>
        <v>0.65276492512024831</v>
      </c>
      <c r="G4296">
        <v>286.5363636363636</v>
      </c>
      <c r="H4296">
        <f t="shared" si="1090"/>
        <v>1.1114676634459413</v>
      </c>
      <c r="I4296">
        <v>-4.8851842602184115E-2</v>
      </c>
      <c r="J4296">
        <f t="shared" si="1091"/>
        <v>-1.8949512258411219E-4</v>
      </c>
      <c r="K4296">
        <v>1</v>
      </c>
      <c r="L4296">
        <v>2013</v>
      </c>
      <c r="M4296" s="2" t="str">
        <f>VLOOKUP(A4296,Bransje!$A$2:$B$418,2,TRUE)</f>
        <v>Chemicals</v>
      </c>
      <c r="N4296" t="s">
        <v>410</v>
      </c>
      <c r="O4296">
        <f>IFERROR(VLOOKUP(A4296,Størrelse!$A$2:$B$409,2,TRUE),0)</f>
        <v>1</v>
      </c>
    </row>
    <row r="4297" spans="1:15" x14ac:dyDescent="0.3">
      <c r="A4297" t="s">
        <v>385</v>
      </c>
      <c r="B4297" s="1">
        <v>40945</v>
      </c>
      <c r="C4297">
        <v>41.991300000000003</v>
      </c>
      <c r="D4297">
        <f t="shared" si="1088"/>
        <v>0.14827436440677966</v>
      </c>
      <c r="E4297">
        <v>155.306908733</v>
      </c>
      <c r="F4297">
        <f t="shared" si="1089"/>
        <v>0.54840010145833329</v>
      </c>
      <c r="G4297">
        <v>257.79999999999995</v>
      </c>
      <c r="H4297">
        <f t="shared" si="1090"/>
        <v>0.91031073446327648</v>
      </c>
      <c r="I4297">
        <v>2.8781286470323963E-2</v>
      </c>
      <c r="J4297">
        <f t="shared" si="1091"/>
        <v>1.0162883640651116E-4</v>
      </c>
      <c r="K4297">
        <v>1</v>
      </c>
      <c r="L4297">
        <v>2012</v>
      </c>
      <c r="M4297" s="2" t="str">
        <f>VLOOKUP(A4297,Bransje!$A$2:$B$418,2,TRUE)</f>
        <v>Chemicals</v>
      </c>
      <c r="N4297" t="s">
        <v>410</v>
      </c>
      <c r="O4297">
        <f>IFERROR(VLOOKUP(A4297,Størrelse!$A$2:$B$409,2,TRUE),0)</f>
        <v>1</v>
      </c>
    </row>
    <row r="4298" spans="1:15" x14ac:dyDescent="0.3">
      <c r="A4298" t="s">
        <v>385</v>
      </c>
      <c r="B4298" s="1">
        <v>40626</v>
      </c>
      <c r="C4298">
        <v>30.237549999999999</v>
      </c>
      <c r="D4298">
        <f t="shared" si="1088"/>
        <v>0.12450889046941677</v>
      </c>
      <c r="E4298">
        <v>121.88204021599999</v>
      </c>
      <c r="F4298">
        <f t="shared" si="1089"/>
        <v>0.50187259204012868</v>
      </c>
      <c r="G4298">
        <v>283.20000000000005</v>
      </c>
      <c r="H4298">
        <f t="shared" si="1090"/>
        <v>1.1661301190387063</v>
      </c>
      <c r="I4298">
        <v>5.2762136132071702E-2</v>
      </c>
      <c r="J4298">
        <f t="shared" si="1091"/>
        <v>2.1725817827835168E-4</v>
      </c>
      <c r="K4298">
        <v>1</v>
      </c>
      <c r="L4298">
        <v>2011</v>
      </c>
      <c r="M4298" s="2" t="str">
        <f>VLOOKUP(A4298,Bransje!$A$2:$B$418,2,TRUE)</f>
        <v>Chemicals</v>
      </c>
      <c r="N4298" t="s">
        <v>410</v>
      </c>
      <c r="O4298">
        <f>IFERROR(VLOOKUP(A4298,Størrelse!$A$2:$B$409,2,TRUE),0)</f>
        <v>1</v>
      </c>
    </row>
    <row r="4299" spans="1:15" x14ac:dyDescent="0.3">
      <c r="A4299" t="s">
        <v>385</v>
      </c>
      <c r="B4299" s="1">
        <v>40224</v>
      </c>
      <c r="C4299">
        <v>13.075480000000001</v>
      </c>
      <c r="D4299">
        <f t="shared" si="1088"/>
        <v>8.5258020154119735E-2</v>
      </c>
      <c r="E4299">
        <v>99.267859336000001</v>
      </c>
      <c r="F4299">
        <f t="shared" si="1089"/>
        <v>0.64727116342382929</v>
      </c>
      <c r="G4299">
        <v>242.85454545454547</v>
      </c>
      <c r="H4299">
        <f t="shared" si="1090"/>
        <v>1.5835210432720805</v>
      </c>
      <c r="I4299">
        <v>9.9936033855373529E-2</v>
      </c>
      <c r="J4299">
        <f t="shared" si="1091"/>
        <v>6.5162796230534012E-4</v>
      </c>
      <c r="K4299">
        <v>1</v>
      </c>
      <c r="L4299">
        <v>2010</v>
      </c>
      <c r="M4299" s="2" t="str">
        <f>VLOOKUP(A4299,Bransje!$A$2:$B$418,2,TRUE)</f>
        <v>Chemicals</v>
      </c>
      <c r="N4299" t="s">
        <v>410</v>
      </c>
      <c r="O4299">
        <f>IFERROR(VLOOKUP(A4299,Størrelse!$A$2:$B$409,2,TRUE),0)</f>
        <v>1</v>
      </c>
    </row>
    <row r="4300" spans="1:15" x14ac:dyDescent="0.3">
      <c r="A4300" t="s">
        <v>385</v>
      </c>
      <c r="B4300" s="1">
        <v>39860</v>
      </c>
      <c r="C4300">
        <v>28.274439999999998</v>
      </c>
      <c r="D4300">
        <f t="shared" si="1088"/>
        <v>9.4219581944865197E-2</v>
      </c>
      <c r="E4300">
        <v>101.262331588</v>
      </c>
      <c r="F4300">
        <f t="shared" si="1089"/>
        <v>0.3374388510960315</v>
      </c>
      <c r="G4300">
        <v>153.36363636363637</v>
      </c>
      <c r="H4300">
        <f t="shared" si="1090"/>
        <v>0.51105725537715851</v>
      </c>
      <c r="I4300">
        <v>-0.11371134403683392</v>
      </c>
      <c r="J4300">
        <f t="shared" si="1091"/>
        <v>-3.7892298830814091E-4</v>
      </c>
      <c r="K4300">
        <v>1</v>
      </c>
      <c r="L4300">
        <v>2009</v>
      </c>
      <c r="M4300" s="2" t="str">
        <f>VLOOKUP(A4300,Bransje!$A$2:$B$418,2,TRUE)</f>
        <v>Chemicals</v>
      </c>
      <c r="N4300" t="s">
        <v>410</v>
      </c>
      <c r="O4300">
        <f>IFERROR(VLOOKUP(A4300,Størrelse!$A$2:$B$409,2,TRUE),0)</f>
        <v>1</v>
      </c>
    </row>
    <row r="4301" spans="1:15" x14ac:dyDescent="0.3">
      <c r="A4301" t="s">
        <v>385</v>
      </c>
      <c r="B4301" s="1">
        <v>39491</v>
      </c>
      <c r="C4301">
        <v>20.602070000000001</v>
      </c>
      <c r="D4301">
        <f t="shared" si="1088"/>
        <v>0.11987451467865644</v>
      </c>
      <c r="E4301">
        <v>71.487841555000003</v>
      </c>
      <c r="F4301">
        <f t="shared" si="1089"/>
        <v>0.41595676122983338</v>
      </c>
      <c r="G4301">
        <v>300.09090909090907</v>
      </c>
      <c r="H4301">
        <f t="shared" si="1090"/>
        <v>1.7460989156307853</v>
      </c>
      <c r="I4301">
        <v>0.11579290074525417</v>
      </c>
      <c r="J4301">
        <f t="shared" si="1091"/>
        <v>6.7374869515884461E-4</v>
      </c>
      <c r="K4301">
        <v>1</v>
      </c>
      <c r="L4301">
        <v>2008</v>
      </c>
      <c r="M4301" s="2" t="str">
        <f>VLOOKUP(A4301,Bransje!$A$2:$B$418,2,TRUE)</f>
        <v>Chemicals</v>
      </c>
      <c r="N4301" t="s">
        <v>410</v>
      </c>
      <c r="O4301">
        <f>IFERROR(VLOOKUP(A4301,Størrelse!$A$2:$B$409,2,TRUE),0)</f>
        <v>1</v>
      </c>
    </row>
    <row r="4302" spans="1:15" x14ac:dyDescent="0.3">
      <c r="A4302" t="s">
        <v>385</v>
      </c>
      <c r="B4302" s="1">
        <v>39120</v>
      </c>
      <c r="C4302">
        <v>13.864280000000001</v>
      </c>
      <c r="D4302">
        <f t="shared" si="1088"/>
        <v>0.1373628281918487</v>
      </c>
      <c r="E4302">
        <v>51.179974844999997</v>
      </c>
      <c r="F4302">
        <f t="shared" si="1089"/>
        <v>0.50707473388426028</v>
      </c>
      <c r="G4302">
        <v>171.86363636363637</v>
      </c>
      <c r="H4302">
        <f t="shared" si="1090"/>
        <v>1.7027696464760189</v>
      </c>
      <c r="I4302">
        <v>8.86532924214396E-2</v>
      </c>
      <c r="J4302">
        <f t="shared" si="1091"/>
        <v>8.7834831491631214E-4</v>
      </c>
      <c r="K4302">
        <v>1</v>
      </c>
      <c r="L4302">
        <v>2007</v>
      </c>
      <c r="M4302" s="2" t="str">
        <f>VLOOKUP(A4302,Bransje!$A$2:$B$418,2,TRUE)</f>
        <v>Chemicals</v>
      </c>
      <c r="N4302" t="s">
        <v>410</v>
      </c>
      <c r="O4302">
        <f>IFERROR(VLOOKUP(A4302,Størrelse!$A$2:$B$409,2,TRUE),0)</f>
        <v>1</v>
      </c>
    </row>
    <row r="4303" spans="1:15" x14ac:dyDescent="0.3">
      <c r="A4303" t="s">
        <v>385</v>
      </c>
      <c r="B4303" s="1">
        <v>38764</v>
      </c>
      <c r="C4303">
        <v>10.207610000000001</v>
      </c>
      <c r="D4303">
        <f t="shared" si="1088"/>
        <v>0.11717579963475086</v>
      </c>
      <c r="E4303">
        <v>42.180178187999999</v>
      </c>
      <c r="F4303">
        <f t="shared" si="1089"/>
        <v>0.48419719287033658</v>
      </c>
      <c r="G4303">
        <v>100.93181818181819</v>
      </c>
      <c r="H4303">
        <f t="shared" si="1090"/>
        <v>1.1586224889120795</v>
      </c>
      <c r="I4303">
        <v>0.10581995117065968</v>
      </c>
      <c r="J4303">
        <f t="shared" si="1091"/>
        <v>1.2147346338400799E-3</v>
      </c>
      <c r="K4303">
        <v>1</v>
      </c>
      <c r="L4303">
        <v>2006</v>
      </c>
      <c r="M4303" s="2" t="str">
        <f>VLOOKUP(A4303,Bransje!$A$2:$B$418,2,TRUE)</f>
        <v>Chemicals</v>
      </c>
      <c r="N4303" t="s">
        <v>410</v>
      </c>
      <c r="O4303">
        <f>IFERROR(VLOOKUP(A4303,Størrelse!$A$2:$B$409,2,TRUE),0)</f>
        <v>1</v>
      </c>
    </row>
    <row r="4304" spans="1:15" x14ac:dyDescent="0.3">
      <c r="A4304" t="s">
        <v>385</v>
      </c>
      <c r="B4304" s="1">
        <v>38393</v>
      </c>
      <c r="C4304">
        <v>8.9871400000000001</v>
      </c>
      <c r="D4304" t="e">
        <f t="shared" si="1088"/>
        <v>#DIV/0!</v>
      </c>
      <c r="E4304" t="s">
        <v>13</v>
      </c>
      <c r="F4304" t="e">
        <f t="shared" si="1089"/>
        <v>#VALUE!</v>
      </c>
      <c r="G4304">
        <v>87.11363636363636</v>
      </c>
      <c r="H4304" t="e">
        <f t="shared" si="1090"/>
        <v>#DIV/0!</v>
      </c>
      <c r="I4304">
        <v>0.1016406825689381</v>
      </c>
      <c r="J4304" t="e">
        <f t="shared" si="1091"/>
        <v>#DIV/0!</v>
      </c>
      <c r="K4304">
        <v>1</v>
      </c>
      <c r="L4304">
        <v>2005</v>
      </c>
      <c r="M4304" s="2" t="str">
        <f>VLOOKUP(A4304,Bransje!$A$2:$B$418,2,TRUE)</f>
        <v>Chemicals</v>
      </c>
      <c r="N4304" t="s">
        <v>410</v>
      </c>
      <c r="O4304">
        <f>IFERROR(VLOOKUP(A4304,Størrelse!$A$2:$B$409,2,TRUE),0)</f>
        <v>1</v>
      </c>
    </row>
    <row r="4305" spans="1:15" x14ac:dyDescent="0.3">
      <c r="A4305" t="s">
        <v>385</v>
      </c>
      <c r="B4305" s="1">
        <v>38047</v>
      </c>
      <c r="C4305">
        <v>6.3297800000000004</v>
      </c>
      <c r="D4305" t="e">
        <f t="shared" si="1088"/>
        <v>#DIV/0!</v>
      </c>
      <c r="E4305">
        <v>27.698247751</v>
      </c>
      <c r="F4305" t="e">
        <f t="shared" si="1089"/>
        <v>#DIV/0!</v>
      </c>
      <c r="G4305" t="e">
        <v>#DIV/0!</v>
      </c>
      <c r="H4305" t="e">
        <f t="shared" si="1090"/>
        <v>#DIV/0!</v>
      </c>
      <c r="I4305">
        <v>0</v>
      </c>
      <c r="J4305" t="e">
        <f t="shared" si="1091"/>
        <v>#DIV/0!</v>
      </c>
      <c r="K4305">
        <v>0</v>
      </c>
      <c r="L4305">
        <v>2004</v>
      </c>
      <c r="M4305" s="2" t="str">
        <f>VLOOKUP(A4305,Bransje!$A$2:$B$418,2,TRUE)</f>
        <v>Chemicals</v>
      </c>
      <c r="N4305" t="s">
        <v>410</v>
      </c>
      <c r="O4305">
        <f>IFERROR(VLOOKUP(A4305,Størrelse!$A$2:$B$409,2,TRUE),0)</f>
        <v>1</v>
      </c>
    </row>
    <row r="4306" spans="1:15" x14ac:dyDescent="0.3">
      <c r="A4306" t="s">
        <v>385</v>
      </c>
      <c r="B4306" s="1">
        <v>37620</v>
      </c>
      <c r="C4306">
        <v>5.3687300000000002</v>
      </c>
      <c r="D4306" t="e">
        <f t="shared" si="1088"/>
        <v>#DIV/0!</v>
      </c>
      <c r="E4306">
        <v>18.569846932000001</v>
      </c>
      <c r="F4306" t="e">
        <f t="shared" si="1089"/>
        <v>#DIV/0!</v>
      </c>
      <c r="G4306" t="e">
        <v>#DIV/0!</v>
      </c>
      <c r="H4306" t="e">
        <f t="shared" si="1090"/>
        <v>#DIV/0!</v>
      </c>
      <c r="I4306">
        <v>0</v>
      </c>
      <c r="J4306" t="e">
        <f t="shared" si="1091"/>
        <v>#DIV/0!</v>
      </c>
      <c r="K4306">
        <v>0</v>
      </c>
      <c r="L4306">
        <v>2002</v>
      </c>
      <c r="M4306" s="2" t="str">
        <f>VLOOKUP(A4306,Bransje!$A$2:$B$418,2,TRUE)</f>
        <v>Chemicals</v>
      </c>
      <c r="N4306" t="s">
        <v>410</v>
      </c>
      <c r="O4306">
        <f>IFERROR(VLOOKUP(A4306,Størrelse!$A$2:$B$409,2,TRUE),0)</f>
        <v>1</v>
      </c>
    </row>
    <row r="4307" spans="1:15" x14ac:dyDescent="0.3">
      <c r="A4307" t="s">
        <v>385</v>
      </c>
      <c r="B4307" s="1">
        <v>37252</v>
      </c>
      <c r="C4307">
        <v>4.5986399999999996</v>
      </c>
      <c r="D4307" t="e">
        <f>C4307/#REF!</f>
        <v>#REF!</v>
      </c>
      <c r="E4307">
        <v>27.641899597999998</v>
      </c>
      <c r="F4307" t="e">
        <f>E4307/#REF!</f>
        <v>#REF!</v>
      </c>
      <c r="G4307" t="e">
        <v>#DIV/0!</v>
      </c>
      <c r="H4307" t="e">
        <f>G4307/#REF!</f>
        <v>#DIV/0!</v>
      </c>
      <c r="I4307">
        <v>0</v>
      </c>
      <c r="J4307" t="e">
        <f>+I4307/#REF!</f>
        <v>#REF!</v>
      </c>
      <c r="K4307">
        <v>0</v>
      </c>
      <c r="L4307">
        <v>2001</v>
      </c>
      <c r="M4307" s="2" t="str">
        <f>VLOOKUP(A4307,Bransje!$A$2:$B$418,2,TRUE)</f>
        <v>Chemicals</v>
      </c>
      <c r="N4307" t="s">
        <v>410</v>
      </c>
      <c r="O4307">
        <f>IFERROR(VLOOKUP(A4307,Størrelse!$A$2:$B$409,2,TRUE),0)</f>
        <v>1</v>
      </c>
    </row>
    <row r="4308" spans="1:15" x14ac:dyDescent="0.3">
      <c r="A4308" t="s">
        <v>386</v>
      </c>
      <c r="B4308" s="1">
        <v>43166</v>
      </c>
      <c r="C4308">
        <v>0</v>
      </c>
      <c r="D4308">
        <f t="shared" ref="D4308:D4313" si="1092">C4308/G4309</f>
        <v>0</v>
      </c>
      <c r="E4308">
        <v>2.0172944400000001</v>
      </c>
      <c r="F4308">
        <f t="shared" ref="F4308:F4313" si="1093">E4308/G4309</f>
        <v>0.23551516493313526</v>
      </c>
      <c r="G4308" t="e">
        <v>#DIV/0!</v>
      </c>
      <c r="H4308" t="e">
        <f t="shared" ref="H4308:H4313" si="1094">G4308/G4309</f>
        <v>#DIV/0!</v>
      </c>
      <c r="I4308">
        <v>0</v>
      </c>
      <c r="J4308">
        <f t="shared" ref="J4308:J4313" si="1095">+I4308/G4309</f>
        <v>0</v>
      </c>
      <c r="K4308">
        <v>1</v>
      </c>
      <c r="L4308">
        <v>2018</v>
      </c>
      <c r="M4308" s="2" t="str">
        <f>VLOOKUP(A4308,Bransje!$A$2:$B$418,2,TRUE)</f>
        <v>Energy - Fossil Fuels</v>
      </c>
      <c r="N4308" t="s">
        <v>462</v>
      </c>
      <c r="O4308">
        <f>IFERROR(VLOOKUP(A4308,Størrelse!$A$2:$B$409,2,TRUE),0)</f>
        <v>0</v>
      </c>
    </row>
    <row r="4309" spans="1:15" x14ac:dyDescent="0.3">
      <c r="A4309" t="s">
        <v>386</v>
      </c>
      <c r="B4309" s="1">
        <v>41317</v>
      </c>
      <c r="C4309">
        <v>1.7469999999999999E-2</v>
      </c>
      <c r="D4309">
        <f t="shared" si="1092"/>
        <v>2.221233312142403E-3</v>
      </c>
      <c r="E4309">
        <v>2.0172944400000001</v>
      </c>
      <c r="F4309">
        <f t="shared" si="1093"/>
        <v>0.25649007501589322</v>
      </c>
      <c r="G4309">
        <v>8.5654545454545445</v>
      </c>
      <c r="H4309">
        <f t="shared" si="1094"/>
        <v>1.0890597006299485</v>
      </c>
      <c r="I4309">
        <v>9.5800450840211049E-3</v>
      </c>
      <c r="J4309">
        <f t="shared" si="1095"/>
        <v>1.2180604048342154E-3</v>
      </c>
      <c r="K4309">
        <v>1</v>
      </c>
      <c r="L4309">
        <v>2013</v>
      </c>
      <c r="M4309" s="2" t="str">
        <f>VLOOKUP(A4309,Bransje!$A$2:$B$418,2,TRUE)</f>
        <v>Energy - Fossil Fuels</v>
      </c>
      <c r="N4309" t="s">
        <v>462</v>
      </c>
      <c r="O4309">
        <f>IFERROR(VLOOKUP(A4309,Størrelse!$A$2:$B$409,2,TRUE),0)</f>
        <v>0</v>
      </c>
    </row>
    <row r="4310" spans="1:15" x14ac:dyDescent="0.3">
      <c r="A4310" t="s">
        <v>386</v>
      </c>
      <c r="B4310" s="1">
        <v>40952</v>
      </c>
      <c r="C4310">
        <v>-0.27326</v>
      </c>
      <c r="D4310">
        <f t="shared" si="1092"/>
        <v>-2.6581712062256808E-2</v>
      </c>
      <c r="E4310">
        <v>2.0149155099999998</v>
      </c>
      <c r="F4310">
        <f t="shared" si="1093"/>
        <v>0.19600345428015561</v>
      </c>
      <c r="G4310">
        <v>7.8650000000000002</v>
      </c>
      <c r="H4310">
        <f t="shared" si="1094"/>
        <v>0.7650778210116731</v>
      </c>
      <c r="I4310">
        <v>-2.4676303595901672E-2</v>
      </c>
      <c r="J4310">
        <f t="shared" si="1095"/>
        <v>-2.4004186377336255E-3</v>
      </c>
      <c r="K4310">
        <v>1</v>
      </c>
      <c r="L4310">
        <v>2012</v>
      </c>
      <c r="M4310" s="2" t="str">
        <f>VLOOKUP(A4310,Bransje!$A$2:$B$418,2,TRUE)</f>
        <v>Energy - Fossil Fuels</v>
      </c>
      <c r="N4310" t="s">
        <v>462</v>
      </c>
      <c r="O4310">
        <f>IFERROR(VLOOKUP(A4310,Størrelse!$A$2:$B$409,2,TRUE),0)</f>
        <v>0</v>
      </c>
    </row>
    <row r="4311" spans="1:15" x14ac:dyDescent="0.3">
      <c r="A4311" t="s">
        <v>386</v>
      </c>
      <c r="B4311" s="1">
        <v>40588</v>
      </c>
      <c r="C4311">
        <v>-9.3899999999999997E-2</v>
      </c>
      <c r="D4311">
        <f t="shared" si="1092"/>
        <v>-1.0858629661751952E-2</v>
      </c>
      <c r="E4311">
        <v>2.4046068159999998</v>
      </c>
      <c r="F4311">
        <f t="shared" si="1093"/>
        <v>0.27806959421798211</v>
      </c>
      <c r="G4311">
        <v>10.280000000000001</v>
      </c>
      <c r="H4311">
        <f t="shared" si="1094"/>
        <v>1.1887828852269444</v>
      </c>
      <c r="I4311">
        <v>-7.9301244220043143E-2</v>
      </c>
      <c r="J4311">
        <f t="shared" si="1095"/>
        <v>-9.1704243099211512E-3</v>
      </c>
      <c r="K4311">
        <v>1</v>
      </c>
      <c r="L4311">
        <v>2011</v>
      </c>
      <c r="M4311" s="2" t="str">
        <f>VLOOKUP(A4311,Bransje!$A$2:$B$418,2,TRUE)</f>
        <v>Energy - Fossil Fuels</v>
      </c>
      <c r="N4311" t="s">
        <v>462</v>
      </c>
      <c r="O4311">
        <f>IFERROR(VLOOKUP(A4311,Størrelse!$A$2:$B$409,2,TRUE),0)</f>
        <v>0</v>
      </c>
    </row>
    <row r="4312" spans="1:15" x14ac:dyDescent="0.3">
      <c r="A4312" t="s">
        <v>386</v>
      </c>
      <c r="B4312" s="1">
        <v>40224</v>
      </c>
      <c r="C4312">
        <v>-1.915E-2</v>
      </c>
      <c r="D4312">
        <f t="shared" si="1092"/>
        <v>-4.0366779089376055E-3</v>
      </c>
      <c r="E4312">
        <v>2.497772114</v>
      </c>
      <c r="F4312">
        <f t="shared" si="1093"/>
        <v>0.52651182841483979</v>
      </c>
      <c r="G4312">
        <v>8.6474999999999991</v>
      </c>
      <c r="H4312">
        <f t="shared" si="1094"/>
        <v>1.8228288364249576</v>
      </c>
      <c r="I4312">
        <v>9.2366817167876869E-2</v>
      </c>
      <c r="J4312">
        <f t="shared" si="1095"/>
        <v>1.9470239706550773E-2</v>
      </c>
      <c r="K4312">
        <v>1</v>
      </c>
      <c r="L4312">
        <v>2010</v>
      </c>
      <c r="M4312" s="2" t="str">
        <f>VLOOKUP(A4312,Bransje!$A$2:$B$418,2,TRUE)</f>
        <v>Energy - Fossil Fuels</v>
      </c>
      <c r="N4312" t="s">
        <v>462</v>
      </c>
      <c r="O4312">
        <f>IFERROR(VLOOKUP(A4312,Størrelse!$A$2:$B$409,2,TRUE),0)</f>
        <v>0</v>
      </c>
    </row>
    <row r="4313" spans="1:15" x14ac:dyDescent="0.3">
      <c r="A4313" t="s">
        <v>386</v>
      </c>
      <c r="B4313" s="1">
        <v>39853</v>
      </c>
      <c r="C4313">
        <v>-0.37231999999999998</v>
      </c>
      <c r="D4313">
        <f t="shared" si="1092"/>
        <v>-2.5626745329400197E-2</v>
      </c>
      <c r="E4313">
        <v>2.4854526570000002</v>
      </c>
      <c r="F4313">
        <f t="shared" si="1093"/>
        <v>0.17107343755162244</v>
      </c>
      <c r="G4313">
        <v>4.7439999999999998</v>
      </c>
      <c r="H4313">
        <f t="shared" si="1094"/>
        <v>0.32652900688298919</v>
      </c>
      <c r="I4313">
        <v>-0.19138616989212054</v>
      </c>
      <c r="J4313">
        <f t="shared" si="1095"/>
        <v>-1.3173089373105643E-2</v>
      </c>
      <c r="K4313">
        <v>1</v>
      </c>
      <c r="L4313">
        <v>2009</v>
      </c>
      <c r="M4313" s="2" t="str">
        <f>VLOOKUP(A4313,Bransje!$A$2:$B$418,2,TRUE)</f>
        <v>Energy - Fossil Fuels</v>
      </c>
      <c r="N4313" t="s">
        <v>462</v>
      </c>
      <c r="O4313">
        <f>IFERROR(VLOOKUP(A4313,Størrelse!$A$2:$B$409,2,TRUE),0)</f>
        <v>0</v>
      </c>
    </row>
    <row r="4314" spans="1:15" x14ac:dyDescent="0.3">
      <c r="A4314" t="s">
        <v>386</v>
      </c>
      <c r="B4314" s="1">
        <v>39482</v>
      </c>
      <c r="C4314">
        <v>-3.134E-2</v>
      </c>
      <c r="D4314" t="e">
        <f>C4314/#REF!</f>
        <v>#REF!</v>
      </c>
      <c r="E4314">
        <v>2.8595581989999999</v>
      </c>
      <c r="F4314" t="e">
        <f>E4314/#REF!</f>
        <v>#REF!</v>
      </c>
      <c r="G4314">
        <v>14.528571428571428</v>
      </c>
      <c r="H4314" t="e">
        <f>G4314/#REF!</f>
        <v>#REF!</v>
      </c>
      <c r="I4314">
        <v>-4.6505001520880662E-2</v>
      </c>
      <c r="J4314" t="e">
        <f>+I4314/#REF!</f>
        <v>#REF!</v>
      </c>
      <c r="K4314">
        <v>1</v>
      </c>
      <c r="L4314">
        <v>2008</v>
      </c>
      <c r="M4314" s="2" t="str">
        <f>VLOOKUP(A4314,Bransje!$A$2:$B$418,2,TRUE)</f>
        <v>Energy - Fossil Fuels</v>
      </c>
      <c r="N4314" t="s">
        <v>462</v>
      </c>
      <c r="O4314">
        <f>IFERROR(VLOOKUP(A4314,Størrelse!$A$2:$B$409,2,TRUE),0)</f>
        <v>0</v>
      </c>
    </row>
    <row r="4315" spans="1:15" x14ac:dyDescent="0.3">
      <c r="A4315" t="s">
        <v>387</v>
      </c>
      <c r="B4315" s="1">
        <v>43158</v>
      </c>
      <c r="C4315" t="s">
        <v>13</v>
      </c>
      <c r="D4315" t="e">
        <f>C4315/G4316</f>
        <v>#VALUE!</v>
      </c>
      <c r="E4315">
        <v>5.7373875401000003</v>
      </c>
      <c r="F4315">
        <f>E4315/G4316</f>
        <v>0.16236496768999228</v>
      </c>
      <c r="G4315">
        <v>49.163636363636357</v>
      </c>
      <c r="H4315">
        <f>G4315/G4316</f>
        <v>1.3913043478260867</v>
      </c>
      <c r="I4315">
        <v>4.5891223882321142E-2</v>
      </c>
      <c r="J4315">
        <f>+I4315/G4316</f>
        <v>1.2986968425663303E-3</v>
      </c>
      <c r="K4315">
        <v>1</v>
      </c>
      <c r="L4315">
        <v>2018</v>
      </c>
      <c r="M4315" s="2" t="str">
        <f>VLOOKUP(A4315,Bransje!$A$2:$B$418,2,TRUE)</f>
        <v>Industrial &amp; Commercial Services</v>
      </c>
      <c r="N4315" t="s">
        <v>461</v>
      </c>
      <c r="O4315">
        <f>IFERROR(VLOOKUP(A4315,Størrelse!$A$2:$B$409,2,TRUE),0)</f>
        <v>0</v>
      </c>
    </row>
    <row r="4316" spans="1:15" x14ac:dyDescent="0.3">
      <c r="A4316" t="s">
        <v>387</v>
      </c>
      <c r="B4316" s="1">
        <v>42793</v>
      </c>
      <c r="C4316">
        <v>1.3434200000000001</v>
      </c>
      <c r="D4316">
        <f>C4316/G4317</f>
        <v>4.2833681159420295E-2</v>
      </c>
      <c r="E4316">
        <v>5.287287107</v>
      </c>
      <c r="F4316">
        <f>E4316/G4317</f>
        <v>0.16858016862898551</v>
      </c>
      <c r="G4316">
        <v>35.336363636363636</v>
      </c>
      <c r="H4316">
        <f>G4316/G4317</f>
        <v>1.1266666666666667</v>
      </c>
      <c r="I4316">
        <v>9.4601522248885961E-2</v>
      </c>
      <c r="J4316">
        <f>+I4316/G4317</f>
        <v>3.0162804195296975E-3</v>
      </c>
      <c r="K4316">
        <v>1</v>
      </c>
      <c r="L4316">
        <v>2017</v>
      </c>
      <c r="M4316" s="2" t="str">
        <f>VLOOKUP(A4316,Bransje!$A$2:$B$418,2,TRUE)</f>
        <v>Industrial &amp; Commercial Services</v>
      </c>
      <c r="N4316" t="s">
        <v>461</v>
      </c>
      <c r="O4316">
        <f>IFERROR(VLOOKUP(A4316,Størrelse!$A$2:$B$409,2,TRUE),0)</f>
        <v>0</v>
      </c>
    </row>
    <row r="4317" spans="1:15" x14ac:dyDescent="0.3">
      <c r="A4317" t="s">
        <v>387</v>
      </c>
      <c r="B4317" s="1">
        <v>42424</v>
      </c>
      <c r="C4317">
        <v>1.1119000000000001</v>
      </c>
      <c r="D4317">
        <f>C4317/G4318</f>
        <v>3.3684659873313143E-2</v>
      </c>
      <c r="E4317">
        <v>5.1792020619999999</v>
      </c>
      <c r="F4317">
        <f>E4317/G4318</f>
        <v>0.15690229325805563</v>
      </c>
      <c r="G4317">
        <v>31.363636363636363</v>
      </c>
      <c r="H4317">
        <f>G4317/G4318</f>
        <v>0.95015147342329942</v>
      </c>
      <c r="I4317">
        <v>-0.13553024568208416</v>
      </c>
      <c r="J4317">
        <f>+I4317/G4318</f>
        <v>-4.1058460548138963E-3</v>
      </c>
      <c r="K4317">
        <v>1</v>
      </c>
      <c r="L4317">
        <v>2016</v>
      </c>
      <c r="M4317" s="2" t="str">
        <f>VLOOKUP(A4317,Bransje!$A$2:$B$418,2,TRUE)</f>
        <v>Industrial &amp; Commercial Services</v>
      </c>
      <c r="N4317" t="s">
        <v>461</v>
      </c>
      <c r="O4317">
        <f>IFERROR(VLOOKUP(A4317,Størrelse!$A$2:$B$409,2,TRUE),0)</f>
        <v>0</v>
      </c>
    </row>
    <row r="4318" spans="1:15" x14ac:dyDescent="0.3">
      <c r="A4318" t="s">
        <v>387</v>
      </c>
      <c r="B4318" s="1">
        <v>42060</v>
      </c>
      <c r="C4318">
        <v>0.38421</v>
      </c>
      <c r="D4318">
        <f>C4318/G4319</f>
        <v>1.3668531694695988E-2</v>
      </c>
      <c r="E4318">
        <v>4.6847537030000002</v>
      </c>
      <c r="F4318">
        <f>E4318/G4319</f>
        <v>0.16666329473803362</v>
      </c>
      <c r="G4318">
        <v>33.009090909090908</v>
      </c>
      <c r="H4318">
        <f>G4318/G4319</f>
        <v>1.1743208279430788</v>
      </c>
      <c r="I4318">
        <v>2.1973444043238755E-2</v>
      </c>
      <c r="J4318">
        <f>+I4318/G4319</f>
        <v>7.8172019558740713E-4</v>
      </c>
      <c r="K4318">
        <v>1</v>
      </c>
      <c r="L4318">
        <v>2015</v>
      </c>
      <c r="M4318" s="2" t="str">
        <f>VLOOKUP(A4318,Bransje!$A$2:$B$418,2,TRUE)</f>
        <v>Industrial &amp; Commercial Services</v>
      </c>
      <c r="N4318" t="s">
        <v>461</v>
      </c>
      <c r="O4318">
        <f>IFERROR(VLOOKUP(A4318,Størrelse!$A$2:$B$409,2,TRUE),0)</f>
        <v>0</v>
      </c>
    </row>
    <row r="4319" spans="1:15" x14ac:dyDescent="0.3">
      <c r="A4319" t="s">
        <v>387</v>
      </c>
      <c r="B4319" s="1">
        <v>41913</v>
      </c>
      <c r="C4319">
        <v>4.6792499999999997</v>
      </c>
      <c r="D4319" t="e">
        <f>C4319/G4320</f>
        <v>#DIV/0!</v>
      </c>
      <c r="E4319">
        <v>10.943561878000001</v>
      </c>
      <c r="F4319" t="e">
        <f>E4319/G4320</f>
        <v>#DIV/0!</v>
      </c>
      <c r="G4319">
        <v>28.109090909090913</v>
      </c>
      <c r="H4319" t="e">
        <f>G4319/G4320</f>
        <v>#DIV/0!</v>
      </c>
      <c r="I4319">
        <v>-7.9574963205882199E-2</v>
      </c>
      <c r="J4319" t="e">
        <f>+I4319/G4320</f>
        <v>#DIV/0!</v>
      </c>
      <c r="K4319">
        <v>1</v>
      </c>
      <c r="L4319">
        <v>2014</v>
      </c>
      <c r="M4319" s="2" t="str">
        <f>VLOOKUP(A4319,Bransje!$A$2:$B$418,2,TRUE)</f>
        <v>Industrial &amp; Commercial Services</v>
      </c>
      <c r="N4319" t="s">
        <v>461</v>
      </c>
      <c r="O4319">
        <f>IFERROR(VLOOKUP(A4319,Størrelse!$A$2:$B$409,2,TRUE),0)</f>
        <v>0</v>
      </c>
    </row>
    <row r="4320" spans="1:15" x14ac:dyDescent="0.3">
      <c r="A4320" t="s">
        <v>387</v>
      </c>
      <c r="B4320" s="1">
        <v>41543</v>
      </c>
      <c r="C4320">
        <v>3.2652199999999998</v>
      </c>
      <c r="D4320" t="e">
        <f>C4320/#REF!</f>
        <v>#REF!</v>
      </c>
      <c r="E4320">
        <v>6.5847075569999998</v>
      </c>
      <c r="F4320" t="e">
        <f>E4320/#REF!</f>
        <v>#REF!</v>
      </c>
      <c r="G4320" t="e">
        <v>#DIV/0!</v>
      </c>
      <c r="H4320" t="e">
        <f>G4320/#REF!</f>
        <v>#DIV/0!</v>
      </c>
      <c r="I4320">
        <v>0</v>
      </c>
      <c r="J4320" t="e">
        <f>+I4320/#REF!</f>
        <v>#REF!</v>
      </c>
      <c r="K4320">
        <v>1</v>
      </c>
      <c r="L4320">
        <v>2013</v>
      </c>
      <c r="M4320" s="2" t="str">
        <f>VLOOKUP(A4320,Bransje!$A$2:$B$418,2,TRUE)</f>
        <v>Industrial &amp; Commercial Services</v>
      </c>
      <c r="N4320" t="s">
        <v>461</v>
      </c>
      <c r="O4320">
        <f>IFERROR(VLOOKUP(A4320,Størrelse!$A$2:$B$409,2,TRUE),0)</f>
        <v>0</v>
      </c>
    </row>
    <row r="4321" spans="1:15" x14ac:dyDescent="0.3">
      <c r="A4321" t="s">
        <v>388</v>
      </c>
      <c r="B4321" s="1">
        <v>43146</v>
      </c>
      <c r="C4321">
        <v>0.74402000000000001</v>
      </c>
      <c r="D4321" t="e">
        <f t="shared" ref="D4321:D4340" si="1096">C4321/G4322</f>
        <v>#DIV/0!</v>
      </c>
      <c r="E4321">
        <v>8.1461422088000006</v>
      </c>
      <c r="F4321" t="e">
        <f t="shared" ref="F4321:F4340" si="1097">E4321/G4322</f>
        <v>#DIV/0!</v>
      </c>
      <c r="G4321" t="e">
        <v>#DIV/0!</v>
      </c>
      <c r="H4321" t="e">
        <f t="shared" ref="H4321:H4340" si="1098">G4321/G4322</f>
        <v>#DIV/0!</v>
      </c>
      <c r="I4321">
        <v>0</v>
      </c>
      <c r="J4321" t="e">
        <f t="shared" ref="J4321:J4340" si="1099">+I4321/G4322</f>
        <v>#DIV/0!</v>
      </c>
      <c r="K4321">
        <v>1</v>
      </c>
      <c r="L4321">
        <v>2018</v>
      </c>
      <c r="M4321" s="2" t="str">
        <f>VLOOKUP(A4321,Bransje!$A$2:$B$418,2,TRUE)</f>
        <v>Telecommunications Services</v>
      </c>
      <c r="N4321" t="s">
        <v>465</v>
      </c>
      <c r="O4321">
        <f>IFERROR(VLOOKUP(A4321,Størrelse!$A$2:$B$409,2,TRUE),0)</f>
        <v>0</v>
      </c>
    </row>
    <row r="4322" spans="1:15" x14ac:dyDescent="0.3">
      <c r="A4322" t="s">
        <v>388</v>
      </c>
      <c r="B4322" s="1">
        <v>42782</v>
      </c>
      <c r="C4322">
        <v>0.77470000000000006</v>
      </c>
      <c r="D4322" t="e">
        <f t="shared" si="1096"/>
        <v>#DIV/0!</v>
      </c>
      <c r="E4322">
        <v>8.0821341820000008</v>
      </c>
      <c r="F4322" t="e">
        <f t="shared" si="1097"/>
        <v>#DIV/0!</v>
      </c>
      <c r="G4322" t="e">
        <v>#DIV/0!</v>
      </c>
      <c r="H4322" t="e">
        <f t="shared" si="1098"/>
        <v>#DIV/0!</v>
      </c>
      <c r="I4322">
        <v>0</v>
      </c>
      <c r="J4322" t="e">
        <f t="shared" si="1099"/>
        <v>#DIV/0!</v>
      </c>
      <c r="K4322">
        <v>1</v>
      </c>
      <c r="L4322">
        <v>2017</v>
      </c>
      <c r="M4322" s="2" t="str">
        <f>VLOOKUP(A4322,Bransje!$A$2:$B$418,2,TRUE)</f>
        <v>Telecommunications Services</v>
      </c>
      <c r="N4322" t="s">
        <v>465</v>
      </c>
      <c r="O4322">
        <f>IFERROR(VLOOKUP(A4322,Størrelse!$A$2:$B$409,2,TRUE),0)</f>
        <v>0</v>
      </c>
    </row>
    <row r="4323" spans="1:15" x14ac:dyDescent="0.3">
      <c r="A4323" t="s">
        <v>388</v>
      </c>
      <c r="B4323" s="1">
        <v>42425</v>
      </c>
      <c r="C4323">
        <v>0.66447999999999996</v>
      </c>
      <c r="D4323" t="e">
        <f t="shared" si="1096"/>
        <v>#DIV/0!</v>
      </c>
      <c r="E4323">
        <v>8.4234402940000006</v>
      </c>
      <c r="F4323" t="e">
        <f t="shared" si="1097"/>
        <v>#DIV/0!</v>
      </c>
      <c r="G4323" t="e">
        <v>#DIV/0!</v>
      </c>
      <c r="H4323" t="e">
        <f t="shared" si="1098"/>
        <v>#DIV/0!</v>
      </c>
      <c r="I4323">
        <v>0</v>
      </c>
      <c r="J4323" t="e">
        <f t="shared" si="1099"/>
        <v>#DIV/0!</v>
      </c>
      <c r="K4323">
        <v>1</v>
      </c>
      <c r="L4323">
        <v>2016</v>
      </c>
      <c r="M4323" s="2" t="str">
        <f>VLOOKUP(A4323,Bransje!$A$2:$B$418,2,TRUE)</f>
        <v>Telecommunications Services</v>
      </c>
      <c r="N4323" t="s">
        <v>465</v>
      </c>
      <c r="O4323">
        <f>IFERROR(VLOOKUP(A4323,Størrelse!$A$2:$B$409,2,TRUE),0)</f>
        <v>0</v>
      </c>
    </row>
    <row r="4324" spans="1:15" x14ac:dyDescent="0.3">
      <c r="A4324" t="s">
        <v>388</v>
      </c>
      <c r="B4324" s="1">
        <v>42061</v>
      </c>
      <c r="C4324">
        <v>0.47631000000000001</v>
      </c>
      <c r="D4324" t="e">
        <f t="shared" si="1096"/>
        <v>#DIV/0!</v>
      </c>
      <c r="E4324">
        <v>6.4118904939999997</v>
      </c>
      <c r="F4324" t="e">
        <f t="shared" si="1097"/>
        <v>#DIV/0!</v>
      </c>
      <c r="G4324" t="e">
        <v>#DIV/0!</v>
      </c>
      <c r="H4324" t="e">
        <f t="shared" si="1098"/>
        <v>#DIV/0!</v>
      </c>
      <c r="I4324">
        <v>0</v>
      </c>
      <c r="J4324" t="e">
        <f t="shared" si="1099"/>
        <v>#DIV/0!</v>
      </c>
      <c r="K4324">
        <v>1</v>
      </c>
      <c r="L4324">
        <v>2015</v>
      </c>
      <c r="M4324" s="2" t="str">
        <f>VLOOKUP(A4324,Bransje!$A$2:$B$418,2,TRUE)</f>
        <v>Telecommunications Services</v>
      </c>
      <c r="N4324" t="s">
        <v>465</v>
      </c>
      <c r="O4324">
        <f>IFERROR(VLOOKUP(A4324,Størrelse!$A$2:$B$409,2,TRUE),0)</f>
        <v>0</v>
      </c>
    </row>
    <row r="4325" spans="1:15" x14ac:dyDescent="0.3">
      <c r="A4325" t="s">
        <v>388</v>
      </c>
      <c r="B4325" s="1">
        <v>41696</v>
      </c>
      <c r="C4325">
        <v>0.97270999999999996</v>
      </c>
      <c r="D4325" t="e">
        <f t="shared" si="1096"/>
        <v>#DIV/0!</v>
      </c>
      <c r="E4325">
        <v>3.8024745910000002</v>
      </c>
      <c r="F4325" t="e">
        <f t="shared" si="1097"/>
        <v>#DIV/0!</v>
      </c>
      <c r="G4325" t="e">
        <v>#DIV/0!</v>
      </c>
      <c r="H4325" t="e">
        <f t="shared" si="1098"/>
        <v>#DIV/0!</v>
      </c>
      <c r="I4325">
        <v>0</v>
      </c>
      <c r="J4325" t="e">
        <f t="shared" si="1099"/>
        <v>#DIV/0!</v>
      </c>
      <c r="K4325">
        <v>1</v>
      </c>
      <c r="L4325">
        <v>2014</v>
      </c>
      <c r="M4325" s="2" t="str">
        <f>VLOOKUP(A4325,Bransje!$A$2:$B$418,2,TRUE)</f>
        <v>Telecommunications Services</v>
      </c>
      <c r="N4325" t="s">
        <v>465</v>
      </c>
      <c r="O4325">
        <f>IFERROR(VLOOKUP(A4325,Størrelse!$A$2:$B$409,2,TRUE),0)</f>
        <v>0</v>
      </c>
    </row>
    <row r="4326" spans="1:15" x14ac:dyDescent="0.3">
      <c r="A4326" t="s">
        <v>388</v>
      </c>
      <c r="B4326" s="1">
        <v>41332</v>
      </c>
      <c r="C4326">
        <v>0.48774000000000001</v>
      </c>
      <c r="D4326" t="e">
        <f t="shared" si="1096"/>
        <v>#DIV/0!</v>
      </c>
      <c r="E4326">
        <v>4.3332965090000002</v>
      </c>
      <c r="F4326" t="e">
        <f t="shared" si="1097"/>
        <v>#DIV/0!</v>
      </c>
      <c r="G4326" t="e">
        <v>#DIV/0!</v>
      </c>
      <c r="H4326" t="e">
        <f t="shared" si="1098"/>
        <v>#DIV/0!</v>
      </c>
      <c r="I4326">
        <v>0</v>
      </c>
      <c r="J4326" t="e">
        <f t="shared" si="1099"/>
        <v>#DIV/0!</v>
      </c>
      <c r="K4326">
        <v>1</v>
      </c>
      <c r="L4326">
        <v>2013</v>
      </c>
      <c r="M4326" s="2" t="str">
        <f>VLOOKUP(A4326,Bransje!$A$2:$B$418,2,TRUE)</f>
        <v>Telecommunications Services</v>
      </c>
      <c r="N4326" t="s">
        <v>465</v>
      </c>
      <c r="O4326">
        <f>IFERROR(VLOOKUP(A4326,Størrelse!$A$2:$B$409,2,TRUE),0)</f>
        <v>0</v>
      </c>
    </row>
    <row r="4327" spans="1:15" x14ac:dyDescent="0.3">
      <c r="A4327" t="s">
        <v>388</v>
      </c>
      <c r="B4327" s="1">
        <v>40989</v>
      </c>
      <c r="C4327">
        <v>0.30270000000000002</v>
      </c>
      <c r="D4327" t="e">
        <f t="shared" si="1096"/>
        <v>#DIV/0!</v>
      </c>
      <c r="E4327">
        <v>3.2379584619999999</v>
      </c>
      <c r="F4327" t="e">
        <f t="shared" si="1097"/>
        <v>#DIV/0!</v>
      </c>
      <c r="G4327" t="e">
        <v>#DIV/0!</v>
      </c>
      <c r="H4327" t="e">
        <f t="shared" si="1098"/>
        <v>#DIV/0!</v>
      </c>
      <c r="I4327">
        <v>0</v>
      </c>
      <c r="J4327" t="e">
        <f t="shared" si="1099"/>
        <v>#DIV/0!</v>
      </c>
      <c r="K4327">
        <v>1</v>
      </c>
      <c r="L4327">
        <v>2012</v>
      </c>
      <c r="M4327" s="2" t="str">
        <f>VLOOKUP(A4327,Bransje!$A$2:$B$418,2,TRUE)</f>
        <v>Telecommunications Services</v>
      </c>
      <c r="N4327" t="s">
        <v>465</v>
      </c>
      <c r="O4327">
        <f>IFERROR(VLOOKUP(A4327,Størrelse!$A$2:$B$409,2,TRUE),0)</f>
        <v>0</v>
      </c>
    </row>
    <row r="4328" spans="1:15" x14ac:dyDescent="0.3">
      <c r="A4328" t="s">
        <v>388</v>
      </c>
      <c r="B4328" s="1">
        <v>40625</v>
      </c>
      <c r="C4328">
        <v>5.5789999999999999E-2</v>
      </c>
      <c r="D4328" t="e">
        <f t="shared" si="1096"/>
        <v>#DIV/0!</v>
      </c>
      <c r="E4328">
        <v>2.9065399909999998</v>
      </c>
      <c r="F4328" t="e">
        <f t="shared" si="1097"/>
        <v>#DIV/0!</v>
      </c>
      <c r="G4328" t="e">
        <v>#DIV/0!</v>
      </c>
      <c r="H4328" t="e">
        <f t="shared" si="1098"/>
        <v>#DIV/0!</v>
      </c>
      <c r="I4328">
        <v>0</v>
      </c>
      <c r="J4328" t="e">
        <f t="shared" si="1099"/>
        <v>#DIV/0!</v>
      </c>
      <c r="K4328">
        <v>1</v>
      </c>
      <c r="L4328">
        <v>2011</v>
      </c>
      <c r="M4328" s="2" t="str">
        <f>VLOOKUP(A4328,Bransje!$A$2:$B$418,2,TRUE)</f>
        <v>Telecommunications Services</v>
      </c>
      <c r="N4328" t="s">
        <v>465</v>
      </c>
      <c r="O4328">
        <f>IFERROR(VLOOKUP(A4328,Størrelse!$A$2:$B$409,2,TRUE),0)</f>
        <v>0</v>
      </c>
    </row>
    <row r="4329" spans="1:15" x14ac:dyDescent="0.3">
      <c r="A4329" t="s">
        <v>388</v>
      </c>
      <c r="B4329" s="1">
        <v>40261</v>
      </c>
      <c r="C4329">
        <v>-1.02519</v>
      </c>
      <c r="D4329" t="e">
        <f t="shared" si="1096"/>
        <v>#DIV/0!</v>
      </c>
      <c r="E4329">
        <v>2.8601414049999998</v>
      </c>
      <c r="F4329" t="e">
        <f t="shared" si="1097"/>
        <v>#DIV/0!</v>
      </c>
      <c r="G4329" t="e">
        <v>#DIV/0!</v>
      </c>
      <c r="H4329" t="e">
        <f t="shared" si="1098"/>
        <v>#DIV/0!</v>
      </c>
      <c r="I4329">
        <v>0</v>
      </c>
      <c r="J4329" t="e">
        <f t="shared" si="1099"/>
        <v>#DIV/0!</v>
      </c>
      <c r="K4329">
        <v>1</v>
      </c>
      <c r="L4329">
        <v>2010</v>
      </c>
      <c r="M4329" s="2" t="str">
        <f>VLOOKUP(A4329,Bransje!$A$2:$B$418,2,TRUE)</f>
        <v>Telecommunications Services</v>
      </c>
      <c r="N4329" t="s">
        <v>465</v>
      </c>
      <c r="O4329">
        <f>IFERROR(VLOOKUP(A4329,Størrelse!$A$2:$B$409,2,TRUE),0)</f>
        <v>0</v>
      </c>
    </row>
    <row r="4330" spans="1:15" x14ac:dyDescent="0.3">
      <c r="A4330" t="s">
        <v>388</v>
      </c>
      <c r="B4330" s="1">
        <v>39881</v>
      </c>
      <c r="C4330">
        <v>0.61256999999999995</v>
      </c>
      <c r="D4330" t="e">
        <f t="shared" si="1096"/>
        <v>#DIV/0!</v>
      </c>
      <c r="E4330">
        <v>4.4376933269999999</v>
      </c>
      <c r="F4330" t="e">
        <f t="shared" si="1097"/>
        <v>#DIV/0!</v>
      </c>
      <c r="G4330" t="e">
        <v>#DIV/0!</v>
      </c>
      <c r="H4330" t="e">
        <f t="shared" si="1098"/>
        <v>#DIV/0!</v>
      </c>
      <c r="I4330">
        <v>0</v>
      </c>
      <c r="J4330" t="e">
        <f t="shared" si="1099"/>
        <v>#DIV/0!</v>
      </c>
      <c r="K4330">
        <v>1</v>
      </c>
      <c r="L4330">
        <v>2009</v>
      </c>
      <c r="M4330" s="2" t="str">
        <f>VLOOKUP(A4330,Bransje!$A$2:$B$418,2,TRUE)</f>
        <v>Telecommunications Services</v>
      </c>
      <c r="N4330" t="s">
        <v>465</v>
      </c>
      <c r="O4330">
        <f>IFERROR(VLOOKUP(A4330,Størrelse!$A$2:$B$409,2,TRUE),0)</f>
        <v>0</v>
      </c>
    </row>
    <row r="4331" spans="1:15" x14ac:dyDescent="0.3">
      <c r="A4331" t="s">
        <v>388</v>
      </c>
      <c r="B4331" s="1">
        <v>39538</v>
      </c>
      <c r="C4331">
        <v>-8.0950699999999998</v>
      </c>
      <c r="D4331" t="e">
        <f t="shared" si="1096"/>
        <v>#DIV/0!</v>
      </c>
      <c r="E4331">
        <v>15.672509303</v>
      </c>
      <c r="F4331" t="e">
        <f t="shared" si="1097"/>
        <v>#DIV/0!</v>
      </c>
      <c r="G4331" t="e">
        <v>#DIV/0!</v>
      </c>
      <c r="H4331" t="e">
        <f t="shared" si="1098"/>
        <v>#DIV/0!</v>
      </c>
      <c r="I4331">
        <v>0</v>
      </c>
      <c r="J4331" t="e">
        <f t="shared" si="1099"/>
        <v>#DIV/0!</v>
      </c>
      <c r="K4331">
        <v>1</v>
      </c>
      <c r="L4331">
        <v>2008</v>
      </c>
      <c r="M4331" s="2" t="str">
        <f>VLOOKUP(A4331,Bransje!$A$2:$B$418,2,TRUE)</f>
        <v>Telecommunications Services</v>
      </c>
      <c r="N4331" t="s">
        <v>465</v>
      </c>
      <c r="O4331">
        <f>IFERROR(VLOOKUP(A4331,Størrelse!$A$2:$B$409,2,TRUE),0)</f>
        <v>0</v>
      </c>
    </row>
    <row r="4332" spans="1:15" x14ac:dyDescent="0.3">
      <c r="A4332" t="s">
        <v>388</v>
      </c>
      <c r="B4332" s="1">
        <v>39170</v>
      </c>
      <c r="C4332">
        <v>-3.4489100000000001</v>
      </c>
      <c r="D4332" t="e">
        <f t="shared" si="1096"/>
        <v>#DIV/0!</v>
      </c>
      <c r="E4332">
        <v>17.125448706</v>
      </c>
      <c r="F4332" t="e">
        <f t="shared" si="1097"/>
        <v>#DIV/0!</v>
      </c>
      <c r="G4332" t="e">
        <v>#DIV/0!</v>
      </c>
      <c r="H4332" t="e">
        <f t="shared" si="1098"/>
        <v>#DIV/0!</v>
      </c>
      <c r="I4332">
        <v>0</v>
      </c>
      <c r="J4332" t="e">
        <f t="shared" si="1099"/>
        <v>#DIV/0!</v>
      </c>
      <c r="K4332">
        <v>1</v>
      </c>
      <c r="L4332">
        <v>2007</v>
      </c>
      <c r="M4332" s="2" t="str">
        <f>VLOOKUP(A4332,Bransje!$A$2:$B$418,2,TRUE)</f>
        <v>Telecommunications Services</v>
      </c>
      <c r="N4332" t="s">
        <v>465</v>
      </c>
      <c r="O4332">
        <f>IFERROR(VLOOKUP(A4332,Størrelse!$A$2:$B$409,2,TRUE),0)</f>
        <v>0</v>
      </c>
    </row>
    <row r="4333" spans="1:15" x14ac:dyDescent="0.3">
      <c r="A4333" t="s">
        <v>388</v>
      </c>
      <c r="B4333" s="1">
        <v>38806</v>
      </c>
      <c r="C4333">
        <v>-11.20139</v>
      </c>
      <c r="D4333" t="e">
        <f t="shared" si="1096"/>
        <v>#DIV/0!</v>
      </c>
      <c r="E4333">
        <v>22.293293488</v>
      </c>
      <c r="F4333" t="e">
        <f t="shared" si="1097"/>
        <v>#DIV/0!</v>
      </c>
      <c r="G4333" t="e">
        <v>#DIV/0!</v>
      </c>
      <c r="H4333" t="e">
        <f t="shared" si="1098"/>
        <v>#DIV/0!</v>
      </c>
      <c r="I4333">
        <v>0</v>
      </c>
      <c r="J4333" t="e">
        <f t="shared" si="1099"/>
        <v>#DIV/0!</v>
      </c>
      <c r="K4333">
        <v>1</v>
      </c>
      <c r="L4333">
        <v>2006</v>
      </c>
      <c r="M4333" s="2" t="str">
        <f>VLOOKUP(A4333,Bransje!$A$2:$B$418,2,TRUE)</f>
        <v>Telecommunications Services</v>
      </c>
      <c r="N4333" t="s">
        <v>465</v>
      </c>
      <c r="O4333">
        <f>IFERROR(VLOOKUP(A4333,Størrelse!$A$2:$B$409,2,TRUE),0)</f>
        <v>0</v>
      </c>
    </row>
    <row r="4334" spans="1:15" x14ac:dyDescent="0.3">
      <c r="A4334" t="s">
        <v>388</v>
      </c>
      <c r="B4334" s="1">
        <v>38446</v>
      </c>
      <c r="C4334">
        <v>-21.962489999999999</v>
      </c>
      <c r="D4334" t="e">
        <f t="shared" si="1096"/>
        <v>#DIV/0!</v>
      </c>
      <c r="E4334">
        <v>30.759528192000001</v>
      </c>
      <c r="F4334" t="e">
        <f t="shared" si="1097"/>
        <v>#DIV/0!</v>
      </c>
      <c r="G4334" t="e">
        <v>#DIV/0!</v>
      </c>
      <c r="H4334" t="e">
        <f t="shared" si="1098"/>
        <v>#DIV/0!</v>
      </c>
      <c r="I4334">
        <v>0</v>
      </c>
      <c r="J4334" t="e">
        <f t="shared" si="1099"/>
        <v>#DIV/0!</v>
      </c>
      <c r="K4334">
        <v>1</v>
      </c>
      <c r="L4334">
        <v>2005</v>
      </c>
      <c r="M4334" s="2" t="str">
        <f>VLOOKUP(A4334,Bransje!$A$2:$B$418,2,TRUE)</f>
        <v>Telecommunications Services</v>
      </c>
      <c r="N4334" t="s">
        <v>465</v>
      </c>
      <c r="O4334">
        <f>IFERROR(VLOOKUP(A4334,Størrelse!$A$2:$B$409,2,TRUE),0)</f>
        <v>0</v>
      </c>
    </row>
    <row r="4335" spans="1:15" x14ac:dyDescent="0.3">
      <c r="A4335" t="s">
        <v>388</v>
      </c>
      <c r="B4335" s="1">
        <v>38076</v>
      </c>
      <c r="C4335">
        <v>9.2039999999999997E-2</v>
      </c>
      <c r="D4335" t="e">
        <f t="shared" si="1096"/>
        <v>#DIV/0!</v>
      </c>
      <c r="E4335">
        <v>52.241426331</v>
      </c>
      <c r="F4335" t="e">
        <f t="shared" si="1097"/>
        <v>#DIV/0!</v>
      </c>
      <c r="G4335" t="e">
        <v>#DIV/0!</v>
      </c>
      <c r="H4335" t="e">
        <f t="shared" si="1098"/>
        <v>#DIV/0!</v>
      </c>
      <c r="I4335">
        <v>0</v>
      </c>
      <c r="J4335" t="e">
        <f t="shared" si="1099"/>
        <v>#DIV/0!</v>
      </c>
      <c r="K4335">
        <v>0</v>
      </c>
      <c r="L4335">
        <v>2004</v>
      </c>
      <c r="M4335" s="2" t="str">
        <f>VLOOKUP(A4335,Bransje!$A$2:$B$418,2,TRUE)</f>
        <v>Telecommunications Services</v>
      </c>
      <c r="N4335" t="s">
        <v>465</v>
      </c>
      <c r="O4335">
        <f>IFERROR(VLOOKUP(A4335,Størrelse!$A$2:$B$409,2,TRUE),0)</f>
        <v>0</v>
      </c>
    </row>
    <row r="4336" spans="1:15" x14ac:dyDescent="0.3">
      <c r="A4336" t="s">
        <v>388</v>
      </c>
      <c r="B4336" s="1">
        <v>37707</v>
      </c>
      <c r="C4336">
        <v>-18.00975</v>
      </c>
      <c r="D4336">
        <f t="shared" si="1096"/>
        <v>-0.16206749156355457</v>
      </c>
      <c r="E4336">
        <v>53.175496012000004</v>
      </c>
      <c r="F4336">
        <f t="shared" si="1097"/>
        <v>0.47851964915185607</v>
      </c>
      <c r="G4336" t="e">
        <v>#DIV/0!</v>
      </c>
      <c r="H4336" t="e">
        <f t="shared" si="1098"/>
        <v>#DIV/0!</v>
      </c>
      <c r="I4336">
        <v>0</v>
      </c>
      <c r="J4336">
        <f t="shared" si="1099"/>
        <v>0</v>
      </c>
      <c r="K4336">
        <v>0</v>
      </c>
      <c r="L4336">
        <v>2003</v>
      </c>
      <c r="M4336" s="2" t="str">
        <f>VLOOKUP(A4336,Bransje!$A$2:$B$418,2,TRUE)</f>
        <v>Telecommunications Services</v>
      </c>
      <c r="N4336" t="s">
        <v>465</v>
      </c>
      <c r="O4336">
        <f>IFERROR(VLOOKUP(A4336,Størrelse!$A$2:$B$409,2,TRUE),0)</f>
        <v>0</v>
      </c>
    </row>
    <row r="4337" spans="1:15" x14ac:dyDescent="0.3">
      <c r="A4337" t="s">
        <v>388</v>
      </c>
      <c r="B4337" s="1">
        <v>37330</v>
      </c>
      <c r="C4337">
        <v>45.032910000000001</v>
      </c>
      <c r="D4337">
        <f t="shared" si="1096"/>
        <v>0.38710237822349575</v>
      </c>
      <c r="E4337">
        <v>69.112633803999998</v>
      </c>
      <c r="F4337">
        <f t="shared" si="1097"/>
        <v>0.59409140805730665</v>
      </c>
      <c r="G4337">
        <v>111.125</v>
      </c>
      <c r="H4337">
        <f t="shared" si="1098"/>
        <v>0.95522922636103158</v>
      </c>
      <c r="I4337">
        <v>5.7937301621809545E-2</v>
      </c>
      <c r="J4337">
        <f t="shared" si="1099"/>
        <v>4.9802838070323388E-4</v>
      </c>
      <c r="K4337">
        <v>0</v>
      </c>
      <c r="L4337">
        <v>2002</v>
      </c>
      <c r="M4337" s="2" t="str">
        <f>VLOOKUP(A4337,Bransje!$A$2:$B$418,2,TRUE)</f>
        <v>Telecommunications Services</v>
      </c>
      <c r="N4337" t="s">
        <v>465</v>
      </c>
      <c r="O4337">
        <f>IFERROR(VLOOKUP(A4337,Størrelse!$A$2:$B$409,2,TRUE),0)</f>
        <v>0</v>
      </c>
    </row>
    <row r="4338" spans="1:15" x14ac:dyDescent="0.3">
      <c r="A4338" t="s">
        <v>388</v>
      </c>
      <c r="B4338" s="1">
        <v>36893</v>
      </c>
      <c r="C4338">
        <v>-65.969300000000004</v>
      </c>
      <c r="D4338" t="e">
        <f t="shared" si="1096"/>
        <v>#DIV/0!</v>
      </c>
      <c r="E4338">
        <v>26.567000411999999</v>
      </c>
      <c r="F4338" t="e">
        <f t="shared" si="1097"/>
        <v>#DIV/0!</v>
      </c>
      <c r="G4338">
        <v>116.33333333333333</v>
      </c>
      <c r="H4338" t="e">
        <f t="shared" si="1098"/>
        <v>#DIV/0!</v>
      </c>
      <c r="I4338">
        <v>0.19621128062875626</v>
      </c>
      <c r="J4338" t="e">
        <f t="shared" si="1099"/>
        <v>#DIV/0!</v>
      </c>
      <c r="K4338">
        <v>0</v>
      </c>
      <c r="L4338">
        <v>2001</v>
      </c>
      <c r="M4338" s="2" t="str">
        <f>VLOOKUP(A4338,Bransje!$A$2:$B$418,2,TRUE)</f>
        <v>Telecommunications Services</v>
      </c>
      <c r="N4338" t="s">
        <v>465</v>
      </c>
      <c r="O4338">
        <f>IFERROR(VLOOKUP(A4338,Størrelse!$A$2:$B$409,2,TRUE),0)</f>
        <v>0</v>
      </c>
    </row>
    <row r="4339" spans="1:15" x14ac:dyDescent="0.3">
      <c r="A4339" t="s">
        <v>388</v>
      </c>
      <c r="B4339" s="1">
        <v>36619</v>
      </c>
      <c r="C4339">
        <v>-62.966639999999998</v>
      </c>
      <c r="D4339" t="e">
        <f t="shared" si="1096"/>
        <v>#DIV/0!</v>
      </c>
      <c r="E4339">
        <v>84.357877630000004</v>
      </c>
      <c r="F4339" t="e">
        <f t="shared" si="1097"/>
        <v>#DIV/0!</v>
      </c>
      <c r="G4339" t="e">
        <v>#DIV/0!</v>
      </c>
      <c r="H4339" t="e">
        <f t="shared" si="1098"/>
        <v>#DIV/0!</v>
      </c>
      <c r="I4339">
        <v>0</v>
      </c>
      <c r="J4339" t="e">
        <f t="shared" si="1099"/>
        <v>#DIV/0!</v>
      </c>
      <c r="K4339">
        <v>0</v>
      </c>
      <c r="L4339">
        <v>2000</v>
      </c>
      <c r="M4339" s="2" t="str">
        <f>VLOOKUP(A4339,Bransje!$A$2:$B$418,2,TRUE)</f>
        <v>Telecommunications Services</v>
      </c>
      <c r="N4339" t="s">
        <v>465</v>
      </c>
      <c r="O4339">
        <f>IFERROR(VLOOKUP(A4339,Størrelse!$A$2:$B$409,2,TRUE),0)</f>
        <v>0</v>
      </c>
    </row>
    <row r="4340" spans="1:15" x14ac:dyDescent="0.3">
      <c r="A4340" t="s">
        <v>388</v>
      </c>
      <c r="B4340" s="1">
        <v>36248</v>
      </c>
      <c r="C4340">
        <v>1.6189210000000001</v>
      </c>
      <c r="D4340" t="e">
        <f t="shared" si="1096"/>
        <v>#DIV/0!</v>
      </c>
      <c r="E4340">
        <v>9.5660595780000008</v>
      </c>
      <c r="F4340" t="e">
        <f t="shared" si="1097"/>
        <v>#DIV/0!</v>
      </c>
      <c r="G4340" t="e">
        <v>#DIV/0!</v>
      </c>
      <c r="H4340" t="e">
        <f t="shared" si="1098"/>
        <v>#DIV/0!</v>
      </c>
      <c r="I4340">
        <v>0</v>
      </c>
      <c r="J4340" t="e">
        <f t="shared" si="1099"/>
        <v>#DIV/0!</v>
      </c>
      <c r="K4340">
        <v>0</v>
      </c>
      <c r="L4340">
        <v>1999</v>
      </c>
      <c r="M4340" s="2" t="str">
        <f>VLOOKUP(A4340,Bransje!$A$2:$B$418,2,TRUE)</f>
        <v>Telecommunications Services</v>
      </c>
      <c r="N4340" t="s">
        <v>465</v>
      </c>
      <c r="O4340">
        <f>IFERROR(VLOOKUP(A4340,Størrelse!$A$2:$B$409,2,TRUE),0)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8"/>
  <sheetViews>
    <sheetView topLeftCell="A322" workbookViewId="0">
      <selection activeCell="B11" sqref="B11"/>
    </sheetView>
  </sheetViews>
  <sheetFormatPr baseColWidth="10" defaultRowHeight="14.4" x14ac:dyDescent="0.3"/>
  <cols>
    <col min="1" max="1" width="40.88671875" bestFit="1" customWidth="1"/>
    <col min="2" max="2" width="39.109375" bestFit="1" customWidth="1"/>
  </cols>
  <sheetData>
    <row r="1" spans="1:2" x14ac:dyDescent="0.3">
      <c r="A1" t="s">
        <v>0</v>
      </c>
      <c r="B1" t="s">
        <v>398</v>
      </c>
    </row>
    <row r="2" spans="1:2" x14ac:dyDescent="0.3">
      <c r="A2" t="s">
        <v>8</v>
      </c>
      <c r="B2" t="s">
        <v>390</v>
      </c>
    </row>
    <row r="3" spans="1:2" x14ac:dyDescent="0.3">
      <c r="A3" t="s">
        <v>9</v>
      </c>
      <c r="B3" t="s">
        <v>391</v>
      </c>
    </row>
    <row r="4" spans="1:2" x14ac:dyDescent="0.3">
      <c r="A4" t="s">
        <v>10</v>
      </c>
      <c r="B4" t="s">
        <v>392</v>
      </c>
    </row>
    <row r="5" spans="1:2" x14ac:dyDescent="0.3">
      <c r="A5" t="s">
        <v>11</v>
      </c>
      <c r="B5" t="s">
        <v>393</v>
      </c>
    </row>
    <row r="6" spans="1:2" x14ac:dyDescent="0.3">
      <c r="A6" t="s">
        <v>12</v>
      </c>
      <c r="B6" t="s">
        <v>394</v>
      </c>
    </row>
    <row r="7" spans="1:2" x14ac:dyDescent="0.3">
      <c r="A7" t="s">
        <v>14</v>
      </c>
      <c r="B7" t="s">
        <v>395</v>
      </c>
    </row>
    <row r="8" spans="1:2" x14ac:dyDescent="0.3">
      <c r="A8" t="s">
        <v>15</v>
      </c>
      <c r="B8" t="s">
        <v>395</v>
      </c>
    </row>
    <row r="9" spans="1:2" x14ac:dyDescent="0.3">
      <c r="A9" t="s">
        <v>16</v>
      </c>
      <c r="B9" t="s">
        <v>390</v>
      </c>
    </row>
    <row r="10" spans="1:2" x14ac:dyDescent="0.3">
      <c r="A10" t="s">
        <v>17</v>
      </c>
      <c r="B10" t="s">
        <v>458</v>
      </c>
    </row>
    <row r="11" spans="1:2" x14ac:dyDescent="0.3">
      <c r="A11" t="s">
        <v>18</v>
      </c>
      <c r="B11" t="s">
        <v>395</v>
      </c>
    </row>
    <row r="12" spans="1:2" x14ac:dyDescent="0.3">
      <c r="A12" t="s">
        <v>19</v>
      </c>
      <c r="B12" t="s">
        <v>395</v>
      </c>
    </row>
    <row r="13" spans="1:2" x14ac:dyDescent="0.3">
      <c r="A13" t="s">
        <v>20</v>
      </c>
      <c r="B13" t="s">
        <v>395</v>
      </c>
    </row>
    <row r="14" spans="1:2" x14ac:dyDescent="0.3">
      <c r="A14" t="s">
        <v>21</v>
      </c>
      <c r="B14" t="s">
        <v>395</v>
      </c>
    </row>
    <row r="15" spans="1:2" x14ac:dyDescent="0.3">
      <c r="A15" t="s">
        <v>22</v>
      </c>
      <c r="B15" t="s">
        <v>396</v>
      </c>
    </row>
    <row r="16" spans="1:2" x14ac:dyDescent="0.3">
      <c r="A16" t="s">
        <v>23</v>
      </c>
      <c r="B16" t="s">
        <v>397</v>
      </c>
    </row>
    <row r="17" spans="1:2" x14ac:dyDescent="0.3">
      <c r="A17" t="s">
        <v>24</v>
      </c>
      <c r="B17" t="s">
        <v>393</v>
      </c>
    </row>
    <row r="18" spans="1:2" x14ac:dyDescent="0.3">
      <c r="A18" t="s">
        <v>25</v>
      </c>
      <c r="B18" t="s">
        <v>395</v>
      </c>
    </row>
    <row r="19" spans="1:2" x14ac:dyDescent="0.3">
      <c r="A19" t="s">
        <v>399</v>
      </c>
      <c r="B19" t="s">
        <v>13</v>
      </c>
    </row>
    <row r="20" spans="1:2" x14ac:dyDescent="0.3">
      <c r="A20" t="s">
        <v>26</v>
      </c>
      <c r="B20" t="s">
        <v>392</v>
      </c>
    </row>
    <row r="21" spans="1:2" x14ac:dyDescent="0.3">
      <c r="A21" t="s">
        <v>27</v>
      </c>
      <c r="B21" t="s">
        <v>395</v>
      </c>
    </row>
    <row r="22" spans="1:2" x14ac:dyDescent="0.3">
      <c r="A22" t="s">
        <v>28</v>
      </c>
      <c r="B22" t="s">
        <v>391</v>
      </c>
    </row>
    <row r="23" spans="1:2" x14ac:dyDescent="0.3">
      <c r="A23" t="s">
        <v>29</v>
      </c>
      <c r="B23" t="s">
        <v>395</v>
      </c>
    </row>
    <row r="24" spans="1:2" x14ac:dyDescent="0.3">
      <c r="A24" t="s">
        <v>30</v>
      </c>
      <c r="B24" t="s">
        <v>391</v>
      </c>
    </row>
    <row r="25" spans="1:2" x14ac:dyDescent="0.3">
      <c r="A25" t="s">
        <v>31</v>
      </c>
      <c r="B25" t="s">
        <v>393</v>
      </c>
    </row>
    <row r="26" spans="1:2" x14ac:dyDescent="0.3">
      <c r="A26" t="s">
        <v>32</v>
      </c>
      <c r="B26" t="s">
        <v>395</v>
      </c>
    </row>
    <row r="27" spans="1:2" x14ac:dyDescent="0.3">
      <c r="A27" t="s">
        <v>33</v>
      </c>
      <c r="B27" t="s">
        <v>458</v>
      </c>
    </row>
    <row r="28" spans="1:2" x14ac:dyDescent="0.3">
      <c r="A28" t="s">
        <v>34</v>
      </c>
      <c r="B28" t="s">
        <v>458</v>
      </c>
    </row>
    <row r="29" spans="1:2" x14ac:dyDescent="0.3">
      <c r="A29" t="s">
        <v>35</v>
      </c>
      <c r="B29" t="s">
        <v>400</v>
      </c>
    </row>
    <row r="30" spans="1:2" x14ac:dyDescent="0.3">
      <c r="A30" t="s">
        <v>401</v>
      </c>
      <c r="B30" t="s">
        <v>402</v>
      </c>
    </row>
    <row r="31" spans="1:2" x14ac:dyDescent="0.3">
      <c r="A31" t="s">
        <v>37</v>
      </c>
      <c r="B31" t="s">
        <v>403</v>
      </c>
    </row>
    <row r="32" spans="1:2" x14ac:dyDescent="0.3">
      <c r="A32" t="s">
        <v>38</v>
      </c>
      <c r="B32" t="s">
        <v>404</v>
      </c>
    </row>
    <row r="33" spans="1:2" x14ac:dyDescent="0.3">
      <c r="A33" t="s">
        <v>39</v>
      </c>
      <c r="B33" t="s">
        <v>395</v>
      </c>
    </row>
    <row r="34" spans="1:2" x14ac:dyDescent="0.3">
      <c r="A34" t="s">
        <v>40</v>
      </c>
      <c r="B34" t="s">
        <v>458</v>
      </c>
    </row>
    <row r="35" spans="1:2" x14ac:dyDescent="0.3">
      <c r="A35" t="s">
        <v>41</v>
      </c>
      <c r="B35" t="s">
        <v>395</v>
      </c>
    </row>
    <row r="36" spans="1:2" x14ac:dyDescent="0.3">
      <c r="A36" t="s">
        <v>42</v>
      </c>
      <c r="B36" t="s">
        <v>405</v>
      </c>
    </row>
    <row r="37" spans="1:2" x14ac:dyDescent="0.3">
      <c r="A37" t="s">
        <v>43</v>
      </c>
      <c r="B37" t="s">
        <v>406</v>
      </c>
    </row>
    <row r="38" spans="1:2" x14ac:dyDescent="0.3">
      <c r="A38" t="s">
        <v>44</v>
      </c>
      <c r="B38" t="s">
        <v>404</v>
      </c>
    </row>
    <row r="39" spans="1:2" x14ac:dyDescent="0.3">
      <c r="A39" t="s">
        <v>44</v>
      </c>
      <c r="B39" t="s">
        <v>404</v>
      </c>
    </row>
    <row r="40" spans="1:2" x14ac:dyDescent="0.3">
      <c r="A40" t="s">
        <v>45</v>
      </c>
      <c r="B40" t="s">
        <v>390</v>
      </c>
    </row>
    <row r="41" spans="1:2" x14ac:dyDescent="0.3">
      <c r="A41" t="s">
        <v>46</v>
      </c>
      <c r="B41" t="s">
        <v>393</v>
      </c>
    </row>
    <row r="42" spans="1:2" x14ac:dyDescent="0.3">
      <c r="A42" t="s">
        <v>47</v>
      </c>
      <c r="B42" t="s">
        <v>407</v>
      </c>
    </row>
    <row r="43" spans="1:2" x14ac:dyDescent="0.3">
      <c r="A43" t="s">
        <v>48</v>
      </c>
      <c r="B43" t="s">
        <v>404</v>
      </c>
    </row>
    <row r="44" spans="1:2" x14ac:dyDescent="0.3">
      <c r="A44" t="s">
        <v>49</v>
      </c>
      <c r="B44" t="s">
        <v>390</v>
      </c>
    </row>
    <row r="45" spans="1:2" x14ac:dyDescent="0.3">
      <c r="A45" t="s">
        <v>50</v>
      </c>
      <c r="B45" t="s">
        <v>404</v>
      </c>
    </row>
    <row r="46" spans="1:2" x14ac:dyDescent="0.3">
      <c r="A46" t="s">
        <v>51</v>
      </c>
      <c r="B46" t="s">
        <v>396</v>
      </c>
    </row>
    <row r="47" spans="1:2" x14ac:dyDescent="0.3">
      <c r="A47" t="s">
        <v>52</v>
      </c>
      <c r="B47" t="s">
        <v>404</v>
      </c>
    </row>
    <row r="48" spans="1:2" x14ac:dyDescent="0.3">
      <c r="A48" t="s">
        <v>53</v>
      </c>
      <c r="B48" t="s">
        <v>397</v>
      </c>
    </row>
    <row r="49" spans="1:2" x14ac:dyDescent="0.3">
      <c r="A49" t="s">
        <v>54</v>
      </c>
      <c r="B49" t="s">
        <v>397</v>
      </c>
    </row>
    <row r="50" spans="1:2" x14ac:dyDescent="0.3">
      <c r="A50" t="s">
        <v>408</v>
      </c>
      <c r="B50" t="s">
        <v>13</v>
      </c>
    </row>
    <row r="51" spans="1:2" x14ac:dyDescent="0.3">
      <c r="A51" t="s">
        <v>409</v>
      </c>
      <c r="B51" t="s">
        <v>13</v>
      </c>
    </row>
    <row r="52" spans="1:2" x14ac:dyDescent="0.3">
      <c r="A52" t="s">
        <v>55</v>
      </c>
      <c r="B52" t="s">
        <v>395</v>
      </c>
    </row>
    <row r="53" spans="1:2" x14ac:dyDescent="0.3">
      <c r="A53" t="s">
        <v>56</v>
      </c>
      <c r="B53" t="s">
        <v>405</v>
      </c>
    </row>
    <row r="54" spans="1:2" x14ac:dyDescent="0.3">
      <c r="A54" t="s">
        <v>57</v>
      </c>
      <c r="B54" t="s">
        <v>395</v>
      </c>
    </row>
    <row r="55" spans="1:2" x14ac:dyDescent="0.3">
      <c r="A55" t="s">
        <v>58</v>
      </c>
      <c r="B55" t="s">
        <v>410</v>
      </c>
    </row>
    <row r="56" spans="1:2" x14ac:dyDescent="0.3">
      <c r="A56" t="s">
        <v>59</v>
      </c>
      <c r="B56" t="s">
        <v>404</v>
      </c>
    </row>
    <row r="57" spans="1:2" x14ac:dyDescent="0.3">
      <c r="A57" t="s">
        <v>60</v>
      </c>
      <c r="B57" t="s">
        <v>391</v>
      </c>
    </row>
    <row r="58" spans="1:2" x14ac:dyDescent="0.3">
      <c r="A58" t="s">
        <v>61</v>
      </c>
      <c r="B58" t="s">
        <v>404</v>
      </c>
    </row>
    <row r="59" spans="1:2" x14ac:dyDescent="0.3">
      <c r="A59" t="s">
        <v>62</v>
      </c>
      <c r="B59" t="s">
        <v>395</v>
      </c>
    </row>
    <row r="60" spans="1:2" x14ac:dyDescent="0.3">
      <c r="A60" t="s">
        <v>63</v>
      </c>
      <c r="B60" t="s">
        <v>404</v>
      </c>
    </row>
    <row r="61" spans="1:2" x14ac:dyDescent="0.3">
      <c r="A61" t="s">
        <v>64</v>
      </c>
      <c r="B61" t="s">
        <v>404</v>
      </c>
    </row>
    <row r="62" spans="1:2" x14ac:dyDescent="0.3">
      <c r="A62" t="s">
        <v>65</v>
      </c>
      <c r="B62" t="s">
        <v>395</v>
      </c>
    </row>
    <row r="63" spans="1:2" x14ac:dyDescent="0.3">
      <c r="A63" t="s">
        <v>66</v>
      </c>
      <c r="B63" t="s">
        <v>395</v>
      </c>
    </row>
    <row r="64" spans="1:2" x14ac:dyDescent="0.3">
      <c r="A64" t="s">
        <v>67</v>
      </c>
      <c r="B64" t="s">
        <v>411</v>
      </c>
    </row>
    <row r="65" spans="1:2" x14ac:dyDescent="0.3">
      <c r="A65" t="s">
        <v>68</v>
      </c>
      <c r="B65" t="s">
        <v>411</v>
      </c>
    </row>
    <row r="66" spans="1:2" x14ac:dyDescent="0.3">
      <c r="A66" t="s">
        <v>69</v>
      </c>
      <c r="B66" t="s">
        <v>395</v>
      </c>
    </row>
    <row r="67" spans="1:2" x14ac:dyDescent="0.3">
      <c r="A67" t="s">
        <v>412</v>
      </c>
      <c r="B67" t="s">
        <v>391</v>
      </c>
    </row>
    <row r="68" spans="1:2" x14ac:dyDescent="0.3">
      <c r="A68" t="s">
        <v>70</v>
      </c>
      <c r="B68" t="s">
        <v>391</v>
      </c>
    </row>
    <row r="69" spans="1:2" x14ac:dyDescent="0.3">
      <c r="A69" t="s">
        <v>71</v>
      </c>
      <c r="B69" t="s">
        <v>390</v>
      </c>
    </row>
    <row r="70" spans="1:2" x14ac:dyDescent="0.3">
      <c r="A70" t="s">
        <v>72</v>
      </c>
      <c r="B70" t="s">
        <v>458</v>
      </c>
    </row>
    <row r="71" spans="1:2" x14ac:dyDescent="0.3">
      <c r="A71" t="s">
        <v>73</v>
      </c>
      <c r="B71" t="s">
        <v>395</v>
      </c>
    </row>
    <row r="72" spans="1:2" x14ac:dyDescent="0.3">
      <c r="A72" t="s">
        <v>74</v>
      </c>
      <c r="B72" t="s">
        <v>402</v>
      </c>
    </row>
    <row r="73" spans="1:2" x14ac:dyDescent="0.3">
      <c r="A73" t="s">
        <v>75</v>
      </c>
      <c r="B73" t="s">
        <v>391</v>
      </c>
    </row>
    <row r="74" spans="1:2" x14ac:dyDescent="0.3">
      <c r="A74" t="s">
        <v>76</v>
      </c>
      <c r="B74" t="s">
        <v>395</v>
      </c>
    </row>
    <row r="75" spans="1:2" x14ac:dyDescent="0.3">
      <c r="A75" t="s">
        <v>77</v>
      </c>
      <c r="B75" t="s">
        <v>403</v>
      </c>
    </row>
    <row r="76" spans="1:2" x14ac:dyDescent="0.3">
      <c r="A76" t="s">
        <v>78</v>
      </c>
      <c r="B76" t="s">
        <v>403</v>
      </c>
    </row>
    <row r="77" spans="1:2" x14ac:dyDescent="0.3">
      <c r="A77" t="s">
        <v>79</v>
      </c>
      <c r="B77" t="s">
        <v>458</v>
      </c>
    </row>
    <row r="78" spans="1:2" x14ac:dyDescent="0.3">
      <c r="A78" t="s">
        <v>80</v>
      </c>
      <c r="B78" t="s">
        <v>395</v>
      </c>
    </row>
    <row r="79" spans="1:2" x14ac:dyDescent="0.3">
      <c r="A79" t="s">
        <v>81</v>
      </c>
      <c r="B79" t="s">
        <v>391</v>
      </c>
    </row>
    <row r="80" spans="1:2" x14ac:dyDescent="0.3">
      <c r="A80" t="s">
        <v>82</v>
      </c>
      <c r="B80" t="s">
        <v>391</v>
      </c>
    </row>
    <row r="81" spans="1:2" x14ac:dyDescent="0.3">
      <c r="A81" t="s">
        <v>83</v>
      </c>
      <c r="B81" t="s">
        <v>406</v>
      </c>
    </row>
    <row r="82" spans="1:2" x14ac:dyDescent="0.3">
      <c r="A82" t="s">
        <v>83</v>
      </c>
      <c r="B82" t="s">
        <v>406</v>
      </c>
    </row>
    <row r="83" spans="1:2" x14ac:dyDescent="0.3">
      <c r="A83" t="s">
        <v>83</v>
      </c>
      <c r="B83" t="s">
        <v>406</v>
      </c>
    </row>
    <row r="84" spans="1:2" x14ac:dyDescent="0.3">
      <c r="A84" t="s">
        <v>83</v>
      </c>
      <c r="B84" t="s">
        <v>406</v>
      </c>
    </row>
    <row r="85" spans="1:2" x14ac:dyDescent="0.3">
      <c r="A85" t="s">
        <v>84</v>
      </c>
      <c r="B85" t="s">
        <v>395</v>
      </c>
    </row>
    <row r="86" spans="1:2" x14ac:dyDescent="0.3">
      <c r="A86" t="s">
        <v>85</v>
      </c>
      <c r="B86" t="s">
        <v>391</v>
      </c>
    </row>
    <row r="87" spans="1:2" x14ac:dyDescent="0.3">
      <c r="A87" t="s">
        <v>86</v>
      </c>
      <c r="B87" t="s">
        <v>391</v>
      </c>
    </row>
    <row r="88" spans="1:2" x14ac:dyDescent="0.3">
      <c r="A88" t="s">
        <v>87</v>
      </c>
      <c r="B88" t="s">
        <v>395</v>
      </c>
    </row>
    <row r="89" spans="1:2" x14ac:dyDescent="0.3">
      <c r="A89" t="s">
        <v>88</v>
      </c>
      <c r="B89" t="s">
        <v>395</v>
      </c>
    </row>
    <row r="90" spans="1:2" x14ac:dyDescent="0.3">
      <c r="A90" t="s">
        <v>89</v>
      </c>
      <c r="B90" t="s">
        <v>395</v>
      </c>
    </row>
    <row r="91" spans="1:2" x14ac:dyDescent="0.3">
      <c r="A91" t="s">
        <v>90</v>
      </c>
      <c r="B91" t="s">
        <v>390</v>
      </c>
    </row>
    <row r="92" spans="1:2" x14ac:dyDescent="0.3">
      <c r="A92" t="s">
        <v>413</v>
      </c>
      <c r="B92" t="s">
        <v>395</v>
      </c>
    </row>
    <row r="93" spans="1:2" x14ac:dyDescent="0.3">
      <c r="A93" t="s">
        <v>92</v>
      </c>
      <c r="B93" t="s">
        <v>395</v>
      </c>
    </row>
    <row r="94" spans="1:2" x14ac:dyDescent="0.3">
      <c r="A94" t="s">
        <v>93</v>
      </c>
      <c r="B94" t="s">
        <v>395</v>
      </c>
    </row>
    <row r="95" spans="1:2" x14ac:dyDescent="0.3">
      <c r="A95" t="s">
        <v>94</v>
      </c>
      <c r="B95" t="s">
        <v>395</v>
      </c>
    </row>
    <row r="96" spans="1:2" x14ac:dyDescent="0.3">
      <c r="A96" t="s">
        <v>95</v>
      </c>
      <c r="B96" t="s">
        <v>395</v>
      </c>
    </row>
    <row r="97" spans="1:2" x14ac:dyDescent="0.3">
      <c r="A97" t="s">
        <v>96</v>
      </c>
      <c r="B97" t="s">
        <v>395</v>
      </c>
    </row>
    <row r="98" spans="1:2" x14ac:dyDescent="0.3">
      <c r="A98" t="s">
        <v>97</v>
      </c>
      <c r="B98" t="s">
        <v>404</v>
      </c>
    </row>
    <row r="99" spans="1:2" x14ac:dyDescent="0.3">
      <c r="A99" t="s">
        <v>98</v>
      </c>
      <c r="B99" t="s">
        <v>411</v>
      </c>
    </row>
    <row r="100" spans="1:2" x14ac:dyDescent="0.3">
      <c r="A100" t="s">
        <v>99</v>
      </c>
      <c r="B100" t="s">
        <v>395</v>
      </c>
    </row>
    <row r="101" spans="1:2" x14ac:dyDescent="0.3">
      <c r="A101" t="s">
        <v>100</v>
      </c>
      <c r="B101" t="s">
        <v>406</v>
      </c>
    </row>
    <row r="102" spans="1:2" x14ac:dyDescent="0.3">
      <c r="A102" t="s">
        <v>101</v>
      </c>
      <c r="B102" t="s">
        <v>410</v>
      </c>
    </row>
    <row r="103" spans="1:2" x14ac:dyDescent="0.3">
      <c r="A103" t="s">
        <v>102</v>
      </c>
      <c r="B103" t="s">
        <v>396</v>
      </c>
    </row>
    <row r="104" spans="1:2" x14ac:dyDescent="0.3">
      <c r="A104" t="s">
        <v>103</v>
      </c>
      <c r="B104" t="s">
        <v>395</v>
      </c>
    </row>
    <row r="105" spans="1:2" x14ac:dyDescent="0.3">
      <c r="A105" t="s">
        <v>104</v>
      </c>
      <c r="B105" t="s">
        <v>396</v>
      </c>
    </row>
    <row r="106" spans="1:2" x14ac:dyDescent="0.3">
      <c r="A106" t="s">
        <v>105</v>
      </c>
      <c r="B106" t="s">
        <v>392</v>
      </c>
    </row>
    <row r="107" spans="1:2" x14ac:dyDescent="0.3">
      <c r="A107" t="s">
        <v>414</v>
      </c>
      <c r="B107" t="s">
        <v>415</v>
      </c>
    </row>
    <row r="108" spans="1:2" x14ac:dyDescent="0.3">
      <c r="A108" t="s">
        <v>106</v>
      </c>
      <c r="B108" t="s">
        <v>405</v>
      </c>
    </row>
    <row r="109" spans="1:2" x14ac:dyDescent="0.3">
      <c r="A109" t="s">
        <v>416</v>
      </c>
      <c r="B109" t="s">
        <v>13</v>
      </c>
    </row>
    <row r="110" spans="1:2" x14ac:dyDescent="0.3">
      <c r="A110" t="s">
        <v>107</v>
      </c>
      <c r="B110" t="s">
        <v>391</v>
      </c>
    </row>
    <row r="111" spans="1:2" x14ac:dyDescent="0.3">
      <c r="A111" t="s">
        <v>108</v>
      </c>
      <c r="B111" t="s">
        <v>402</v>
      </c>
    </row>
    <row r="112" spans="1:2" x14ac:dyDescent="0.3">
      <c r="A112" t="s">
        <v>109</v>
      </c>
      <c r="B112" t="s">
        <v>403</v>
      </c>
    </row>
    <row r="113" spans="1:2" x14ac:dyDescent="0.3">
      <c r="A113" t="s">
        <v>417</v>
      </c>
      <c r="B113" t="s">
        <v>402</v>
      </c>
    </row>
    <row r="114" spans="1:2" x14ac:dyDescent="0.3">
      <c r="A114" t="s">
        <v>110</v>
      </c>
      <c r="B114" t="s">
        <v>391</v>
      </c>
    </row>
    <row r="115" spans="1:2" x14ac:dyDescent="0.3">
      <c r="A115" t="s">
        <v>111</v>
      </c>
      <c r="B115" t="s">
        <v>391</v>
      </c>
    </row>
    <row r="116" spans="1:2" x14ac:dyDescent="0.3">
      <c r="A116" t="s">
        <v>112</v>
      </c>
      <c r="B116" t="s">
        <v>403</v>
      </c>
    </row>
    <row r="117" spans="1:2" x14ac:dyDescent="0.3">
      <c r="A117" t="s">
        <v>113</v>
      </c>
      <c r="B117" t="s">
        <v>404</v>
      </c>
    </row>
    <row r="118" spans="1:2" x14ac:dyDescent="0.3">
      <c r="A118" t="s">
        <v>114</v>
      </c>
      <c r="B118" t="s">
        <v>411</v>
      </c>
    </row>
    <row r="119" spans="1:2" x14ac:dyDescent="0.3">
      <c r="A119" t="s">
        <v>115</v>
      </c>
      <c r="B119" t="s">
        <v>391</v>
      </c>
    </row>
    <row r="120" spans="1:2" x14ac:dyDescent="0.3">
      <c r="A120" t="s">
        <v>418</v>
      </c>
      <c r="B120" t="s">
        <v>392</v>
      </c>
    </row>
    <row r="121" spans="1:2" x14ac:dyDescent="0.3">
      <c r="A121" t="s">
        <v>116</v>
      </c>
      <c r="B121" t="s">
        <v>406</v>
      </c>
    </row>
    <row r="122" spans="1:2" x14ac:dyDescent="0.3">
      <c r="A122" t="s">
        <v>117</v>
      </c>
      <c r="B122" t="s">
        <v>458</v>
      </c>
    </row>
    <row r="123" spans="1:2" x14ac:dyDescent="0.3">
      <c r="A123" t="s">
        <v>118</v>
      </c>
      <c r="B123" t="s">
        <v>404</v>
      </c>
    </row>
    <row r="124" spans="1:2" x14ac:dyDescent="0.3">
      <c r="A124" t="s">
        <v>119</v>
      </c>
      <c r="B124" t="s">
        <v>395</v>
      </c>
    </row>
    <row r="125" spans="1:2" x14ac:dyDescent="0.3">
      <c r="A125" t="s">
        <v>120</v>
      </c>
      <c r="B125" t="s">
        <v>393</v>
      </c>
    </row>
    <row r="126" spans="1:2" x14ac:dyDescent="0.3">
      <c r="A126" t="s">
        <v>121</v>
      </c>
      <c r="B126" t="s">
        <v>393</v>
      </c>
    </row>
    <row r="127" spans="1:2" x14ac:dyDescent="0.3">
      <c r="A127" t="s">
        <v>122</v>
      </c>
      <c r="B127" t="s">
        <v>404</v>
      </c>
    </row>
    <row r="128" spans="1:2" x14ac:dyDescent="0.3">
      <c r="A128" t="s">
        <v>123</v>
      </c>
      <c r="B128" t="s">
        <v>395</v>
      </c>
    </row>
    <row r="129" spans="1:2" x14ac:dyDescent="0.3">
      <c r="A129" t="s">
        <v>124</v>
      </c>
      <c r="B129" t="s">
        <v>395</v>
      </c>
    </row>
    <row r="130" spans="1:2" x14ac:dyDescent="0.3">
      <c r="A130" t="s">
        <v>125</v>
      </c>
      <c r="B130" t="s">
        <v>411</v>
      </c>
    </row>
    <row r="131" spans="1:2" x14ac:dyDescent="0.3">
      <c r="A131" t="s">
        <v>126</v>
      </c>
      <c r="B131" t="s">
        <v>391</v>
      </c>
    </row>
    <row r="132" spans="1:2" x14ac:dyDescent="0.3">
      <c r="A132" t="s">
        <v>127</v>
      </c>
      <c r="B132" t="s">
        <v>395</v>
      </c>
    </row>
    <row r="133" spans="1:2" x14ac:dyDescent="0.3">
      <c r="A133" t="s">
        <v>128</v>
      </c>
      <c r="B133" t="s">
        <v>395</v>
      </c>
    </row>
    <row r="134" spans="1:2" x14ac:dyDescent="0.3">
      <c r="A134" t="s">
        <v>129</v>
      </c>
      <c r="B134" t="s">
        <v>407</v>
      </c>
    </row>
    <row r="135" spans="1:2" x14ac:dyDescent="0.3">
      <c r="A135" t="s">
        <v>130</v>
      </c>
      <c r="B135" t="s">
        <v>419</v>
      </c>
    </row>
    <row r="136" spans="1:2" x14ac:dyDescent="0.3">
      <c r="A136" t="s">
        <v>131</v>
      </c>
      <c r="B136" t="s">
        <v>390</v>
      </c>
    </row>
    <row r="137" spans="1:2" x14ac:dyDescent="0.3">
      <c r="A137" t="s">
        <v>132</v>
      </c>
      <c r="B137" t="s">
        <v>390</v>
      </c>
    </row>
    <row r="138" spans="1:2" x14ac:dyDescent="0.3">
      <c r="A138" t="s">
        <v>132</v>
      </c>
      <c r="B138" t="s">
        <v>390</v>
      </c>
    </row>
    <row r="139" spans="1:2" x14ac:dyDescent="0.3">
      <c r="A139" t="s">
        <v>134</v>
      </c>
      <c r="B139" t="s">
        <v>391</v>
      </c>
    </row>
    <row r="140" spans="1:2" x14ac:dyDescent="0.3">
      <c r="A140" t="s">
        <v>135</v>
      </c>
      <c r="B140" t="s">
        <v>395</v>
      </c>
    </row>
    <row r="141" spans="1:2" x14ac:dyDescent="0.3">
      <c r="A141" t="s">
        <v>136</v>
      </c>
      <c r="B141" t="s">
        <v>404</v>
      </c>
    </row>
    <row r="142" spans="1:2" x14ac:dyDescent="0.3">
      <c r="A142" t="s">
        <v>137</v>
      </c>
      <c r="B142" t="s">
        <v>404</v>
      </c>
    </row>
    <row r="143" spans="1:2" x14ac:dyDescent="0.3">
      <c r="A143" t="s">
        <v>138</v>
      </c>
      <c r="B143" t="s">
        <v>396</v>
      </c>
    </row>
    <row r="144" spans="1:2" x14ac:dyDescent="0.3">
      <c r="A144" t="s">
        <v>139</v>
      </c>
      <c r="B144" t="s">
        <v>403</v>
      </c>
    </row>
    <row r="145" spans="1:2" x14ac:dyDescent="0.3">
      <c r="A145" t="s">
        <v>140</v>
      </c>
      <c r="B145" t="s">
        <v>458</v>
      </c>
    </row>
    <row r="146" spans="1:2" x14ac:dyDescent="0.3">
      <c r="A146" t="s">
        <v>141</v>
      </c>
      <c r="B146" t="s">
        <v>406</v>
      </c>
    </row>
    <row r="147" spans="1:2" x14ac:dyDescent="0.3">
      <c r="A147" t="s">
        <v>142</v>
      </c>
      <c r="B147" t="s">
        <v>392</v>
      </c>
    </row>
    <row r="148" spans="1:2" x14ac:dyDescent="0.3">
      <c r="A148" t="s">
        <v>143</v>
      </c>
      <c r="B148" t="s">
        <v>420</v>
      </c>
    </row>
    <row r="149" spans="1:2" x14ac:dyDescent="0.3">
      <c r="A149" t="s">
        <v>144</v>
      </c>
      <c r="B149" t="s">
        <v>391</v>
      </c>
    </row>
    <row r="150" spans="1:2" x14ac:dyDescent="0.3">
      <c r="A150" t="s">
        <v>145</v>
      </c>
      <c r="B150" t="s">
        <v>458</v>
      </c>
    </row>
    <row r="151" spans="1:2" x14ac:dyDescent="0.3">
      <c r="A151" t="s">
        <v>146</v>
      </c>
      <c r="B151" t="s">
        <v>395</v>
      </c>
    </row>
    <row r="152" spans="1:2" x14ac:dyDescent="0.3">
      <c r="A152" t="s">
        <v>147</v>
      </c>
      <c r="B152" t="s">
        <v>396</v>
      </c>
    </row>
    <row r="153" spans="1:2" x14ac:dyDescent="0.3">
      <c r="A153" t="s">
        <v>148</v>
      </c>
      <c r="B153" t="s">
        <v>421</v>
      </c>
    </row>
    <row r="154" spans="1:2" x14ac:dyDescent="0.3">
      <c r="A154" t="s">
        <v>149</v>
      </c>
      <c r="B154" t="s">
        <v>390</v>
      </c>
    </row>
    <row r="155" spans="1:2" x14ac:dyDescent="0.3">
      <c r="A155" t="s">
        <v>150</v>
      </c>
      <c r="B155" t="s">
        <v>404</v>
      </c>
    </row>
    <row r="156" spans="1:2" x14ac:dyDescent="0.3">
      <c r="A156" t="s">
        <v>151</v>
      </c>
      <c r="B156" t="s">
        <v>395</v>
      </c>
    </row>
    <row r="157" spans="1:2" x14ac:dyDescent="0.3">
      <c r="A157" t="s">
        <v>422</v>
      </c>
      <c r="B157" t="s">
        <v>13</v>
      </c>
    </row>
    <row r="158" spans="1:2" x14ac:dyDescent="0.3">
      <c r="A158" t="s">
        <v>152</v>
      </c>
      <c r="B158" t="s">
        <v>391</v>
      </c>
    </row>
    <row r="159" spans="1:2" x14ac:dyDescent="0.3">
      <c r="A159" t="s">
        <v>153</v>
      </c>
      <c r="B159" t="s">
        <v>404</v>
      </c>
    </row>
    <row r="160" spans="1:2" x14ac:dyDescent="0.3">
      <c r="A160" t="s">
        <v>154</v>
      </c>
      <c r="B160" t="s">
        <v>396</v>
      </c>
    </row>
    <row r="161" spans="1:2" x14ac:dyDescent="0.3">
      <c r="A161" t="s">
        <v>155</v>
      </c>
      <c r="B161" t="s">
        <v>395</v>
      </c>
    </row>
    <row r="162" spans="1:2" x14ac:dyDescent="0.3">
      <c r="A162" t="s">
        <v>156</v>
      </c>
      <c r="B162" t="s">
        <v>393</v>
      </c>
    </row>
    <row r="163" spans="1:2" x14ac:dyDescent="0.3">
      <c r="A163" t="s">
        <v>157</v>
      </c>
      <c r="B163" t="s">
        <v>402</v>
      </c>
    </row>
    <row r="164" spans="1:2" x14ac:dyDescent="0.3">
      <c r="A164" t="s">
        <v>158</v>
      </c>
      <c r="B164" t="s">
        <v>402</v>
      </c>
    </row>
    <row r="165" spans="1:2" x14ac:dyDescent="0.3">
      <c r="A165" t="s">
        <v>423</v>
      </c>
      <c r="B165" t="s">
        <v>13</v>
      </c>
    </row>
    <row r="166" spans="1:2" x14ac:dyDescent="0.3">
      <c r="A166" t="s">
        <v>159</v>
      </c>
      <c r="B166" t="s">
        <v>390</v>
      </c>
    </row>
    <row r="167" spans="1:2" x14ac:dyDescent="0.3">
      <c r="A167" t="s">
        <v>160</v>
      </c>
      <c r="B167" t="s">
        <v>406</v>
      </c>
    </row>
    <row r="168" spans="1:2" x14ac:dyDescent="0.3">
      <c r="A168" t="s">
        <v>424</v>
      </c>
      <c r="B168" t="s">
        <v>405</v>
      </c>
    </row>
    <row r="169" spans="1:2" x14ac:dyDescent="0.3">
      <c r="A169" t="s">
        <v>161</v>
      </c>
      <c r="B169" t="s">
        <v>396</v>
      </c>
    </row>
    <row r="170" spans="1:2" x14ac:dyDescent="0.3">
      <c r="A170" t="s">
        <v>162</v>
      </c>
      <c r="B170" t="s">
        <v>403</v>
      </c>
    </row>
    <row r="171" spans="1:2" x14ac:dyDescent="0.3">
      <c r="A171" t="s">
        <v>163</v>
      </c>
      <c r="B171" t="s">
        <v>393</v>
      </c>
    </row>
    <row r="172" spans="1:2" x14ac:dyDescent="0.3">
      <c r="A172" t="s">
        <v>164</v>
      </c>
      <c r="B172" t="s">
        <v>390</v>
      </c>
    </row>
    <row r="173" spans="1:2" x14ac:dyDescent="0.3">
      <c r="A173" t="s">
        <v>165</v>
      </c>
      <c r="B173" t="s">
        <v>419</v>
      </c>
    </row>
    <row r="174" spans="1:2" x14ac:dyDescent="0.3">
      <c r="A174" t="s">
        <v>166</v>
      </c>
      <c r="B174" t="s">
        <v>458</v>
      </c>
    </row>
    <row r="175" spans="1:2" x14ac:dyDescent="0.3">
      <c r="A175" t="s">
        <v>167</v>
      </c>
      <c r="B175" t="s">
        <v>415</v>
      </c>
    </row>
    <row r="176" spans="1:2" x14ac:dyDescent="0.3">
      <c r="A176" t="s">
        <v>168</v>
      </c>
      <c r="B176" t="s">
        <v>391</v>
      </c>
    </row>
    <row r="177" spans="1:2" x14ac:dyDescent="0.3">
      <c r="A177" t="s">
        <v>169</v>
      </c>
      <c r="B177" t="s">
        <v>395</v>
      </c>
    </row>
    <row r="178" spans="1:2" x14ac:dyDescent="0.3">
      <c r="A178" t="s">
        <v>170</v>
      </c>
      <c r="B178" t="s">
        <v>393</v>
      </c>
    </row>
    <row r="179" spans="1:2" x14ac:dyDescent="0.3">
      <c r="A179" t="s">
        <v>171</v>
      </c>
      <c r="B179" t="s">
        <v>404</v>
      </c>
    </row>
    <row r="180" spans="1:2" x14ac:dyDescent="0.3">
      <c r="A180" t="s">
        <v>172</v>
      </c>
      <c r="B180" t="s">
        <v>404</v>
      </c>
    </row>
    <row r="181" spans="1:2" x14ac:dyDescent="0.3">
      <c r="A181" t="s">
        <v>173</v>
      </c>
      <c r="B181" t="s">
        <v>406</v>
      </c>
    </row>
    <row r="182" spans="1:2" x14ac:dyDescent="0.3">
      <c r="A182" t="s">
        <v>174</v>
      </c>
      <c r="B182" t="s">
        <v>411</v>
      </c>
    </row>
    <row r="183" spans="1:2" x14ac:dyDescent="0.3">
      <c r="A183" t="s">
        <v>175</v>
      </c>
      <c r="B183" t="s">
        <v>400</v>
      </c>
    </row>
    <row r="184" spans="1:2" x14ac:dyDescent="0.3">
      <c r="A184" t="s">
        <v>176</v>
      </c>
      <c r="B184" t="s">
        <v>396</v>
      </c>
    </row>
    <row r="185" spans="1:2" x14ac:dyDescent="0.3">
      <c r="A185" t="s">
        <v>177</v>
      </c>
      <c r="B185" t="s">
        <v>403</v>
      </c>
    </row>
    <row r="186" spans="1:2" x14ac:dyDescent="0.3">
      <c r="A186" t="s">
        <v>178</v>
      </c>
      <c r="B186" t="s">
        <v>390</v>
      </c>
    </row>
    <row r="187" spans="1:2" x14ac:dyDescent="0.3">
      <c r="A187" t="s">
        <v>179</v>
      </c>
      <c r="B187" t="s">
        <v>425</v>
      </c>
    </row>
    <row r="188" spans="1:2" x14ac:dyDescent="0.3">
      <c r="A188" t="s">
        <v>180</v>
      </c>
      <c r="B188" t="s">
        <v>396</v>
      </c>
    </row>
    <row r="189" spans="1:2" x14ac:dyDescent="0.3">
      <c r="A189" t="s">
        <v>181</v>
      </c>
      <c r="B189" t="s">
        <v>392</v>
      </c>
    </row>
    <row r="190" spans="1:2" x14ac:dyDescent="0.3">
      <c r="A190" t="s">
        <v>182</v>
      </c>
      <c r="B190" t="s">
        <v>395</v>
      </c>
    </row>
    <row r="191" spans="1:2" x14ac:dyDescent="0.3">
      <c r="A191" t="s">
        <v>183</v>
      </c>
      <c r="B191" t="s">
        <v>396</v>
      </c>
    </row>
    <row r="192" spans="1:2" x14ac:dyDescent="0.3">
      <c r="A192" t="s">
        <v>184</v>
      </c>
      <c r="B192" t="s">
        <v>458</v>
      </c>
    </row>
    <row r="193" spans="1:2" x14ac:dyDescent="0.3">
      <c r="A193" t="s">
        <v>426</v>
      </c>
      <c r="B193" t="s">
        <v>13</v>
      </c>
    </row>
    <row r="194" spans="1:2" x14ac:dyDescent="0.3">
      <c r="A194" t="s">
        <v>185</v>
      </c>
      <c r="B194" t="s">
        <v>391</v>
      </c>
    </row>
    <row r="195" spans="1:2" x14ac:dyDescent="0.3">
      <c r="A195" t="s">
        <v>186</v>
      </c>
      <c r="B195" t="s">
        <v>404</v>
      </c>
    </row>
    <row r="196" spans="1:2" x14ac:dyDescent="0.3">
      <c r="A196" t="s">
        <v>187</v>
      </c>
      <c r="B196" t="s">
        <v>404</v>
      </c>
    </row>
    <row r="197" spans="1:2" x14ac:dyDescent="0.3">
      <c r="A197" t="s">
        <v>188</v>
      </c>
      <c r="B197" t="s">
        <v>411</v>
      </c>
    </row>
    <row r="198" spans="1:2" x14ac:dyDescent="0.3">
      <c r="A198" t="s">
        <v>189</v>
      </c>
      <c r="B198" t="s">
        <v>411</v>
      </c>
    </row>
    <row r="199" spans="1:2" x14ac:dyDescent="0.3">
      <c r="A199" t="s">
        <v>190</v>
      </c>
      <c r="B199" t="s">
        <v>391</v>
      </c>
    </row>
    <row r="200" spans="1:2" x14ac:dyDescent="0.3">
      <c r="A200" t="s">
        <v>191</v>
      </c>
      <c r="B200" t="s">
        <v>458</v>
      </c>
    </row>
    <row r="201" spans="1:2" x14ac:dyDescent="0.3">
      <c r="A201" t="s">
        <v>192</v>
      </c>
      <c r="B201" t="s">
        <v>458</v>
      </c>
    </row>
    <row r="202" spans="1:2" x14ac:dyDescent="0.3">
      <c r="A202" t="s">
        <v>193</v>
      </c>
      <c r="B202" t="s">
        <v>395</v>
      </c>
    </row>
    <row r="203" spans="1:2" x14ac:dyDescent="0.3">
      <c r="A203" t="s">
        <v>194</v>
      </c>
      <c r="B203" t="s">
        <v>391</v>
      </c>
    </row>
    <row r="204" spans="1:2" x14ac:dyDescent="0.3">
      <c r="A204" t="s">
        <v>195</v>
      </c>
      <c r="B204" t="s">
        <v>407</v>
      </c>
    </row>
    <row r="205" spans="1:2" x14ac:dyDescent="0.3">
      <c r="A205" t="s">
        <v>196</v>
      </c>
      <c r="B205" t="s">
        <v>391</v>
      </c>
    </row>
    <row r="206" spans="1:2" x14ac:dyDescent="0.3">
      <c r="A206" t="s">
        <v>197</v>
      </c>
      <c r="B206" t="s">
        <v>421</v>
      </c>
    </row>
    <row r="207" spans="1:2" x14ac:dyDescent="0.3">
      <c r="A207" t="s">
        <v>198</v>
      </c>
      <c r="B207" t="s">
        <v>458</v>
      </c>
    </row>
    <row r="208" spans="1:2" x14ac:dyDescent="0.3">
      <c r="A208" t="s">
        <v>427</v>
      </c>
      <c r="B208" t="s">
        <v>404</v>
      </c>
    </row>
    <row r="209" spans="1:2" x14ac:dyDescent="0.3">
      <c r="A209" t="s">
        <v>199</v>
      </c>
      <c r="B209" t="s">
        <v>393</v>
      </c>
    </row>
    <row r="210" spans="1:2" x14ac:dyDescent="0.3">
      <c r="A210" t="s">
        <v>200</v>
      </c>
      <c r="B210" t="s">
        <v>402</v>
      </c>
    </row>
    <row r="211" spans="1:2" x14ac:dyDescent="0.3">
      <c r="A211" t="s">
        <v>201</v>
      </c>
      <c r="B211" t="s">
        <v>397</v>
      </c>
    </row>
    <row r="212" spans="1:2" x14ac:dyDescent="0.3">
      <c r="A212" t="s">
        <v>202</v>
      </c>
      <c r="B212" t="s">
        <v>405</v>
      </c>
    </row>
    <row r="213" spans="1:2" x14ac:dyDescent="0.3">
      <c r="A213" t="s">
        <v>203</v>
      </c>
      <c r="B213" t="s">
        <v>428</v>
      </c>
    </row>
    <row r="214" spans="1:2" x14ac:dyDescent="0.3">
      <c r="A214" t="s">
        <v>204</v>
      </c>
      <c r="B214" t="s">
        <v>419</v>
      </c>
    </row>
    <row r="215" spans="1:2" x14ac:dyDescent="0.3">
      <c r="A215" t="s">
        <v>205</v>
      </c>
      <c r="B215" t="s">
        <v>402</v>
      </c>
    </row>
    <row r="216" spans="1:2" x14ac:dyDescent="0.3">
      <c r="A216" t="s">
        <v>206</v>
      </c>
      <c r="B216" t="s">
        <v>402</v>
      </c>
    </row>
    <row r="217" spans="1:2" x14ac:dyDescent="0.3">
      <c r="A217" t="s">
        <v>207</v>
      </c>
      <c r="B217" t="s">
        <v>391</v>
      </c>
    </row>
    <row r="218" spans="1:2" x14ac:dyDescent="0.3">
      <c r="A218" t="s">
        <v>208</v>
      </c>
      <c r="B218" t="s">
        <v>415</v>
      </c>
    </row>
    <row r="219" spans="1:2" x14ac:dyDescent="0.3">
      <c r="A219" t="s">
        <v>209</v>
      </c>
      <c r="B219" t="s">
        <v>395</v>
      </c>
    </row>
    <row r="220" spans="1:2" x14ac:dyDescent="0.3">
      <c r="A220" t="s">
        <v>210</v>
      </c>
      <c r="B220" t="s">
        <v>411</v>
      </c>
    </row>
    <row r="221" spans="1:2" x14ac:dyDescent="0.3">
      <c r="A221" t="s">
        <v>211</v>
      </c>
      <c r="B221" t="s">
        <v>397</v>
      </c>
    </row>
    <row r="222" spans="1:2" x14ac:dyDescent="0.3">
      <c r="A222" t="s">
        <v>212</v>
      </c>
      <c r="B222" t="s">
        <v>395</v>
      </c>
    </row>
    <row r="223" spans="1:2" x14ac:dyDescent="0.3">
      <c r="A223" t="s">
        <v>213</v>
      </c>
      <c r="B223" t="s">
        <v>397</v>
      </c>
    </row>
    <row r="224" spans="1:2" x14ac:dyDescent="0.3">
      <c r="A224" t="s">
        <v>214</v>
      </c>
      <c r="B224" t="s">
        <v>402</v>
      </c>
    </row>
    <row r="225" spans="1:2" x14ac:dyDescent="0.3">
      <c r="A225" t="s">
        <v>215</v>
      </c>
      <c r="B225" t="s">
        <v>404</v>
      </c>
    </row>
    <row r="226" spans="1:2" x14ac:dyDescent="0.3">
      <c r="A226" t="s">
        <v>216</v>
      </c>
      <c r="B226" t="s">
        <v>392</v>
      </c>
    </row>
    <row r="227" spans="1:2" x14ac:dyDescent="0.3">
      <c r="A227" t="s">
        <v>217</v>
      </c>
      <c r="B227" t="s">
        <v>395</v>
      </c>
    </row>
    <row r="228" spans="1:2" x14ac:dyDescent="0.3">
      <c r="A228" t="s">
        <v>218</v>
      </c>
      <c r="B228" t="s">
        <v>406</v>
      </c>
    </row>
    <row r="229" spans="1:2" x14ac:dyDescent="0.3">
      <c r="A229" t="s">
        <v>219</v>
      </c>
      <c r="B229" t="s">
        <v>394</v>
      </c>
    </row>
    <row r="230" spans="1:2" x14ac:dyDescent="0.3">
      <c r="A230" t="s">
        <v>220</v>
      </c>
      <c r="B230" t="s">
        <v>421</v>
      </c>
    </row>
    <row r="231" spans="1:2" x14ac:dyDescent="0.3">
      <c r="A231" t="s">
        <v>221</v>
      </c>
      <c r="B231" t="s">
        <v>391</v>
      </c>
    </row>
    <row r="232" spans="1:2" x14ac:dyDescent="0.3">
      <c r="A232" t="s">
        <v>222</v>
      </c>
      <c r="B232" t="s">
        <v>395</v>
      </c>
    </row>
    <row r="233" spans="1:2" x14ac:dyDescent="0.3">
      <c r="A233" t="s">
        <v>429</v>
      </c>
      <c r="B233" t="s">
        <v>406</v>
      </c>
    </row>
    <row r="234" spans="1:2" x14ac:dyDescent="0.3">
      <c r="A234" t="s">
        <v>223</v>
      </c>
      <c r="B234" t="s">
        <v>406</v>
      </c>
    </row>
    <row r="235" spans="1:2" x14ac:dyDescent="0.3">
      <c r="A235" t="s">
        <v>224</v>
      </c>
      <c r="B235" t="s">
        <v>458</v>
      </c>
    </row>
    <row r="236" spans="1:2" x14ac:dyDescent="0.3">
      <c r="A236" t="s">
        <v>225</v>
      </c>
      <c r="B236" t="s">
        <v>404</v>
      </c>
    </row>
    <row r="237" spans="1:2" x14ac:dyDescent="0.3">
      <c r="A237" t="s">
        <v>226</v>
      </c>
      <c r="B237" t="s">
        <v>404</v>
      </c>
    </row>
    <row r="238" spans="1:2" x14ac:dyDescent="0.3">
      <c r="A238" t="s">
        <v>227</v>
      </c>
      <c r="B238" t="s">
        <v>395</v>
      </c>
    </row>
    <row r="239" spans="1:2" x14ac:dyDescent="0.3">
      <c r="A239" t="s">
        <v>228</v>
      </c>
      <c r="B239" t="s">
        <v>390</v>
      </c>
    </row>
    <row r="240" spans="1:2" x14ac:dyDescent="0.3">
      <c r="A240" t="s">
        <v>229</v>
      </c>
      <c r="B240" t="s">
        <v>405</v>
      </c>
    </row>
    <row r="241" spans="1:2" x14ac:dyDescent="0.3">
      <c r="A241" t="s">
        <v>230</v>
      </c>
      <c r="B241" t="s">
        <v>405</v>
      </c>
    </row>
    <row r="242" spans="1:2" x14ac:dyDescent="0.3">
      <c r="A242" t="s">
        <v>231</v>
      </c>
      <c r="B242" t="s">
        <v>406</v>
      </c>
    </row>
    <row r="243" spans="1:2" x14ac:dyDescent="0.3">
      <c r="A243" t="s">
        <v>232</v>
      </c>
      <c r="B243" t="s">
        <v>404</v>
      </c>
    </row>
    <row r="244" spans="1:2" x14ac:dyDescent="0.3">
      <c r="A244" t="s">
        <v>233</v>
      </c>
      <c r="B244" t="s">
        <v>405</v>
      </c>
    </row>
    <row r="245" spans="1:2" x14ac:dyDescent="0.3">
      <c r="A245" t="s">
        <v>234</v>
      </c>
      <c r="B245" t="s">
        <v>395</v>
      </c>
    </row>
    <row r="246" spans="1:2" x14ac:dyDescent="0.3">
      <c r="A246" t="s">
        <v>235</v>
      </c>
      <c r="B246" t="s">
        <v>395</v>
      </c>
    </row>
    <row r="247" spans="1:2" x14ac:dyDescent="0.3">
      <c r="A247" t="s">
        <v>430</v>
      </c>
      <c r="B247" t="s">
        <v>393</v>
      </c>
    </row>
    <row r="248" spans="1:2" x14ac:dyDescent="0.3">
      <c r="A248" t="s">
        <v>236</v>
      </c>
      <c r="B248" t="s">
        <v>395</v>
      </c>
    </row>
    <row r="249" spans="1:2" x14ac:dyDescent="0.3">
      <c r="A249" t="s">
        <v>237</v>
      </c>
      <c r="B249" t="s">
        <v>395</v>
      </c>
    </row>
    <row r="250" spans="1:2" x14ac:dyDescent="0.3">
      <c r="A250" t="s">
        <v>238</v>
      </c>
      <c r="B250" t="s">
        <v>395</v>
      </c>
    </row>
    <row r="251" spans="1:2" x14ac:dyDescent="0.3">
      <c r="A251" t="s">
        <v>431</v>
      </c>
      <c r="B251" t="s">
        <v>404</v>
      </c>
    </row>
    <row r="252" spans="1:2" x14ac:dyDescent="0.3">
      <c r="A252" t="s">
        <v>431</v>
      </c>
      <c r="B252" t="s">
        <v>404</v>
      </c>
    </row>
    <row r="253" spans="1:2" x14ac:dyDescent="0.3">
      <c r="A253" t="s">
        <v>240</v>
      </c>
      <c r="B253" t="s">
        <v>395</v>
      </c>
    </row>
    <row r="254" spans="1:2" x14ac:dyDescent="0.3">
      <c r="A254" t="s">
        <v>241</v>
      </c>
      <c r="B254" t="s">
        <v>395</v>
      </c>
    </row>
    <row r="255" spans="1:2" x14ac:dyDescent="0.3">
      <c r="A255" t="s">
        <v>432</v>
      </c>
      <c r="B255" t="s">
        <v>13</v>
      </c>
    </row>
    <row r="256" spans="1:2" x14ac:dyDescent="0.3">
      <c r="A256" t="s">
        <v>242</v>
      </c>
      <c r="B256" t="s">
        <v>405</v>
      </c>
    </row>
    <row r="257" spans="1:2" x14ac:dyDescent="0.3">
      <c r="A257" t="s">
        <v>243</v>
      </c>
      <c r="B257" t="s">
        <v>395</v>
      </c>
    </row>
    <row r="258" spans="1:2" x14ac:dyDescent="0.3">
      <c r="A258" t="s">
        <v>244</v>
      </c>
      <c r="B258" t="s">
        <v>402</v>
      </c>
    </row>
    <row r="259" spans="1:2" x14ac:dyDescent="0.3">
      <c r="A259" t="s">
        <v>245</v>
      </c>
      <c r="B259" t="s">
        <v>407</v>
      </c>
    </row>
    <row r="260" spans="1:2" x14ac:dyDescent="0.3">
      <c r="A260" t="s">
        <v>246</v>
      </c>
      <c r="B260" t="s">
        <v>458</v>
      </c>
    </row>
    <row r="261" spans="1:2" x14ac:dyDescent="0.3">
      <c r="A261" t="s">
        <v>247</v>
      </c>
      <c r="B261" t="s">
        <v>405</v>
      </c>
    </row>
    <row r="262" spans="1:2" x14ac:dyDescent="0.3">
      <c r="A262" t="s">
        <v>248</v>
      </c>
      <c r="B262" t="s">
        <v>391</v>
      </c>
    </row>
    <row r="263" spans="1:2" x14ac:dyDescent="0.3">
      <c r="A263" t="s">
        <v>249</v>
      </c>
      <c r="B263" t="s">
        <v>391</v>
      </c>
    </row>
    <row r="264" spans="1:2" x14ac:dyDescent="0.3">
      <c r="A264" t="s">
        <v>250</v>
      </c>
      <c r="B264" t="s">
        <v>458</v>
      </c>
    </row>
    <row r="265" spans="1:2" x14ac:dyDescent="0.3">
      <c r="A265" t="s">
        <v>251</v>
      </c>
      <c r="B265" t="s">
        <v>392</v>
      </c>
    </row>
    <row r="266" spans="1:2" x14ac:dyDescent="0.3">
      <c r="A266" t="s">
        <v>252</v>
      </c>
      <c r="B266" t="s">
        <v>395</v>
      </c>
    </row>
    <row r="267" spans="1:2" x14ac:dyDescent="0.3">
      <c r="A267" t="s">
        <v>253</v>
      </c>
      <c r="B267" t="s">
        <v>395</v>
      </c>
    </row>
    <row r="268" spans="1:2" x14ac:dyDescent="0.3">
      <c r="A268" t="s">
        <v>254</v>
      </c>
      <c r="B268" t="s">
        <v>395</v>
      </c>
    </row>
    <row r="269" spans="1:2" x14ac:dyDescent="0.3">
      <c r="A269" t="s">
        <v>255</v>
      </c>
      <c r="B269" t="s">
        <v>390</v>
      </c>
    </row>
    <row r="270" spans="1:2" x14ac:dyDescent="0.3">
      <c r="A270" t="s">
        <v>256</v>
      </c>
      <c r="B270" t="s">
        <v>458</v>
      </c>
    </row>
    <row r="271" spans="1:2" x14ac:dyDescent="0.3">
      <c r="A271" t="s">
        <v>433</v>
      </c>
      <c r="B271" t="s">
        <v>395</v>
      </c>
    </row>
    <row r="272" spans="1:2" x14ac:dyDescent="0.3">
      <c r="A272" t="s">
        <v>257</v>
      </c>
      <c r="B272" t="s">
        <v>395</v>
      </c>
    </row>
    <row r="273" spans="1:2" x14ac:dyDescent="0.3">
      <c r="A273" t="s">
        <v>258</v>
      </c>
      <c r="B273" t="s">
        <v>395</v>
      </c>
    </row>
    <row r="274" spans="1:2" x14ac:dyDescent="0.3">
      <c r="A274" t="s">
        <v>259</v>
      </c>
      <c r="B274" t="s">
        <v>395</v>
      </c>
    </row>
    <row r="275" spans="1:2" x14ac:dyDescent="0.3">
      <c r="A275" t="s">
        <v>434</v>
      </c>
      <c r="B275" t="s">
        <v>395</v>
      </c>
    </row>
    <row r="276" spans="1:2" x14ac:dyDescent="0.3">
      <c r="A276" t="s">
        <v>261</v>
      </c>
      <c r="B276" t="s">
        <v>397</v>
      </c>
    </row>
    <row r="277" spans="1:2" x14ac:dyDescent="0.3">
      <c r="A277" t="s">
        <v>262</v>
      </c>
      <c r="B277" t="s">
        <v>395</v>
      </c>
    </row>
    <row r="278" spans="1:2" x14ac:dyDescent="0.3">
      <c r="A278" t="s">
        <v>263</v>
      </c>
      <c r="B278" t="s">
        <v>392</v>
      </c>
    </row>
    <row r="279" spans="1:2" x14ac:dyDescent="0.3">
      <c r="A279" t="s">
        <v>264</v>
      </c>
      <c r="B279" t="s">
        <v>391</v>
      </c>
    </row>
    <row r="280" spans="1:2" x14ac:dyDescent="0.3">
      <c r="A280" t="s">
        <v>265</v>
      </c>
      <c r="B280" t="s">
        <v>390</v>
      </c>
    </row>
    <row r="281" spans="1:2" x14ac:dyDescent="0.3">
      <c r="A281" t="s">
        <v>266</v>
      </c>
      <c r="B281" t="s">
        <v>391</v>
      </c>
    </row>
    <row r="282" spans="1:2" x14ac:dyDescent="0.3">
      <c r="A282" t="s">
        <v>267</v>
      </c>
      <c r="B282" t="s">
        <v>421</v>
      </c>
    </row>
    <row r="283" spans="1:2" x14ac:dyDescent="0.3">
      <c r="A283" t="s">
        <v>268</v>
      </c>
      <c r="B283" t="s">
        <v>397</v>
      </c>
    </row>
    <row r="284" spans="1:2" x14ac:dyDescent="0.3">
      <c r="A284" t="s">
        <v>269</v>
      </c>
      <c r="B284" t="s">
        <v>395</v>
      </c>
    </row>
    <row r="285" spans="1:2" x14ac:dyDescent="0.3">
      <c r="A285" t="s">
        <v>270</v>
      </c>
      <c r="B285" t="s">
        <v>395</v>
      </c>
    </row>
    <row r="286" spans="1:2" x14ac:dyDescent="0.3">
      <c r="A286" t="s">
        <v>271</v>
      </c>
      <c r="B286" t="s">
        <v>419</v>
      </c>
    </row>
    <row r="287" spans="1:2" x14ac:dyDescent="0.3">
      <c r="A287" t="s">
        <v>272</v>
      </c>
      <c r="B287" t="s">
        <v>395</v>
      </c>
    </row>
    <row r="288" spans="1:2" x14ac:dyDescent="0.3">
      <c r="A288" t="s">
        <v>273</v>
      </c>
      <c r="B288" t="s">
        <v>402</v>
      </c>
    </row>
    <row r="289" spans="1:2" x14ac:dyDescent="0.3">
      <c r="A289" t="s">
        <v>274</v>
      </c>
      <c r="B289" t="s">
        <v>395</v>
      </c>
    </row>
    <row r="290" spans="1:2" x14ac:dyDescent="0.3">
      <c r="A290" t="s">
        <v>275</v>
      </c>
      <c r="B290" t="s">
        <v>395</v>
      </c>
    </row>
    <row r="291" spans="1:2" x14ac:dyDescent="0.3">
      <c r="A291" t="s">
        <v>276</v>
      </c>
      <c r="B291" t="s">
        <v>396</v>
      </c>
    </row>
    <row r="292" spans="1:2" x14ac:dyDescent="0.3">
      <c r="A292" t="s">
        <v>435</v>
      </c>
      <c r="B292" t="s">
        <v>436</v>
      </c>
    </row>
    <row r="293" spans="1:2" x14ac:dyDescent="0.3">
      <c r="A293" t="s">
        <v>277</v>
      </c>
      <c r="B293" t="s">
        <v>404</v>
      </c>
    </row>
    <row r="294" spans="1:2" x14ac:dyDescent="0.3">
      <c r="A294" t="s">
        <v>278</v>
      </c>
      <c r="B294" t="s">
        <v>428</v>
      </c>
    </row>
    <row r="295" spans="1:2" x14ac:dyDescent="0.3">
      <c r="A295" t="s">
        <v>279</v>
      </c>
      <c r="B295" t="s">
        <v>428</v>
      </c>
    </row>
    <row r="296" spans="1:2" x14ac:dyDescent="0.3">
      <c r="A296" t="s">
        <v>280</v>
      </c>
      <c r="B296" t="s">
        <v>437</v>
      </c>
    </row>
    <row r="297" spans="1:2" x14ac:dyDescent="0.3">
      <c r="A297" t="s">
        <v>281</v>
      </c>
      <c r="B297" t="s">
        <v>395</v>
      </c>
    </row>
    <row r="298" spans="1:2" x14ac:dyDescent="0.3">
      <c r="A298" t="s">
        <v>282</v>
      </c>
      <c r="B298" t="s">
        <v>393</v>
      </c>
    </row>
    <row r="299" spans="1:2" x14ac:dyDescent="0.3">
      <c r="A299" t="s">
        <v>283</v>
      </c>
      <c r="B299" t="s">
        <v>395</v>
      </c>
    </row>
    <row r="300" spans="1:2" x14ac:dyDescent="0.3">
      <c r="A300" t="s">
        <v>284</v>
      </c>
      <c r="B300" t="s">
        <v>396</v>
      </c>
    </row>
    <row r="301" spans="1:2" x14ac:dyDescent="0.3">
      <c r="A301" t="s">
        <v>285</v>
      </c>
      <c r="B301" t="s">
        <v>392</v>
      </c>
    </row>
    <row r="302" spans="1:2" x14ac:dyDescent="0.3">
      <c r="A302" t="s">
        <v>286</v>
      </c>
      <c r="B302" t="s">
        <v>458</v>
      </c>
    </row>
    <row r="303" spans="1:2" x14ac:dyDescent="0.3">
      <c r="A303" t="s">
        <v>438</v>
      </c>
      <c r="B303" t="s">
        <v>395</v>
      </c>
    </row>
    <row r="304" spans="1:2" x14ac:dyDescent="0.3">
      <c r="A304" t="s">
        <v>438</v>
      </c>
      <c r="B304" t="s">
        <v>395</v>
      </c>
    </row>
    <row r="305" spans="1:2" x14ac:dyDescent="0.3">
      <c r="A305" t="s">
        <v>289</v>
      </c>
      <c r="B305" t="s">
        <v>392</v>
      </c>
    </row>
    <row r="306" spans="1:2" x14ac:dyDescent="0.3">
      <c r="A306" t="s">
        <v>290</v>
      </c>
      <c r="B306" t="s">
        <v>393</v>
      </c>
    </row>
    <row r="307" spans="1:2" x14ac:dyDescent="0.3">
      <c r="A307" t="s">
        <v>291</v>
      </c>
      <c r="B307" t="s">
        <v>406</v>
      </c>
    </row>
    <row r="308" spans="1:2" x14ac:dyDescent="0.3">
      <c r="A308" t="s">
        <v>439</v>
      </c>
      <c r="B308" t="s">
        <v>395</v>
      </c>
    </row>
    <row r="309" spans="1:2" x14ac:dyDescent="0.3">
      <c r="A309" t="s">
        <v>292</v>
      </c>
      <c r="B309" t="s">
        <v>458</v>
      </c>
    </row>
    <row r="310" spans="1:2" x14ac:dyDescent="0.3">
      <c r="A310" t="s">
        <v>440</v>
      </c>
      <c r="B310" t="s">
        <v>458</v>
      </c>
    </row>
    <row r="311" spans="1:2" x14ac:dyDescent="0.3">
      <c r="A311" t="s">
        <v>293</v>
      </c>
      <c r="B311" t="s">
        <v>404</v>
      </c>
    </row>
    <row r="312" spans="1:2" x14ac:dyDescent="0.3">
      <c r="A312" t="s">
        <v>441</v>
      </c>
      <c r="B312" t="s">
        <v>404</v>
      </c>
    </row>
    <row r="313" spans="1:2" x14ac:dyDescent="0.3">
      <c r="A313" t="s">
        <v>294</v>
      </c>
      <c r="B313" t="s">
        <v>390</v>
      </c>
    </row>
    <row r="314" spans="1:2" x14ac:dyDescent="0.3">
      <c r="A314" t="s">
        <v>442</v>
      </c>
      <c r="B314" t="s">
        <v>395</v>
      </c>
    </row>
    <row r="315" spans="1:2" x14ac:dyDescent="0.3">
      <c r="A315" t="s">
        <v>295</v>
      </c>
      <c r="B315" t="s">
        <v>391</v>
      </c>
    </row>
    <row r="316" spans="1:2" x14ac:dyDescent="0.3">
      <c r="A316" t="s">
        <v>296</v>
      </c>
      <c r="B316" t="s">
        <v>420</v>
      </c>
    </row>
    <row r="317" spans="1:2" x14ac:dyDescent="0.3">
      <c r="A317" t="s">
        <v>443</v>
      </c>
      <c r="B317" t="s">
        <v>392</v>
      </c>
    </row>
    <row r="318" spans="1:2" x14ac:dyDescent="0.3">
      <c r="A318" t="s">
        <v>298</v>
      </c>
      <c r="B318" t="s">
        <v>395</v>
      </c>
    </row>
    <row r="319" spans="1:2" x14ac:dyDescent="0.3">
      <c r="A319" t="s">
        <v>299</v>
      </c>
      <c r="B319" t="s">
        <v>458</v>
      </c>
    </row>
    <row r="320" spans="1:2" x14ac:dyDescent="0.3">
      <c r="A320" t="s">
        <v>300</v>
      </c>
      <c r="B320" t="s">
        <v>395</v>
      </c>
    </row>
    <row r="321" spans="1:2" x14ac:dyDescent="0.3">
      <c r="A321" t="s">
        <v>444</v>
      </c>
      <c r="B321" t="s">
        <v>425</v>
      </c>
    </row>
    <row r="322" spans="1:2" x14ac:dyDescent="0.3">
      <c r="A322" t="s">
        <v>301</v>
      </c>
      <c r="B322" t="s">
        <v>395</v>
      </c>
    </row>
    <row r="323" spans="1:2" x14ac:dyDescent="0.3">
      <c r="A323" t="s">
        <v>302</v>
      </c>
      <c r="B323" t="s">
        <v>395</v>
      </c>
    </row>
    <row r="324" spans="1:2" x14ac:dyDescent="0.3">
      <c r="A324" t="s">
        <v>445</v>
      </c>
      <c r="B324" t="s">
        <v>395</v>
      </c>
    </row>
    <row r="325" spans="1:2" x14ac:dyDescent="0.3">
      <c r="A325" t="s">
        <v>303</v>
      </c>
      <c r="B325" t="s">
        <v>395</v>
      </c>
    </row>
    <row r="326" spans="1:2" x14ac:dyDescent="0.3">
      <c r="A326" t="s">
        <v>304</v>
      </c>
      <c r="B326" t="s">
        <v>395</v>
      </c>
    </row>
    <row r="327" spans="1:2" x14ac:dyDescent="0.3">
      <c r="A327" t="s">
        <v>305</v>
      </c>
      <c r="B327" t="s">
        <v>390</v>
      </c>
    </row>
    <row r="328" spans="1:2" x14ac:dyDescent="0.3">
      <c r="A328" t="s">
        <v>306</v>
      </c>
      <c r="B328" t="s">
        <v>405</v>
      </c>
    </row>
    <row r="329" spans="1:2" x14ac:dyDescent="0.3">
      <c r="A329" t="s">
        <v>307</v>
      </c>
      <c r="B329" t="s">
        <v>405</v>
      </c>
    </row>
    <row r="330" spans="1:2" x14ac:dyDescent="0.3">
      <c r="A330" t="s">
        <v>308</v>
      </c>
      <c r="B330" t="s">
        <v>415</v>
      </c>
    </row>
    <row r="331" spans="1:2" x14ac:dyDescent="0.3">
      <c r="A331" t="s">
        <v>309</v>
      </c>
      <c r="B331" t="s">
        <v>393</v>
      </c>
    </row>
    <row r="332" spans="1:2" x14ac:dyDescent="0.3">
      <c r="A332" t="s">
        <v>310</v>
      </c>
      <c r="B332" t="s">
        <v>395</v>
      </c>
    </row>
    <row r="333" spans="1:2" x14ac:dyDescent="0.3">
      <c r="A333" t="s">
        <v>311</v>
      </c>
      <c r="B333" t="s">
        <v>395</v>
      </c>
    </row>
    <row r="334" spans="1:2" x14ac:dyDescent="0.3">
      <c r="A334" t="s">
        <v>312</v>
      </c>
      <c r="B334" t="s">
        <v>404</v>
      </c>
    </row>
    <row r="335" spans="1:2" x14ac:dyDescent="0.3">
      <c r="A335" t="s">
        <v>313</v>
      </c>
      <c r="B335" t="s">
        <v>396</v>
      </c>
    </row>
    <row r="336" spans="1:2" x14ac:dyDescent="0.3">
      <c r="A336" t="s">
        <v>314</v>
      </c>
      <c r="B336" t="s">
        <v>404</v>
      </c>
    </row>
    <row r="337" spans="1:2" x14ac:dyDescent="0.3">
      <c r="A337" t="s">
        <v>315</v>
      </c>
      <c r="B337" t="s">
        <v>395</v>
      </c>
    </row>
    <row r="338" spans="1:2" x14ac:dyDescent="0.3">
      <c r="A338" t="s">
        <v>316</v>
      </c>
      <c r="B338" t="s">
        <v>420</v>
      </c>
    </row>
    <row r="339" spans="1:2" x14ac:dyDescent="0.3">
      <c r="A339" t="s">
        <v>317</v>
      </c>
      <c r="B339" t="s">
        <v>391</v>
      </c>
    </row>
    <row r="340" spans="1:2" x14ac:dyDescent="0.3">
      <c r="A340" t="s">
        <v>318</v>
      </c>
      <c r="B340" t="s">
        <v>397</v>
      </c>
    </row>
    <row r="341" spans="1:2" x14ac:dyDescent="0.3">
      <c r="A341" t="s">
        <v>319</v>
      </c>
      <c r="B341" t="s">
        <v>395</v>
      </c>
    </row>
    <row r="342" spans="1:2" x14ac:dyDescent="0.3">
      <c r="A342" t="s">
        <v>320</v>
      </c>
      <c r="B342" t="s">
        <v>395</v>
      </c>
    </row>
    <row r="343" spans="1:2" x14ac:dyDescent="0.3">
      <c r="A343" t="s">
        <v>321</v>
      </c>
      <c r="B343" t="s">
        <v>395</v>
      </c>
    </row>
    <row r="344" spans="1:2" x14ac:dyDescent="0.3">
      <c r="A344" t="s">
        <v>322</v>
      </c>
      <c r="B344" t="s">
        <v>390</v>
      </c>
    </row>
    <row r="345" spans="1:2" x14ac:dyDescent="0.3">
      <c r="A345" t="s">
        <v>446</v>
      </c>
      <c r="B345" t="s">
        <v>391</v>
      </c>
    </row>
    <row r="346" spans="1:2" x14ac:dyDescent="0.3">
      <c r="A346" t="s">
        <v>323</v>
      </c>
      <c r="B346" t="s">
        <v>395</v>
      </c>
    </row>
    <row r="347" spans="1:2" x14ac:dyDescent="0.3">
      <c r="A347" t="s">
        <v>324</v>
      </c>
      <c r="B347" t="s">
        <v>402</v>
      </c>
    </row>
    <row r="348" spans="1:2" x14ac:dyDescent="0.3">
      <c r="A348" t="s">
        <v>325</v>
      </c>
      <c r="B348" t="s">
        <v>395</v>
      </c>
    </row>
    <row r="349" spans="1:2" x14ac:dyDescent="0.3">
      <c r="A349" t="s">
        <v>326</v>
      </c>
      <c r="B349" t="s">
        <v>392</v>
      </c>
    </row>
    <row r="350" spans="1:2" x14ac:dyDescent="0.3">
      <c r="A350" t="s">
        <v>327</v>
      </c>
      <c r="B350" t="s">
        <v>405</v>
      </c>
    </row>
    <row r="351" spans="1:2" x14ac:dyDescent="0.3">
      <c r="A351" t="s">
        <v>328</v>
      </c>
      <c r="B351" t="s">
        <v>404</v>
      </c>
    </row>
    <row r="352" spans="1:2" x14ac:dyDescent="0.3">
      <c r="A352" t="s">
        <v>329</v>
      </c>
      <c r="B352" t="s">
        <v>419</v>
      </c>
    </row>
    <row r="353" spans="1:2" x14ac:dyDescent="0.3">
      <c r="A353" t="s">
        <v>330</v>
      </c>
      <c r="B353" t="s">
        <v>405</v>
      </c>
    </row>
    <row r="354" spans="1:2" x14ac:dyDescent="0.3">
      <c r="A354" t="s">
        <v>331</v>
      </c>
      <c r="B354" t="s">
        <v>395</v>
      </c>
    </row>
    <row r="355" spans="1:2" x14ac:dyDescent="0.3">
      <c r="A355" t="s">
        <v>332</v>
      </c>
      <c r="B355" t="s">
        <v>402</v>
      </c>
    </row>
    <row r="356" spans="1:2" x14ac:dyDescent="0.3">
      <c r="A356" t="s">
        <v>333</v>
      </c>
      <c r="B356" t="s">
        <v>396</v>
      </c>
    </row>
    <row r="357" spans="1:2" x14ac:dyDescent="0.3">
      <c r="A357" t="s">
        <v>334</v>
      </c>
      <c r="B357" t="s">
        <v>393</v>
      </c>
    </row>
    <row r="358" spans="1:2" x14ac:dyDescent="0.3">
      <c r="A358" t="s">
        <v>335</v>
      </c>
      <c r="B358" t="s">
        <v>395</v>
      </c>
    </row>
    <row r="359" spans="1:2" x14ac:dyDescent="0.3">
      <c r="A359" t="s">
        <v>336</v>
      </c>
      <c r="B359" t="s">
        <v>391</v>
      </c>
    </row>
    <row r="360" spans="1:2" x14ac:dyDescent="0.3">
      <c r="A360" t="s">
        <v>337</v>
      </c>
      <c r="B360" t="s">
        <v>458</v>
      </c>
    </row>
    <row r="361" spans="1:2" x14ac:dyDescent="0.3">
      <c r="A361" t="s">
        <v>338</v>
      </c>
      <c r="B361" t="s">
        <v>402</v>
      </c>
    </row>
    <row r="362" spans="1:2" x14ac:dyDescent="0.3">
      <c r="A362" t="s">
        <v>339</v>
      </c>
      <c r="B362" t="s">
        <v>402</v>
      </c>
    </row>
    <row r="363" spans="1:2" x14ac:dyDescent="0.3">
      <c r="A363" t="s">
        <v>340</v>
      </c>
      <c r="B363" t="s">
        <v>402</v>
      </c>
    </row>
    <row r="364" spans="1:2" x14ac:dyDescent="0.3">
      <c r="A364" t="s">
        <v>341</v>
      </c>
      <c r="B364" t="s">
        <v>395</v>
      </c>
    </row>
    <row r="365" spans="1:2" x14ac:dyDescent="0.3">
      <c r="A365" t="s">
        <v>342</v>
      </c>
      <c r="B365" t="s">
        <v>397</v>
      </c>
    </row>
    <row r="366" spans="1:2" x14ac:dyDescent="0.3">
      <c r="A366" t="s">
        <v>447</v>
      </c>
      <c r="B366" t="s">
        <v>13</v>
      </c>
    </row>
    <row r="367" spans="1:2" x14ac:dyDescent="0.3">
      <c r="A367" t="s">
        <v>343</v>
      </c>
      <c r="B367" t="s">
        <v>404</v>
      </c>
    </row>
    <row r="368" spans="1:2" x14ac:dyDescent="0.3">
      <c r="A368" t="s">
        <v>344</v>
      </c>
      <c r="B368" t="s">
        <v>404</v>
      </c>
    </row>
    <row r="369" spans="1:2" x14ac:dyDescent="0.3">
      <c r="A369" t="s">
        <v>345</v>
      </c>
      <c r="B369" t="s">
        <v>396</v>
      </c>
    </row>
    <row r="370" spans="1:2" x14ac:dyDescent="0.3">
      <c r="A370" t="s">
        <v>346</v>
      </c>
      <c r="B370" t="s">
        <v>391</v>
      </c>
    </row>
    <row r="371" spans="1:2" x14ac:dyDescent="0.3">
      <c r="A371" t="s">
        <v>347</v>
      </c>
      <c r="B371" t="s">
        <v>396</v>
      </c>
    </row>
    <row r="372" spans="1:2" x14ac:dyDescent="0.3">
      <c r="A372" t="s">
        <v>348</v>
      </c>
      <c r="B372" t="s">
        <v>395</v>
      </c>
    </row>
    <row r="373" spans="1:2" x14ac:dyDescent="0.3">
      <c r="A373" t="s">
        <v>448</v>
      </c>
      <c r="B373" t="s">
        <v>13</v>
      </c>
    </row>
    <row r="374" spans="1:2" x14ac:dyDescent="0.3">
      <c r="A374" t="s">
        <v>349</v>
      </c>
      <c r="B374" t="s">
        <v>391</v>
      </c>
    </row>
    <row r="375" spans="1:2" x14ac:dyDescent="0.3">
      <c r="A375" t="s">
        <v>350</v>
      </c>
      <c r="B375" t="s">
        <v>415</v>
      </c>
    </row>
    <row r="376" spans="1:2" x14ac:dyDescent="0.3">
      <c r="A376" t="s">
        <v>351</v>
      </c>
      <c r="B376" t="s">
        <v>395</v>
      </c>
    </row>
    <row r="377" spans="1:2" x14ac:dyDescent="0.3">
      <c r="A377" t="s">
        <v>352</v>
      </c>
      <c r="B377" t="s">
        <v>402</v>
      </c>
    </row>
    <row r="378" spans="1:2" x14ac:dyDescent="0.3">
      <c r="A378" t="s">
        <v>353</v>
      </c>
      <c r="B378" t="s">
        <v>404</v>
      </c>
    </row>
    <row r="379" spans="1:2" x14ac:dyDescent="0.3">
      <c r="A379" t="s">
        <v>354</v>
      </c>
      <c r="B379" t="s">
        <v>393</v>
      </c>
    </row>
    <row r="380" spans="1:2" x14ac:dyDescent="0.3">
      <c r="A380" t="s">
        <v>355</v>
      </c>
      <c r="B380" t="s">
        <v>404</v>
      </c>
    </row>
    <row r="381" spans="1:2" x14ac:dyDescent="0.3">
      <c r="A381" t="s">
        <v>356</v>
      </c>
      <c r="B381" t="s">
        <v>395</v>
      </c>
    </row>
    <row r="382" spans="1:2" x14ac:dyDescent="0.3">
      <c r="A382" t="s">
        <v>449</v>
      </c>
      <c r="B382" t="s">
        <v>395</v>
      </c>
    </row>
    <row r="383" spans="1:2" x14ac:dyDescent="0.3">
      <c r="A383" t="s">
        <v>449</v>
      </c>
      <c r="B383" t="s">
        <v>395</v>
      </c>
    </row>
    <row r="384" spans="1:2" x14ac:dyDescent="0.3">
      <c r="A384" t="s">
        <v>358</v>
      </c>
      <c r="B384" t="s">
        <v>390</v>
      </c>
    </row>
    <row r="385" spans="1:2" x14ac:dyDescent="0.3">
      <c r="A385" t="s">
        <v>359</v>
      </c>
      <c r="B385" t="s">
        <v>395</v>
      </c>
    </row>
    <row r="386" spans="1:2" x14ac:dyDescent="0.3">
      <c r="A386" t="s">
        <v>360</v>
      </c>
      <c r="B386" t="s">
        <v>392</v>
      </c>
    </row>
    <row r="387" spans="1:2" x14ac:dyDescent="0.3">
      <c r="A387" t="s">
        <v>450</v>
      </c>
      <c r="B387" t="s">
        <v>405</v>
      </c>
    </row>
    <row r="388" spans="1:2" x14ac:dyDescent="0.3">
      <c r="A388" t="s">
        <v>361</v>
      </c>
      <c r="B388" t="s">
        <v>391</v>
      </c>
    </row>
    <row r="389" spans="1:2" x14ac:dyDescent="0.3">
      <c r="A389" t="s">
        <v>362</v>
      </c>
      <c r="B389" t="s">
        <v>404</v>
      </c>
    </row>
    <row r="390" spans="1:2" x14ac:dyDescent="0.3">
      <c r="A390" t="s">
        <v>363</v>
      </c>
      <c r="B390" t="s">
        <v>395</v>
      </c>
    </row>
    <row r="391" spans="1:2" x14ac:dyDescent="0.3">
      <c r="A391" t="s">
        <v>364</v>
      </c>
      <c r="B391" t="s">
        <v>396</v>
      </c>
    </row>
    <row r="392" spans="1:2" x14ac:dyDescent="0.3">
      <c r="A392" t="s">
        <v>365</v>
      </c>
      <c r="B392" t="s">
        <v>419</v>
      </c>
    </row>
    <row r="393" spans="1:2" x14ac:dyDescent="0.3">
      <c r="A393" t="s">
        <v>366</v>
      </c>
      <c r="B393" t="s">
        <v>391</v>
      </c>
    </row>
    <row r="394" spans="1:2" x14ac:dyDescent="0.3">
      <c r="A394" t="s">
        <v>367</v>
      </c>
      <c r="B394" t="s">
        <v>393</v>
      </c>
    </row>
    <row r="395" spans="1:2" x14ac:dyDescent="0.3">
      <c r="A395" t="s">
        <v>368</v>
      </c>
      <c r="B395" t="s">
        <v>402</v>
      </c>
    </row>
    <row r="396" spans="1:2" x14ac:dyDescent="0.3">
      <c r="A396" t="s">
        <v>369</v>
      </c>
      <c r="B396" t="s">
        <v>392</v>
      </c>
    </row>
    <row r="397" spans="1:2" x14ac:dyDescent="0.3">
      <c r="A397" t="s">
        <v>370</v>
      </c>
      <c r="B397" t="s">
        <v>391</v>
      </c>
    </row>
    <row r="398" spans="1:2" x14ac:dyDescent="0.3">
      <c r="A398" t="s">
        <v>371</v>
      </c>
      <c r="B398" t="s">
        <v>391</v>
      </c>
    </row>
    <row r="399" spans="1:2" x14ac:dyDescent="0.3">
      <c r="A399" t="s">
        <v>372</v>
      </c>
      <c r="B399" t="s">
        <v>402</v>
      </c>
    </row>
    <row r="400" spans="1:2" x14ac:dyDescent="0.3">
      <c r="A400" t="s">
        <v>373</v>
      </c>
      <c r="B400" t="s">
        <v>411</v>
      </c>
    </row>
    <row r="401" spans="1:2" x14ac:dyDescent="0.3">
      <c r="A401" t="s">
        <v>374</v>
      </c>
      <c r="B401" t="s">
        <v>390</v>
      </c>
    </row>
    <row r="402" spans="1:2" x14ac:dyDescent="0.3">
      <c r="A402" t="s">
        <v>375</v>
      </c>
      <c r="B402" t="s">
        <v>404</v>
      </c>
    </row>
    <row r="403" spans="1:2" x14ac:dyDescent="0.3">
      <c r="A403" t="s">
        <v>376</v>
      </c>
      <c r="B403" t="s">
        <v>406</v>
      </c>
    </row>
    <row r="404" spans="1:2" x14ac:dyDescent="0.3">
      <c r="A404" t="s">
        <v>377</v>
      </c>
      <c r="B404" t="s">
        <v>391</v>
      </c>
    </row>
    <row r="405" spans="1:2" x14ac:dyDescent="0.3">
      <c r="A405" t="s">
        <v>378</v>
      </c>
      <c r="B405" t="s">
        <v>397</v>
      </c>
    </row>
    <row r="406" spans="1:2" x14ac:dyDescent="0.3">
      <c r="A406" t="s">
        <v>379</v>
      </c>
      <c r="B406" t="s">
        <v>420</v>
      </c>
    </row>
    <row r="407" spans="1:2" x14ac:dyDescent="0.3">
      <c r="A407" t="s">
        <v>451</v>
      </c>
      <c r="B407" t="s">
        <v>404</v>
      </c>
    </row>
    <row r="408" spans="1:2" x14ac:dyDescent="0.3">
      <c r="A408" t="s">
        <v>380</v>
      </c>
      <c r="B408" t="s">
        <v>404</v>
      </c>
    </row>
    <row r="409" spans="1:2" x14ac:dyDescent="0.3">
      <c r="A409" t="s">
        <v>452</v>
      </c>
      <c r="B409" t="s">
        <v>404</v>
      </c>
    </row>
    <row r="410" spans="1:2" x14ac:dyDescent="0.3">
      <c r="A410" t="s">
        <v>381</v>
      </c>
      <c r="B410" t="s">
        <v>404</v>
      </c>
    </row>
    <row r="411" spans="1:2" x14ac:dyDescent="0.3">
      <c r="A411" t="s">
        <v>382</v>
      </c>
      <c r="B411" t="s">
        <v>404</v>
      </c>
    </row>
    <row r="412" spans="1:2" x14ac:dyDescent="0.3">
      <c r="A412" t="s">
        <v>453</v>
      </c>
      <c r="B412" t="s">
        <v>420</v>
      </c>
    </row>
    <row r="413" spans="1:2" x14ac:dyDescent="0.3">
      <c r="A413" t="s">
        <v>383</v>
      </c>
      <c r="B413" t="s">
        <v>395</v>
      </c>
    </row>
    <row r="414" spans="1:2" x14ac:dyDescent="0.3">
      <c r="A414" t="s">
        <v>384</v>
      </c>
      <c r="B414" t="s">
        <v>403</v>
      </c>
    </row>
    <row r="415" spans="1:2" x14ac:dyDescent="0.3">
      <c r="A415" t="s">
        <v>385</v>
      </c>
      <c r="B415" t="s">
        <v>410</v>
      </c>
    </row>
    <row r="416" spans="1:2" x14ac:dyDescent="0.3">
      <c r="A416" t="s">
        <v>386</v>
      </c>
      <c r="B416" t="s">
        <v>395</v>
      </c>
    </row>
    <row r="417" spans="1:2" x14ac:dyDescent="0.3">
      <c r="A417" t="s">
        <v>387</v>
      </c>
      <c r="B417" t="s">
        <v>393</v>
      </c>
    </row>
    <row r="418" spans="1:2" x14ac:dyDescent="0.3">
      <c r="A418" t="s">
        <v>388</v>
      </c>
      <c r="B418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9"/>
  <sheetViews>
    <sheetView topLeftCell="A381" workbookViewId="0">
      <selection activeCell="B409" sqref="B409"/>
    </sheetView>
  </sheetViews>
  <sheetFormatPr baseColWidth="10" defaultRowHeight="14.4" x14ac:dyDescent="0.3"/>
  <cols>
    <col min="1" max="1" width="40.88671875" bestFit="1" customWidth="1"/>
  </cols>
  <sheetData>
    <row r="1" spans="1:2" x14ac:dyDescent="0.3">
      <c r="A1" t="s">
        <v>469</v>
      </c>
      <c r="B1" t="s">
        <v>470</v>
      </c>
    </row>
    <row r="2" spans="1:2" x14ac:dyDescent="0.3">
      <c r="A2" t="s">
        <v>8</v>
      </c>
      <c r="B2">
        <v>0</v>
      </c>
    </row>
    <row r="3" spans="1:2" x14ac:dyDescent="0.3">
      <c r="A3" t="s">
        <v>9</v>
      </c>
      <c r="B3">
        <v>0</v>
      </c>
    </row>
    <row r="4" spans="1:2" x14ac:dyDescent="0.3">
      <c r="A4" t="s">
        <v>10</v>
      </c>
      <c r="B4">
        <v>0</v>
      </c>
    </row>
    <row r="5" spans="1:2" x14ac:dyDescent="0.3">
      <c r="A5" t="s">
        <v>11</v>
      </c>
      <c r="B5">
        <v>1</v>
      </c>
    </row>
    <row r="6" spans="1:2" x14ac:dyDescent="0.3">
      <c r="A6" t="s">
        <v>12</v>
      </c>
      <c r="B6">
        <v>0</v>
      </c>
    </row>
    <row r="7" spans="1:2" x14ac:dyDescent="0.3">
      <c r="A7" t="s">
        <v>14</v>
      </c>
      <c r="B7">
        <v>0</v>
      </c>
    </row>
    <row r="8" spans="1:2" x14ac:dyDescent="0.3">
      <c r="A8" t="s">
        <v>15</v>
      </c>
      <c r="B8">
        <v>1</v>
      </c>
    </row>
    <row r="9" spans="1:2" x14ac:dyDescent="0.3">
      <c r="A9" t="s">
        <v>16</v>
      </c>
      <c r="B9">
        <v>1</v>
      </c>
    </row>
    <row r="10" spans="1:2" x14ac:dyDescent="0.3">
      <c r="A10" t="s">
        <v>17</v>
      </c>
      <c r="B10">
        <v>0</v>
      </c>
    </row>
    <row r="11" spans="1:2" x14ac:dyDescent="0.3">
      <c r="A11" t="s">
        <v>18</v>
      </c>
      <c r="B11">
        <v>1</v>
      </c>
    </row>
    <row r="12" spans="1:2" x14ac:dyDescent="0.3">
      <c r="A12" t="s">
        <v>19</v>
      </c>
      <c r="B12">
        <v>0</v>
      </c>
    </row>
    <row r="13" spans="1:2" x14ac:dyDescent="0.3">
      <c r="A13" t="s">
        <v>20</v>
      </c>
      <c r="B13">
        <v>1</v>
      </c>
    </row>
    <row r="14" spans="1:2" x14ac:dyDescent="0.3">
      <c r="A14" t="s">
        <v>21</v>
      </c>
      <c r="B14">
        <v>1</v>
      </c>
    </row>
    <row r="15" spans="1:2" x14ac:dyDescent="0.3">
      <c r="A15" t="s">
        <v>22</v>
      </c>
      <c r="B15">
        <v>0</v>
      </c>
    </row>
    <row r="16" spans="1:2" x14ac:dyDescent="0.3">
      <c r="A16" t="s">
        <v>23</v>
      </c>
      <c r="B16">
        <v>0</v>
      </c>
    </row>
    <row r="17" spans="1:2" x14ac:dyDescent="0.3">
      <c r="A17" t="s">
        <v>24</v>
      </c>
      <c r="B17">
        <v>0</v>
      </c>
    </row>
    <row r="18" spans="1:2" x14ac:dyDescent="0.3">
      <c r="A18" t="s">
        <v>25</v>
      </c>
      <c r="B18">
        <v>0</v>
      </c>
    </row>
    <row r="19" spans="1:2" x14ac:dyDescent="0.3">
      <c r="A19" t="s">
        <v>399</v>
      </c>
      <c r="B19" t="e">
        <v>#DIV/0!</v>
      </c>
    </row>
    <row r="20" spans="1:2" x14ac:dyDescent="0.3">
      <c r="A20" t="s">
        <v>26</v>
      </c>
      <c r="B20">
        <v>0</v>
      </c>
    </row>
    <row r="21" spans="1:2" x14ac:dyDescent="0.3">
      <c r="A21" t="s">
        <v>27</v>
      </c>
      <c r="B21">
        <v>0</v>
      </c>
    </row>
    <row r="22" spans="1:2" x14ac:dyDescent="0.3">
      <c r="A22" t="s">
        <v>28</v>
      </c>
      <c r="B22">
        <v>0</v>
      </c>
    </row>
    <row r="23" spans="1:2" x14ac:dyDescent="0.3">
      <c r="A23" t="s">
        <v>29</v>
      </c>
      <c r="B23">
        <v>0</v>
      </c>
    </row>
    <row r="24" spans="1:2" x14ac:dyDescent="0.3">
      <c r="A24" t="s">
        <v>30</v>
      </c>
      <c r="B24">
        <v>0</v>
      </c>
    </row>
    <row r="25" spans="1:2" x14ac:dyDescent="0.3">
      <c r="A25" t="s">
        <v>31</v>
      </c>
      <c r="B25">
        <v>0</v>
      </c>
    </row>
    <row r="26" spans="1:2" x14ac:dyDescent="0.3">
      <c r="A26" t="s">
        <v>32</v>
      </c>
      <c r="B26">
        <v>1</v>
      </c>
    </row>
    <row r="27" spans="1:2" x14ac:dyDescent="0.3">
      <c r="A27" t="s">
        <v>33</v>
      </c>
      <c r="B27">
        <v>0</v>
      </c>
    </row>
    <row r="28" spans="1:2" x14ac:dyDescent="0.3">
      <c r="A28" t="s">
        <v>34</v>
      </c>
      <c r="B28">
        <v>0</v>
      </c>
    </row>
    <row r="29" spans="1:2" x14ac:dyDescent="0.3">
      <c r="A29" t="s">
        <v>35</v>
      </c>
      <c r="B29" t="e">
        <v>#DIV/0!</v>
      </c>
    </row>
    <row r="30" spans="1:2" x14ac:dyDescent="0.3">
      <c r="A30" t="s">
        <v>401</v>
      </c>
      <c r="B30">
        <v>0</v>
      </c>
    </row>
    <row r="31" spans="1:2" x14ac:dyDescent="0.3">
      <c r="A31" t="s">
        <v>37</v>
      </c>
      <c r="B31">
        <v>1</v>
      </c>
    </row>
    <row r="32" spans="1:2" x14ac:dyDescent="0.3">
      <c r="A32" t="s">
        <v>38</v>
      </c>
      <c r="B32">
        <v>0</v>
      </c>
    </row>
    <row r="33" spans="1:2" x14ac:dyDescent="0.3">
      <c r="A33" t="s">
        <v>39</v>
      </c>
      <c r="B33">
        <v>0</v>
      </c>
    </row>
    <row r="34" spans="1:2" x14ac:dyDescent="0.3">
      <c r="A34" t="s">
        <v>40</v>
      </c>
      <c r="B34">
        <v>1</v>
      </c>
    </row>
    <row r="35" spans="1:2" x14ac:dyDescent="0.3">
      <c r="A35" t="s">
        <v>41</v>
      </c>
      <c r="B35">
        <v>0</v>
      </c>
    </row>
    <row r="36" spans="1:2" x14ac:dyDescent="0.3">
      <c r="A36" t="s">
        <v>42</v>
      </c>
      <c r="B36">
        <v>0</v>
      </c>
    </row>
    <row r="37" spans="1:2" x14ac:dyDescent="0.3">
      <c r="A37" t="s">
        <v>43</v>
      </c>
      <c r="B37">
        <v>0</v>
      </c>
    </row>
    <row r="38" spans="1:2" x14ac:dyDescent="0.3">
      <c r="A38" t="s">
        <v>44</v>
      </c>
      <c r="B38">
        <v>0</v>
      </c>
    </row>
    <row r="39" spans="1:2" x14ac:dyDescent="0.3">
      <c r="A39" t="s">
        <v>45</v>
      </c>
      <c r="B39">
        <v>0</v>
      </c>
    </row>
    <row r="40" spans="1:2" x14ac:dyDescent="0.3">
      <c r="A40" t="s">
        <v>46</v>
      </c>
      <c r="B40">
        <v>0</v>
      </c>
    </row>
    <row r="41" spans="1:2" x14ac:dyDescent="0.3">
      <c r="A41" t="s">
        <v>47</v>
      </c>
      <c r="B41">
        <v>0</v>
      </c>
    </row>
    <row r="42" spans="1:2" x14ac:dyDescent="0.3">
      <c r="A42" t="s">
        <v>48</v>
      </c>
      <c r="B42">
        <v>0</v>
      </c>
    </row>
    <row r="43" spans="1:2" x14ac:dyDescent="0.3">
      <c r="A43" t="s">
        <v>49</v>
      </c>
      <c r="B43">
        <v>0</v>
      </c>
    </row>
    <row r="44" spans="1:2" x14ac:dyDescent="0.3">
      <c r="A44" t="s">
        <v>50</v>
      </c>
      <c r="B44">
        <v>0</v>
      </c>
    </row>
    <row r="45" spans="1:2" x14ac:dyDescent="0.3">
      <c r="A45" t="s">
        <v>51</v>
      </c>
      <c r="B45">
        <v>0</v>
      </c>
    </row>
    <row r="46" spans="1:2" x14ac:dyDescent="0.3">
      <c r="A46" t="s">
        <v>52</v>
      </c>
      <c r="B46">
        <v>0</v>
      </c>
    </row>
    <row r="47" spans="1:2" x14ac:dyDescent="0.3">
      <c r="A47" t="s">
        <v>53</v>
      </c>
      <c r="B47">
        <v>0</v>
      </c>
    </row>
    <row r="48" spans="1:2" x14ac:dyDescent="0.3">
      <c r="A48" t="s">
        <v>54</v>
      </c>
      <c r="B48">
        <v>0</v>
      </c>
    </row>
    <row r="49" spans="1:2" x14ac:dyDescent="0.3">
      <c r="A49" t="s">
        <v>408</v>
      </c>
      <c r="B49" t="e">
        <v>#DIV/0!</v>
      </c>
    </row>
    <row r="50" spans="1:2" x14ac:dyDescent="0.3">
      <c r="A50" t="s">
        <v>409</v>
      </c>
      <c r="B50" t="e">
        <v>#DIV/0!</v>
      </c>
    </row>
    <row r="51" spans="1:2" x14ac:dyDescent="0.3">
      <c r="A51" t="s">
        <v>55</v>
      </c>
      <c r="B51">
        <v>1</v>
      </c>
    </row>
    <row r="52" spans="1:2" x14ac:dyDescent="0.3">
      <c r="A52" t="s">
        <v>56</v>
      </c>
      <c r="B52">
        <v>0</v>
      </c>
    </row>
    <row r="53" spans="1:2" x14ac:dyDescent="0.3">
      <c r="A53" t="s">
        <v>57</v>
      </c>
      <c r="B53">
        <v>0</v>
      </c>
    </row>
    <row r="54" spans="1:2" x14ac:dyDescent="0.3">
      <c r="A54" t="s">
        <v>58</v>
      </c>
      <c r="B54">
        <v>1</v>
      </c>
    </row>
    <row r="55" spans="1:2" x14ac:dyDescent="0.3">
      <c r="A55" t="s">
        <v>59</v>
      </c>
      <c r="B55">
        <v>0</v>
      </c>
    </row>
    <row r="56" spans="1:2" x14ac:dyDescent="0.3">
      <c r="A56" t="s">
        <v>60</v>
      </c>
      <c r="B56">
        <v>0</v>
      </c>
    </row>
    <row r="57" spans="1:2" x14ac:dyDescent="0.3">
      <c r="A57" t="s">
        <v>61</v>
      </c>
      <c r="B57">
        <v>1</v>
      </c>
    </row>
    <row r="58" spans="1:2" x14ac:dyDescent="0.3">
      <c r="A58" t="s">
        <v>62</v>
      </c>
      <c r="B58">
        <v>0</v>
      </c>
    </row>
    <row r="59" spans="1:2" x14ac:dyDescent="0.3">
      <c r="A59" t="s">
        <v>63</v>
      </c>
      <c r="B59">
        <v>1</v>
      </c>
    </row>
    <row r="60" spans="1:2" x14ac:dyDescent="0.3">
      <c r="A60" t="s">
        <v>64</v>
      </c>
      <c r="B60">
        <v>1</v>
      </c>
    </row>
    <row r="61" spans="1:2" x14ac:dyDescent="0.3">
      <c r="A61" t="s">
        <v>65</v>
      </c>
      <c r="B61">
        <v>0</v>
      </c>
    </row>
    <row r="62" spans="1:2" x14ac:dyDescent="0.3">
      <c r="A62" t="s">
        <v>66</v>
      </c>
      <c r="B62">
        <v>1</v>
      </c>
    </row>
    <row r="63" spans="1:2" x14ac:dyDescent="0.3">
      <c r="A63" t="s">
        <v>67</v>
      </c>
      <c r="B63">
        <v>0</v>
      </c>
    </row>
    <row r="64" spans="1:2" x14ac:dyDescent="0.3">
      <c r="A64" t="s">
        <v>68</v>
      </c>
      <c r="B64">
        <v>0</v>
      </c>
    </row>
    <row r="65" spans="1:2" x14ac:dyDescent="0.3">
      <c r="A65" t="s">
        <v>69</v>
      </c>
      <c r="B65">
        <v>0</v>
      </c>
    </row>
    <row r="66" spans="1:2" x14ac:dyDescent="0.3">
      <c r="A66" t="s">
        <v>412</v>
      </c>
      <c r="B66">
        <v>0</v>
      </c>
    </row>
    <row r="67" spans="1:2" x14ac:dyDescent="0.3">
      <c r="A67" t="s">
        <v>70</v>
      </c>
      <c r="B67">
        <v>0</v>
      </c>
    </row>
    <row r="68" spans="1:2" x14ac:dyDescent="0.3">
      <c r="A68" t="s">
        <v>71</v>
      </c>
      <c r="B68">
        <v>1</v>
      </c>
    </row>
    <row r="69" spans="1:2" x14ac:dyDescent="0.3">
      <c r="A69" t="s">
        <v>72</v>
      </c>
      <c r="B69">
        <v>1</v>
      </c>
    </row>
    <row r="70" spans="1:2" x14ac:dyDescent="0.3">
      <c r="A70" t="s">
        <v>73</v>
      </c>
      <c r="B70">
        <v>1</v>
      </c>
    </row>
    <row r="71" spans="1:2" x14ac:dyDescent="0.3">
      <c r="A71" t="s">
        <v>74</v>
      </c>
      <c r="B71">
        <v>0</v>
      </c>
    </row>
    <row r="72" spans="1:2" x14ac:dyDescent="0.3">
      <c r="A72" t="s">
        <v>75</v>
      </c>
      <c r="B72">
        <v>0</v>
      </c>
    </row>
    <row r="73" spans="1:2" x14ac:dyDescent="0.3">
      <c r="A73" t="s">
        <v>76</v>
      </c>
      <c r="B73">
        <v>0</v>
      </c>
    </row>
    <row r="74" spans="1:2" x14ac:dyDescent="0.3">
      <c r="A74" t="s">
        <v>77</v>
      </c>
      <c r="B74">
        <v>0</v>
      </c>
    </row>
    <row r="75" spans="1:2" x14ac:dyDescent="0.3">
      <c r="A75" t="s">
        <v>78</v>
      </c>
      <c r="B75">
        <v>0</v>
      </c>
    </row>
    <row r="76" spans="1:2" x14ac:dyDescent="0.3">
      <c r="A76" t="s">
        <v>79</v>
      </c>
      <c r="B76">
        <v>0</v>
      </c>
    </row>
    <row r="77" spans="1:2" x14ac:dyDescent="0.3">
      <c r="A77" t="s">
        <v>80</v>
      </c>
      <c r="B77">
        <v>0</v>
      </c>
    </row>
    <row r="78" spans="1:2" x14ac:dyDescent="0.3">
      <c r="A78" t="s">
        <v>81</v>
      </c>
      <c r="B78">
        <v>0</v>
      </c>
    </row>
    <row r="79" spans="1:2" x14ac:dyDescent="0.3">
      <c r="A79" t="s">
        <v>82</v>
      </c>
      <c r="B79">
        <v>1</v>
      </c>
    </row>
    <row r="80" spans="1:2" x14ac:dyDescent="0.3">
      <c r="A80" t="s">
        <v>83</v>
      </c>
      <c r="B80">
        <v>0</v>
      </c>
    </row>
    <row r="81" spans="1:2" x14ac:dyDescent="0.3">
      <c r="A81" t="s">
        <v>84</v>
      </c>
      <c r="B81">
        <v>0</v>
      </c>
    </row>
    <row r="82" spans="1:2" x14ac:dyDescent="0.3">
      <c r="A82" t="s">
        <v>85</v>
      </c>
      <c r="B82">
        <v>0</v>
      </c>
    </row>
    <row r="83" spans="1:2" x14ac:dyDescent="0.3">
      <c r="A83" t="s">
        <v>86</v>
      </c>
      <c r="B83">
        <v>0</v>
      </c>
    </row>
    <row r="84" spans="1:2" x14ac:dyDescent="0.3">
      <c r="A84" t="s">
        <v>87</v>
      </c>
      <c r="B84">
        <v>0</v>
      </c>
    </row>
    <row r="85" spans="1:2" x14ac:dyDescent="0.3">
      <c r="A85" t="s">
        <v>88</v>
      </c>
      <c r="B85">
        <v>0</v>
      </c>
    </row>
    <row r="86" spans="1:2" x14ac:dyDescent="0.3">
      <c r="A86" t="s">
        <v>89</v>
      </c>
      <c r="B86">
        <v>0</v>
      </c>
    </row>
    <row r="87" spans="1:2" x14ac:dyDescent="0.3">
      <c r="A87" t="s">
        <v>90</v>
      </c>
      <c r="B87" t="e">
        <v>#DIV/0!</v>
      </c>
    </row>
    <row r="88" spans="1:2" x14ac:dyDescent="0.3">
      <c r="A88" t="s">
        <v>413</v>
      </c>
      <c r="B88">
        <v>0</v>
      </c>
    </row>
    <row r="89" spans="1:2" x14ac:dyDescent="0.3">
      <c r="A89" t="s">
        <v>92</v>
      </c>
      <c r="B89">
        <v>0</v>
      </c>
    </row>
    <row r="90" spans="1:2" x14ac:dyDescent="0.3">
      <c r="A90" t="s">
        <v>93</v>
      </c>
      <c r="B90">
        <v>1</v>
      </c>
    </row>
    <row r="91" spans="1:2" x14ac:dyDescent="0.3">
      <c r="A91" t="s">
        <v>94</v>
      </c>
      <c r="B91">
        <v>0</v>
      </c>
    </row>
    <row r="92" spans="1:2" x14ac:dyDescent="0.3">
      <c r="A92" t="s">
        <v>95</v>
      </c>
      <c r="B92">
        <v>0</v>
      </c>
    </row>
    <row r="93" spans="1:2" x14ac:dyDescent="0.3">
      <c r="A93" t="s">
        <v>96</v>
      </c>
      <c r="B93" t="e">
        <v>#DIV/0!</v>
      </c>
    </row>
    <row r="94" spans="1:2" x14ac:dyDescent="0.3">
      <c r="A94" t="s">
        <v>97</v>
      </c>
      <c r="B94">
        <v>0</v>
      </c>
    </row>
    <row r="95" spans="1:2" x14ac:dyDescent="0.3">
      <c r="A95" t="s">
        <v>98</v>
      </c>
      <c r="B95">
        <v>0</v>
      </c>
    </row>
    <row r="96" spans="1:2" x14ac:dyDescent="0.3">
      <c r="A96" t="s">
        <v>99</v>
      </c>
      <c r="B96">
        <v>0</v>
      </c>
    </row>
    <row r="97" spans="1:2" x14ac:dyDescent="0.3">
      <c r="A97" t="s">
        <v>100</v>
      </c>
      <c r="B97">
        <v>0</v>
      </c>
    </row>
    <row r="98" spans="1:2" x14ac:dyDescent="0.3">
      <c r="A98" t="s">
        <v>101</v>
      </c>
      <c r="B98">
        <v>1</v>
      </c>
    </row>
    <row r="99" spans="1:2" x14ac:dyDescent="0.3">
      <c r="A99" t="s">
        <v>102</v>
      </c>
      <c r="B99">
        <v>0</v>
      </c>
    </row>
    <row r="100" spans="1:2" x14ac:dyDescent="0.3">
      <c r="A100" t="s">
        <v>103</v>
      </c>
      <c r="B100">
        <v>0</v>
      </c>
    </row>
    <row r="101" spans="1:2" x14ac:dyDescent="0.3">
      <c r="A101" t="s">
        <v>104</v>
      </c>
      <c r="B101">
        <v>0</v>
      </c>
    </row>
    <row r="102" spans="1:2" x14ac:dyDescent="0.3">
      <c r="A102" t="s">
        <v>105</v>
      </c>
      <c r="B102">
        <v>0</v>
      </c>
    </row>
    <row r="103" spans="1:2" x14ac:dyDescent="0.3">
      <c r="A103" t="s">
        <v>414</v>
      </c>
      <c r="B103" t="e">
        <v>#DIV/0!</v>
      </c>
    </row>
    <row r="104" spans="1:2" x14ac:dyDescent="0.3">
      <c r="A104" t="s">
        <v>106</v>
      </c>
      <c r="B104">
        <v>0</v>
      </c>
    </row>
    <row r="105" spans="1:2" x14ac:dyDescent="0.3">
      <c r="A105" t="s">
        <v>416</v>
      </c>
      <c r="B105" t="e">
        <v>#DIV/0!</v>
      </c>
    </row>
    <row r="106" spans="1:2" x14ac:dyDescent="0.3">
      <c r="A106" t="s">
        <v>107</v>
      </c>
      <c r="B106">
        <v>0</v>
      </c>
    </row>
    <row r="107" spans="1:2" x14ac:dyDescent="0.3">
      <c r="A107" t="s">
        <v>108</v>
      </c>
      <c r="B107">
        <v>0</v>
      </c>
    </row>
    <row r="108" spans="1:2" x14ac:dyDescent="0.3">
      <c r="A108" t="s">
        <v>109</v>
      </c>
      <c r="B108">
        <v>1</v>
      </c>
    </row>
    <row r="109" spans="1:2" x14ac:dyDescent="0.3">
      <c r="A109" t="s">
        <v>417</v>
      </c>
      <c r="B109" t="e">
        <v>#DIV/0!</v>
      </c>
    </row>
    <row r="110" spans="1:2" x14ac:dyDescent="0.3">
      <c r="A110" t="s">
        <v>110</v>
      </c>
      <c r="B110">
        <v>1</v>
      </c>
    </row>
    <row r="111" spans="1:2" x14ac:dyDescent="0.3">
      <c r="A111" t="s">
        <v>111</v>
      </c>
      <c r="B111">
        <v>0</v>
      </c>
    </row>
    <row r="112" spans="1:2" x14ac:dyDescent="0.3">
      <c r="A112" t="s">
        <v>112</v>
      </c>
      <c r="B112">
        <v>1</v>
      </c>
    </row>
    <row r="113" spans="1:2" x14ac:dyDescent="0.3">
      <c r="A113" t="s">
        <v>113</v>
      </c>
      <c r="B113">
        <v>0</v>
      </c>
    </row>
    <row r="114" spans="1:2" x14ac:dyDescent="0.3">
      <c r="A114" t="s">
        <v>114</v>
      </c>
      <c r="B114">
        <v>0</v>
      </c>
    </row>
    <row r="115" spans="1:2" x14ac:dyDescent="0.3">
      <c r="A115" t="s">
        <v>115</v>
      </c>
      <c r="B115">
        <v>0</v>
      </c>
    </row>
    <row r="116" spans="1:2" x14ac:dyDescent="0.3">
      <c r="A116" t="s">
        <v>418</v>
      </c>
      <c r="B116">
        <v>0</v>
      </c>
    </row>
    <row r="117" spans="1:2" x14ac:dyDescent="0.3">
      <c r="A117" t="s">
        <v>116</v>
      </c>
      <c r="B117">
        <v>0</v>
      </c>
    </row>
    <row r="118" spans="1:2" x14ac:dyDescent="0.3">
      <c r="A118" t="s">
        <v>117</v>
      </c>
      <c r="B118">
        <v>0</v>
      </c>
    </row>
    <row r="119" spans="1:2" x14ac:dyDescent="0.3">
      <c r="A119" t="s">
        <v>118</v>
      </c>
      <c r="B119">
        <v>0</v>
      </c>
    </row>
    <row r="120" spans="1:2" x14ac:dyDescent="0.3">
      <c r="A120" t="s">
        <v>119</v>
      </c>
      <c r="B120">
        <v>0</v>
      </c>
    </row>
    <row r="121" spans="1:2" x14ac:dyDescent="0.3">
      <c r="A121" t="s">
        <v>120</v>
      </c>
      <c r="B121">
        <v>0</v>
      </c>
    </row>
    <row r="122" spans="1:2" x14ac:dyDescent="0.3">
      <c r="A122" t="s">
        <v>121</v>
      </c>
      <c r="B122">
        <v>0</v>
      </c>
    </row>
    <row r="123" spans="1:2" x14ac:dyDescent="0.3">
      <c r="A123" t="s">
        <v>122</v>
      </c>
      <c r="B123">
        <v>0</v>
      </c>
    </row>
    <row r="124" spans="1:2" x14ac:dyDescent="0.3">
      <c r="A124" t="s">
        <v>123</v>
      </c>
      <c r="B124">
        <v>1</v>
      </c>
    </row>
    <row r="125" spans="1:2" x14ac:dyDescent="0.3">
      <c r="A125" t="s">
        <v>124</v>
      </c>
      <c r="B125">
        <v>1</v>
      </c>
    </row>
    <row r="126" spans="1:2" x14ac:dyDescent="0.3">
      <c r="A126" t="s">
        <v>125</v>
      </c>
      <c r="B126">
        <v>0</v>
      </c>
    </row>
    <row r="127" spans="1:2" x14ac:dyDescent="0.3">
      <c r="A127" t="s">
        <v>126</v>
      </c>
      <c r="B127">
        <v>0</v>
      </c>
    </row>
    <row r="128" spans="1:2" x14ac:dyDescent="0.3">
      <c r="A128" t="s">
        <v>127</v>
      </c>
      <c r="B128">
        <v>0</v>
      </c>
    </row>
    <row r="129" spans="1:2" x14ac:dyDescent="0.3">
      <c r="A129" t="s">
        <v>128</v>
      </c>
      <c r="B129">
        <v>0</v>
      </c>
    </row>
    <row r="130" spans="1:2" x14ac:dyDescent="0.3">
      <c r="A130" t="s">
        <v>129</v>
      </c>
      <c r="B130">
        <v>1</v>
      </c>
    </row>
    <row r="131" spans="1:2" x14ac:dyDescent="0.3">
      <c r="A131" t="s">
        <v>130</v>
      </c>
      <c r="B131" t="e">
        <v>#DIV/0!</v>
      </c>
    </row>
    <row r="132" spans="1:2" x14ac:dyDescent="0.3">
      <c r="A132" t="s">
        <v>131</v>
      </c>
      <c r="B132" t="e">
        <v>#DIV/0!</v>
      </c>
    </row>
    <row r="133" spans="1:2" x14ac:dyDescent="0.3">
      <c r="A133" t="s">
        <v>132</v>
      </c>
      <c r="B133" t="e">
        <v>#DIV/0!</v>
      </c>
    </row>
    <row r="134" spans="1:2" x14ac:dyDescent="0.3">
      <c r="A134" t="s">
        <v>134</v>
      </c>
      <c r="B134">
        <v>0</v>
      </c>
    </row>
    <row r="135" spans="1:2" x14ac:dyDescent="0.3">
      <c r="A135" t="s">
        <v>135</v>
      </c>
      <c r="B135">
        <v>0</v>
      </c>
    </row>
    <row r="136" spans="1:2" x14ac:dyDescent="0.3">
      <c r="A136" t="s">
        <v>136</v>
      </c>
      <c r="B136">
        <v>0</v>
      </c>
    </row>
    <row r="137" spans="1:2" x14ac:dyDescent="0.3">
      <c r="A137" t="s">
        <v>137</v>
      </c>
      <c r="B137">
        <v>0</v>
      </c>
    </row>
    <row r="138" spans="1:2" x14ac:dyDescent="0.3">
      <c r="A138" t="s">
        <v>138</v>
      </c>
      <c r="B138">
        <v>0</v>
      </c>
    </row>
    <row r="139" spans="1:2" x14ac:dyDescent="0.3">
      <c r="A139" t="s">
        <v>139</v>
      </c>
      <c r="B139">
        <v>0</v>
      </c>
    </row>
    <row r="140" spans="1:2" x14ac:dyDescent="0.3">
      <c r="A140" t="s">
        <v>140</v>
      </c>
      <c r="B140">
        <v>0</v>
      </c>
    </row>
    <row r="141" spans="1:2" x14ac:dyDescent="0.3">
      <c r="A141" t="s">
        <v>141</v>
      </c>
      <c r="B141">
        <v>0</v>
      </c>
    </row>
    <row r="142" spans="1:2" x14ac:dyDescent="0.3">
      <c r="A142" t="s">
        <v>142</v>
      </c>
      <c r="B142">
        <v>0</v>
      </c>
    </row>
    <row r="143" spans="1:2" x14ac:dyDescent="0.3">
      <c r="A143" t="s">
        <v>143</v>
      </c>
      <c r="B143">
        <v>1</v>
      </c>
    </row>
    <row r="144" spans="1:2" x14ac:dyDescent="0.3">
      <c r="A144" t="s">
        <v>144</v>
      </c>
      <c r="B144">
        <v>0</v>
      </c>
    </row>
    <row r="145" spans="1:2" x14ac:dyDescent="0.3">
      <c r="A145" t="s">
        <v>145</v>
      </c>
      <c r="B145">
        <v>0</v>
      </c>
    </row>
    <row r="146" spans="1:2" x14ac:dyDescent="0.3">
      <c r="A146" t="s">
        <v>146</v>
      </c>
      <c r="B146">
        <v>0</v>
      </c>
    </row>
    <row r="147" spans="1:2" x14ac:dyDescent="0.3">
      <c r="A147" t="s">
        <v>147</v>
      </c>
      <c r="B147">
        <v>0</v>
      </c>
    </row>
    <row r="148" spans="1:2" x14ac:dyDescent="0.3">
      <c r="A148" t="s">
        <v>148</v>
      </c>
      <c r="B148">
        <v>0</v>
      </c>
    </row>
    <row r="149" spans="1:2" x14ac:dyDescent="0.3">
      <c r="A149" t="s">
        <v>149</v>
      </c>
      <c r="B149">
        <v>0</v>
      </c>
    </row>
    <row r="150" spans="1:2" x14ac:dyDescent="0.3">
      <c r="A150" t="s">
        <v>150</v>
      </c>
      <c r="B150">
        <v>1</v>
      </c>
    </row>
    <row r="151" spans="1:2" x14ac:dyDescent="0.3">
      <c r="A151" t="s">
        <v>151</v>
      </c>
      <c r="B151">
        <v>0</v>
      </c>
    </row>
    <row r="152" spans="1:2" x14ac:dyDescent="0.3">
      <c r="A152" t="s">
        <v>422</v>
      </c>
      <c r="B152" t="e">
        <v>#DIV/0!</v>
      </c>
    </row>
    <row r="153" spans="1:2" x14ac:dyDescent="0.3">
      <c r="A153" t="s">
        <v>152</v>
      </c>
      <c r="B153">
        <v>0</v>
      </c>
    </row>
    <row r="154" spans="1:2" x14ac:dyDescent="0.3">
      <c r="A154" t="s">
        <v>153</v>
      </c>
      <c r="B154">
        <v>0</v>
      </c>
    </row>
    <row r="155" spans="1:2" x14ac:dyDescent="0.3">
      <c r="A155" t="s">
        <v>154</v>
      </c>
      <c r="B155">
        <v>0</v>
      </c>
    </row>
    <row r="156" spans="1:2" x14ac:dyDescent="0.3">
      <c r="A156" t="s">
        <v>155</v>
      </c>
      <c r="B156">
        <v>0</v>
      </c>
    </row>
    <row r="157" spans="1:2" x14ac:dyDescent="0.3">
      <c r="A157" t="s">
        <v>156</v>
      </c>
      <c r="B157">
        <v>0</v>
      </c>
    </row>
    <row r="158" spans="1:2" x14ac:dyDescent="0.3">
      <c r="A158" t="s">
        <v>157</v>
      </c>
      <c r="B158">
        <v>0</v>
      </c>
    </row>
    <row r="159" spans="1:2" x14ac:dyDescent="0.3">
      <c r="A159" t="s">
        <v>158</v>
      </c>
      <c r="B159">
        <v>0</v>
      </c>
    </row>
    <row r="160" spans="1:2" x14ac:dyDescent="0.3">
      <c r="A160" t="s">
        <v>423</v>
      </c>
      <c r="B160" t="e">
        <v>#DIV/0!</v>
      </c>
    </row>
    <row r="161" spans="1:2" x14ac:dyDescent="0.3">
      <c r="A161" t="s">
        <v>159</v>
      </c>
      <c r="B161">
        <v>0</v>
      </c>
    </row>
    <row r="162" spans="1:2" x14ac:dyDescent="0.3">
      <c r="A162" t="s">
        <v>160</v>
      </c>
      <c r="B162">
        <v>0</v>
      </c>
    </row>
    <row r="163" spans="1:2" x14ac:dyDescent="0.3">
      <c r="A163" t="s">
        <v>424</v>
      </c>
      <c r="B163" t="e">
        <v>#DIV/0!</v>
      </c>
    </row>
    <row r="164" spans="1:2" x14ac:dyDescent="0.3">
      <c r="A164" t="s">
        <v>161</v>
      </c>
      <c r="B164">
        <v>0</v>
      </c>
    </row>
    <row r="165" spans="1:2" x14ac:dyDescent="0.3">
      <c r="A165" t="s">
        <v>162</v>
      </c>
      <c r="B165">
        <v>0</v>
      </c>
    </row>
    <row r="166" spans="1:2" x14ac:dyDescent="0.3">
      <c r="A166" t="s">
        <v>163</v>
      </c>
      <c r="B166">
        <v>0</v>
      </c>
    </row>
    <row r="167" spans="1:2" x14ac:dyDescent="0.3">
      <c r="A167" t="s">
        <v>164</v>
      </c>
      <c r="B167">
        <v>0</v>
      </c>
    </row>
    <row r="168" spans="1:2" x14ac:dyDescent="0.3">
      <c r="A168" t="s">
        <v>165</v>
      </c>
      <c r="B168" t="e">
        <v>#DIV/0!</v>
      </c>
    </row>
    <row r="169" spans="1:2" x14ac:dyDescent="0.3">
      <c r="A169" t="s">
        <v>166</v>
      </c>
      <c r="B169">
        <v>0</v>
      </c>
    </row>
    <row r="170" spans="1:2" x14ac:dyDescent="0.3">
      <c r="A170" t="s">
        <v>167</v>
      </c>
      <c r="B170">
        <v>0</v>
      </c>
    </row>
    <row r="171" spans="1:2" x14ac:dyDescent="0.3">
      <c r="A171" t="s">
        <v>168</v>
      </c>
      <c r="B171">
        <v>0</v>
      </c>
    </row>
    <row r="172" spans="1:2" x14ac:dyDescent="0.3">
      <c r="A172" t="s">
        <v>169</v>
      </c>
      <c r="B172">
        <v>0</v>
      </c>
    </row>
    <row r="173" spans="1:2" x14ac:dyDescent="0.3">
      <c r="A173" t="s">
        <v>170</v>
      </c>
      <c r="B173">
        <v>0</v>
      </c>
    </row>
    <row r="174" spans="1:2" x14ac:dyDescent="0.3">
      <c r="A174" t="s">
        <v>171</v>
      </c>
      <c r="B174">
        <v>0</v>
      </c>
    </row>
    <row r="175" spans="1:2" x14ac:dyDescent="0.3">
      <c r="A175" t="s">
        <v>172</v>
      </c>
      <c r="B175">
        <v>0</v>
      </c>
    </row>
    <row r="176" spans="1:2" x14ac:dyDescent="0.3">
      <c r="A176" t="s">
        <v>173</v>
      </c>
      <c r="B176">
        <v>0</v>
      </c>
    </row>
    <row r="177" spans="1:2" x14ac:dyDescent="0.3">
      <c r="A177" t="s">
        <v>174</v>
      </c>
      <c r="B177">
        <v>0</v>
      </c>
    </row>
    <row r="178" spans="1:2" x14ac:dyDescent="0.3">
      <c r="A178" t="s">
        <v>175</v>
      </c>
      <c r="B178">
        <v>0</v>
      </c>
    </row>
    <row r="179" spans="1:2" x14ac:dyDescent="0.3">
      <c r="A179" t="s">
        <v>176</v>
      </c>
      <c r="B179">
        <v>0</v>
      </c>
    </row>
    <row r="180" spans="1:2" x14ac:dyDescent="0.3">
      <c r="A180" t="s">
        <v>177</v>
      </c>
      <c r="B180">
        <v>0</v>
      </c>
    </row>
    <row r="181" spans="1:2" x14ac:dyDescent="0.3">
      <c r="A181" t="s">
        <v>178</v>
      </c>
      <c r="B181" t="e">
        <v>#DIV/0!</v>
      </c>
    </row>
    <row r="182" spans="1:2" x14ac:dyDescent="0.3">
      <c r="A182" t="s">
        <v>179</v>
      </c>
      <c r="B182">
        <v>1</v>
      </c>
    </row>
    <row r="183" spans="1:2" x14ac:dyDescent="0.3">
      <c r="A183" t="s">
        <v>180</v>
      </c>
      <c r="B183">
        <v>1</v>
      </c>
    </row>
    <row r="184" spans="1:2" x14ac:dyDescent="0.3">
      <c r="A184" t="s">
        <v>181</v>
      </c>
      <c r="B184">
        <v>0</v>
      </c>
    </row>
    <row r="185" spans="1:2" x14ac:dyDescent="0.3">
      <c r="A185" t="s">
        <v>182</v>
      </c>
      <c r="B185">
        <v>1</v>
      </c>
    </row>
    <row r="186" spans="1:2" x14ac:dyDescent="0.3">
      <c r="A186" t="s">
        <v>183</v>
      </c>
      <c r="B186">
        <v>1</v>
      </c>
    </row>
    <row r="187" spans="1:2" x14ac:dyDescent="0.3">
      <c r="A187" t="s">
        <v>184</v>
      </c>
      <c r="B187">
        <v>1</v>
      </c>
    </row>
    <row r="188" spans="1:2" x14ac:dyDescent="0.3">
      <c r="A188" t="s">
        <v>426</v>
      </c>
      <c r="B188" t="e">
        <v>#DIV/0!</v>
      </c>
    </row>
    <row r="189" spans="1:2" x14ac:dyDescent="0.3">
      <c r="A189" t="s">
        <v>185</v>
      </c>
      <c r="B189">
        <v>0</v>
      </c>
    </row>
    <row r="190" spans="1:2" x14ac:dyDescent="0.3">
      <c r="A190" t="s">
        <v>186</v>
      </c>
      <c r="B190">
        <v>0</v>
      </c>
    </row>
    <row r="191" spans="1:2" x14ac:dyDescent="0.3">
      <c r="A191" t="s">
        <v>187</v>
      </c>
      <c r="B191">
        <v>0</v>
      </c>
    </row>
    <row r="192" spans="1:2" x14ac:dyDescent="0.3">
      <c r="A192" t="s">
        <v>188</v>
      </c>
      <c r="B192">
        <v>0</v>
      </c>
    </row>
    <row r="193" spans="1:2" x14ac:dyDescent="0.3">
      <c r="A193" t="s">
        <v>189</v>
      </c>
      <c r="B193">
        <v>0</v>
      </c>
    </row>
    <row r="194" spans="1:2" x14ac:dyDescent="0.3">
      <c r="A194" t="s">
        <v>190</v>
      </c>
      <c r="B194">
        <v>0</v>
      </c>
    </row>
    <row r="195" spans="1:2" x14ac:dyDescent="0.3">
      <c r="A195" t="s">
        <v>191</v>
      </c>
      <c r="B195">
        <v>0</v>
      </c>
    </row>
    <row r="196" spans="1:2" x14ac:dyDescent="0.3">
      <c r="A196" t="s">
        <v>192</v>
      </c>
      <c r="B196">
        <v>1</v>
      </c>
    </row>
    <row r="197" spans="1:2" x14ac:dyDescent="0.3">
      <c r="A197" t="s">
        <v>193</v>
      </c>
      <c r="B197">
        <v>0</v>
      </c>
    </row>
    <row r="198" spans="1:2" x14ac:dyDescent="0.3">
      <c r="A198" t="s">
        <v>194</v>
      </c>
      <c r="B198">
        <v>0</v>
      </c>
    </row>
    <row r="199" spans="1:2" x14ac:dyDescent="0.3">
      <c r="A199" t="s">
        <v>195</v>
      </c>
      <c r="B199">
        <v>0</v>
      </c>
    </row>
    <row r="200" spans="1:2" x14ac:dyDescent="0.3">
      <c r="A200" t="s">
        <v>196</v>
      </c>
      <c r="B200">
        <v>0</v>
      </c>
    </row>
    <row r="201" spans="1:2" x14ac:dyDescent="0.3">
      <c r="A201" t="s">
        <v>197</v>
      </c>
      <c r="B201">
        <v>0</v>
      </c>
    </row>
    <row r="202" spans="1:2" x14ac:dyDescent="0.3">
      <c r="A202" t="s">
        <v>198</v>
      </c>
      <c r="B202">
        <v>0</v>
      </c>
    </row>
    <row r="203" spans="1:2" x14ac:dyDescent="0.3">
      <c r="A203" t="s">
        <v>427</v>
      </c>
      <c r="B203" t="e">
        <v>#DIV/0!</v>
      </c>
    </row>
    <row r="204" spans="1:2" x14ac:dyDescent="0.3">
      <c r="A204" t="s">
        <v>199</v>
      </c>
      <c r="B204">
        <v>0</v>
      </c>
    </row>
    <row r="205" spans="1:2" x14ac:dyDescent="0.3">
      <c r="A205" t="s">
        <v>200</v>
      </c>
      <c r="B205">
        <v>0</v>
      </c>
    </row>
    <row r="206" spans="1:2" x14ac:dyDescent="0.3">
      <c r="A206" t="s">
        <v>201</v>
      </c>
      <c r="B206">
        <v>0</v>
      </c>
    </row>
    <row r="207" spans="1:2" x14ac:dyDescent="0.3">
      <c r="A207" t="s">
        <v>202</v>
      </c>
      <c r="B207">
        <v>0</v>
      </c>
    </row>
    <row r="208" spans="1:2" x14ac:dyDescent="0.3">
      <c r="A208" t="s">
        <v>203</v>
      </c>
      <c r="B208">
        <v>0</v>
      </c>
    </row>
    <row r="209" spans="1:2" x14ac:dyDescent="0.3">
      <c r="A209" t="s">
        <v>204</v>
      </c>
      <c r="B209" t="e">
        <v>#DIV/0!</v>
      </c>
    </row>
    <row r="210" spans="1:2" x14ac:dyDescent="0.3">
      <c r="A210" t="s">
        <v>205</v>
      </c>
      <c r="B210">
        <v>0</v>
      </c>
    </row>
    <row r="211" spans="1:2" x14ac:dyDescent="0.3">
      <c r="A211" t="s">
        <v>206</v>
      </c>
      <c r="B211">
        <v>0</v>
      </c>
    </row>
    <row r="212" spans="1:2" x14ac:dyDescent="0.3">
      <c r="A212" t="s">
        <v>207</v>
      </c>
      <c r="B212">
        <v>0</v>
      </c>
    </row>
    <row r="213" spans="1:2" x14ac:dyDescent="0.3">
      <c r="A213" t="s">
        <v>208</v>
      </c>
      <c r="B213">
        <v>0</v>
      </c>
    </row>
    <row r="214" spans="1:2" x14ac:dyDescent="0.3">
      <c r="A214" t="s">
        <v>209</v>
      </c>
      <c r="B214">
        <v>0</v>
      </c>
    </row>
    <row r="215" spans="1:2" x14ac:dyDescent="0.3">
      <c r="A215" t="s">
        <v>210</v>
      </c>
      <c r="B215">
        <v>0</v>
      </c>
    </row>
    <row r="216" spans="1:2" x14ac:dyDescent="0.3">
      <c r="A216" t="s">
        <v>211</v>
      </c>
      <c r="B216">
        <v>0</v>
      </c>
    </row>
    <row r="217" spans="1:2" x14ac:dyDescent="0.3">
      <c r="A217" t="s">
        <v>212</v>
      </c>
      <c r="B217">
        <v>0</v>
      </c>
    </row>
    <row r="218" spans="1:2" x14ac:dyDescent="0.3">
      <c r="A218" t="s">
        <v>213</v>
      </c>
      <c r="B218">
        <v>0</v>
      </c>
    </row>
    <row r="219" spans="1:2" x14ac:dyDescent="0.3">
      <c r="A219" t="s">
        <v>214</v>
      </c>
      <c r="B219">
        <v>0</v>
      </c>
    </row>
    <row r="220" spans="1:2" x14ac:dyDescent="0.3">
      <c r="A220" t="s">
        <v>215</v>
      </c>
      <c r="B220">
        <v>0</v>
      </c>
    </row>
    <row r="221" spans="1:2" x14ac:dyDescent="0.3">
      <c r="A221" t="s">
        <v>216</v>
      </c>
      <c r="B221">
        <v>0</v>
      </c>
    </row>
    <row r="222" spans="1:2" x14ac:dyDescent="0.3">
      <c r="A222" t="s">
        <v>217</v>
      </c>
      <c r="B222">
        <v>0</v>
      </c>
    </row>
    <row r="223" spans="1:2" x14ac:dyDescent="0.3">
      <c r="A223" t="s">
        <v>218</v>
      </c>
      <c r="B223">
        <v>1</v>
      </c>
    </row>
    <row r="224" spans="1:2" x14ac:dyDescent="0.3">
      <c r="A224" t="s">
        <v>219</v>
      </c>
      <c r="B224">
        <v>0</v>
      </c>
    </row>
    <row r="225" spans="1:2" x14ac:dyDescent="0.3">
      <c r="A225" t="s">
        <v>220</v>
      </c>
      <c r="B225">
        <v>1</v>
      </c>
    </row>
    <row r="226" spans="1:2" x14ac:dyDescent="0.3">
      <c r="A226" t="s">
        <v>221</v>
      </c>
      <c r="B226">
        <v>0</v>
      </c>
    </row>
    <row r="227" spans="1:2" x14ac:dyDescent="0.3">
      <c r="A227" t="s">
        <v>222</v>
      </c>
      <c r="B227">
        <v>0</v>
      </c>
    </row>
    <row r="228" spans="1:2" x14ac:dyDescent="0.3">
      <c r="A228" t="s">
        <v>429</v>
      </c>
      <c r="B228" t="e">
        <v>#DIV/0!</v>
      </c>
    </row>
    <row r="229" spans="1:2" x14ac:dyDescent="0.3">
      <c r="A229" t="s">
        <v>223</v>
      </c>
      <c r="B229">
        <v>0</v>
      </c>
    </row>
    <row r="230" spans="1:2" x14ac:dyDescent="0.3">
      <c r="A230" t="s">
        <v>224</v>
      </c>
      <c r="B230">
        <v>0</v>
      </c>
    </row>
    <row r="231" spans="1:2" x14ac:dyDescent="0.3">
      <c r="A231" t="s">
        <v>225</v>
      </c>
      <c r="B231">
        <v>1</v>
      </c>
    </row>
    <row r="232" spans="1:2" x14ac:dyDescent="0.3">
      <c r="A232" t="s">
        <v>226</v>
      </c>
      <c r="B232">
        <v>0</v>
      </c>
    </row>
    <row r="233" spans="1:2" x14ac:dyDescent="0.3">
      <c r="A233" t="s">
        <v>227</v>
      </c>
      <c r="B233">
        <v>0</v>
      </c>
    </row>
    <row r="234" spans="1:2" x14ac:dyDescent="0.3">
      <c r="A234" t="s">
        <v>228</v>
      </c>
      <c r="B234" t="e">
        <v>#DIV/0!</v>
      </c>
    </row>
    <row r="235" spans="1:2" x14ac:dyDescent="0.3">
      <c r="A235" t="s">
        <v>229</v>
      </c>
      <c r="B235">
        <v>0</v>
      </c>
    </row>
    <row r="236" spans="1:2" x14ac:dyDescent="0.3">
      <c r="A236" t="s">
        <v>230</v>
      </c>
      <c r="B236">
        <v>0</v>
      </c>
    </row>
    <row r="237" spans="1:2" x14ac:dyDescent="0.3">
      <c r="A237" t="s">
        <v>231</v>
      </c>
      <c r="B237">
        <v>0</v>
      </c>
    </row>
    <row r="238" spans="1:2" x14ac:dyDescent="0.3">
      <c r="A238" t="s">
        <v>232</v>
      </c>
      <c r="B238">
        <v>0</v>
      </c>
    </row>
    <row r="239" spans="1:2" x14ac:dyDescent="0.3">
      <c r="A239" t="s">
        <v>233</v>
      </c>
      <c r="B239">
        <v>0</v>
      </c>
    </row>
    <row r="240" spans="1:2" x14ac:dyDescent="0.3">
      <c r="A240" t="s">
        <v>234</v>
      </c>
      <c r="B240">
        <v>0</v>
      </c>
    </row>
    <row r="241" spans="1:2" x14ac:dyDescent="0.3">
      <c r="A241" t="s">
        <v>235</v>
      </c>
      <c r="B241">
        <v>0</v>
      </c>
    </row>
    <row r="242" spans="1:2" x14ac:dyDescent="0.3">
      <c r="A242" t="s">
        <v>430</v>
      </c>
      <c r="B242" t="e">
        <v>#DIV/0!</v>
      </c>
    </row>
    <row r="243" spans="1:2" x14ac:dyDescent="0.3">
      <c r="A243" t="s">
        <v>236</v>
      </c>
      <c r="B243">
        <v>0</v>
      </c>
    </row>
    <row r="244" spans="1:2" x14ac:dyDescent="0.3">
      <c r="A244" t="s">
        <v>237</v>
      </c>
      <c r="B244">
        <v>1</v>
      </c>
    </row>
    <row r="245" spans="1:2" x14ac:dyDescent="0.3">
      <c r="A245" t="s">
        <v>238</v>
      </c>
      <c r="B245">
        <v>0</v>
      </c>
    </row>
    <row r="246" spans="1:2" x14ac:dyDescent="0.3">
      <c r="A246" t="s">
        <v>431</v>
      </c>
      <c r="B246">
        <v>1</v>
      </c>
    </row>
    <row r="247" spans="1:2" x14ac:dyDescent="0.3">
      <c r="A247" t="s">
        <v>240</v>
      </c>
      <c r="B247">
        <v>0</v>
      </c>
    </row>
    <row r="248" spans="1:2" x14ac:dyDescent="0.3">
      <c r="A248" t="s">
        <v>241</v>
      </c>
      <c r="B248">
        <v>0</v>
      </c>
    </row>
    <row r="249" spans="1:2" x14ac:dyDescent="0.3">
      <c r="A249" t="s">
        <v>432</v>
      </c>
      <c r="B249" t="e">
        <v>#DIV/0!</v>
      </c>
    </row>
    <row r="250" spans="1:2" x14ac:dyDescent="0.3">
      <c r="A250" t="s">
        <v>242</v>
      </c>
      <c r="B250">
        <v>0</v>
      </c>
    </row>
    <row r="251" spans="1:2" x14ac:dyDescent="0.3">
      <c r="A251" t="s">
        <v>243</v>
      </c>
      <c r="B251">
        <v>1</v>
      </c>
    </row>
    <row r="252" spans="1:2" x14ac:dyDescent="0.3">
      <c r="A252" t="s">
        <v>244</v>
      </c>
      <c r="B252">
        <v>0</v>
      </c>
    </row>
    <row r="253" spans="1:2" x14ac:dyDescent="0.3">
      <c r="A253" t="s">
        <v>245</v>
      </c>
      <c r="B253">
        <v>0</v>
      </c>
    </row>
    <row r="254" spans="1:2" x14ac:dyDescent="0.3">
      <c r="A254" t="s">
        <v>246</v>
      </c>
      <c r="B254">
        <v>1</v>
      </c>
    </row>
    <row r="255" spans="1:2" x14ac:dyDescent="0.3">
      <c r="A255" t="s">
        <v>247</v>
      </c>
      <c r="B255">
        <v>0</v>
      </c>
    </row>
    <row r="256" spans="1:2" x14ac:dyDescent="0.3">
      <c r="A256" t="s">
        <v>248</v>
      </c>
      <c r="B256">
        <v>0</v>
      </c>
    </row>
    <row r="257" spans="1:2" x14ac:dyDescent="0.3">
      <c r="A257" t="s">
        <v>249</v>
      </c>
      <c r="B257">
        <v>0</v>
      </c>
    </row>
    <row r="258" spans="1:2" x14ac:dyDescent="0.3">
      <c r="A258" t="s">
        <v>250</v>
      </c>
      <c r="B258">
        <v>0</v>
      </c>
    </row>
    <row r="259" spans="1:2" x14ac:dyDescent="0.3">
      <c r="A259" t="s">
        <v>251</v>
      </c>
      <c r="B259">
        <v>0</v>
      </c>
    </row>
    <row r="260" spans="1:2" x14ac:dyDescent="0.3">
      <c r="A260" t="s">
        <v>252</v>
      </c>
      <c r="B260" t="e">
        <v>#DIV/0!</v>
      </c>
    </row>
    <row r="261" spans="1:2" x14ac:dyDescent="0.3">
      <c r="A261" t="s">
        <v>253</v>
      </c>
      <c r="B261">
        <v>0</v>
      </c>
    </row>
    <row r="262" spans="1:2" x14ac:dyDescent="0.3">
      <c r="A262" t="s">
        <v>254</v>
      </c>
      <c r="B262">
        <v>0</v>
      </c>
    </row>
    <row r="263" spans="1:2" x14ac:dyDescent="0.3">
      <c r="A263" t="s">
        <v>255</v>
      </c>
      <c r="B263">
        <v>0</v>
      </c>
    </row>
    <row r="264" spans="1:2" x14ac:dyDescent="0.3">
      <c r="A264" t="s">
        <v>256</v>
      </c>
      <c r="B264">
        <v>0</v>
      </c>
    </row>
    <row r="265" spans="1:2" x14ac:dyDescent="0.3">
      <c r="A265" t="s">
        <v>433</v>
      </c>
      <c r="B265" t="e">
        <v>#DIV/0!</v>
      </c>
    </row>
    <row r="266" spans="1:2" x14ac:dyDescent="0.3">
      <c r="A266" t="s">
        <v>257</v>
      </c>
      <c r="B266">
        <v>0</v>
      </c>
    </row>
    <row r="267" spans="1:2" x14ac:dyDescent="0.3">
      <c r="A267" t="s">
        <v>258</v>
      </c>
      <c r="B267">
        <v>1</v>
      </c>
    </row>
    <row r="268" spans="1:2" x14ac:dyDescent="0.3">
      <c r="A268" t="s">
        <v>259</v>
      </c>
      <c r="B268">
        <v>0</v>
      </c>
    </row>
    <row r="269" spans="1:2" x14ac:dyDescent="0.3">
      <c r="A269" t="s">
        <v>434</v>
      </c>
      <c r="B269">
        <v>0</v>
      </c>
    </row>
    <row r="270" spans="1:2" x14ac:dyDescent="0.3">
      <c r="A270" t="s">
        <v>261</v>
      </c>
      <c r="B270">
        <v>0</v>
      </c>
    </row>
    <row r="271" spans="1:2" x14ac:dyDescent="0.3">
      <c r="A271" t="s">
        <v>262</v>
      </c>
      <c r="B271">
        <v>0</v>
      </c>
    </row>
    <row r="272" spans="1:2" x14ac:dyDescent="0.3">
      <c r="A272" t="s">
        <v>263</v>
      </c>
      <c r="B272">
        <v>0</v>
      </c>
    </row>
    <row r="273" spans="1:2" x14ac:dyDescent="0.3">
      <c r="A273" t="s">
        <v>264</v>
      </c>
      <c r="B273">
        <v>0</v>
      </c>
    </row>
    <row r="274" spans="1:2" x14ac:dyDescent="0.3">
      <c r="A274" t="s">
        <v>265</v>
      </c>
      <c r="B274">
        <v>0</v>
      </c>
    </row>
    <row r="275" spans="1:2" x14ac:dyDescent="0.3">
      <c r="A275" t="s">
        <v>266</v>
      </c>
      <c r="B275">
        <v>0</v>
      </c>
    </row>
    <row r="276" spans="1:2" x14ac:dyDescent="0.3">
      <c r="A276" t="s">
        <v>267</v>
      </c>
      <c r="B276">
        <v>0</v>
      </c>
    </row>
    <row r="277" spans="1:2" x14ac:dyDescent="0.3">
      <c r="A277" t="s">
        <v>268</v>
      </c>
      <c r="B277">
        <v>0</v>
      </c>
    </row>
    <row r="278" spans="1:2" x14ac:dyDescent="0.3">
      <c r="A278" t="s">
        <v>269</v>
      </c>
      <c r="B278">
        <v>0</v>
      </c>
    </row>
    <row r="279" spans="1:2" x14ac:dyDescent="0.3">
      <c r="A279" t="s">
        <v>270</v>
      </c>
      <c r="B279">
        <v>0</v>
      </c>
    </row>
    <row r="280" spans="1:2" x14ac:dyDescent="0.3">
      <c r="A280" t="s">
        <v>271</v>
      </c>
      <c r="B280" t="e">
        <v>#DIV/0!</v>
      </c>
    </row>
    <row r="281" spans="1:2" x14ac:dyDescent="0.3">
      <c r="A281" t="s">
        <v>272</v>
      </c>
      <c r="B281">
        <v>0</v>
      </c>
    </row>
    <row r="282" spans="1:2" x14ac:dyDescent="0.3">
      <c r="A282" t="s">
        <v>273</v>
      </c>
      <c r="B282">
        <v>0</v>
      </c>
    </row>
    <row r="283" spans="1:2" x14ac:dyDescent="0.3">
      <c r="A283" t="s">
        <v>274</v>
      </c>
      <c r="B283">
        <v>0</v>
      </c>
    </row>
    <row r="284" spans="1:2" x14ac:dyDescent="0.3">
      <c r="A284" t="s">
        <v>275</v>
      </c>
      <c r="B284" t="e">
        <v>#DIV/0!</v>
      </c>
    </row>
    <row r="285" spans="1:2" x14ac:dyDescent="0.3">
      <c r="A285" t="s">
        <v>276</v>
      </c>
      <c r="B285">
        <v>0</v>
      </c>
    </row>
    <row r="286" spans="1:2" x14ac:dyDescent="0.3">
      <c r="A286" t="s">
        <v>435</v>
      </c>
      <c r="B286" t="e">
        <v>#DIV/0!</v>
      </c>
    </row>
    <row r="287" spans="1:2" x14ac:dyDescent="0.3">
      <c r="A287" t="s">
        <v>277</v>
      </c>
      <c r="B287">
        <v>0</v>
      </c>
    </row>
    <row r="288" spans="1:2" x14ac:dyDescent="0.3">
      <c r="A288" t="s">
        <v>278</v>
      </c>
      <c r="B288">
        <v>1</v>
      </c>
    </row>
    <row r="289" spans="1:2" x14ac:dyDescent="0.3">
      <c r="A289" t="s">
        <v>279</v>
      </c>
      <c r="B289">
        <v>1</v>
      </c>
    </row>
    <row r="290" spans="1:2" x14ac:dyDescent="0.3">
      <c r="A290" t="s">
        <v>280</v>
      </c>
      <c r="B290">
        <v>1</v>
      </c>
    </row>
    <row r="291" spans="1:2" x14ac:dyDescent="0.3">
      <c r="A291" t="s">
        <v>281</v>
      </c>
      <c r="B291">
        <v>0</v>
      </c>
    </row>
    <row r="292" spans="1:2" x14ac:dyDescent="0.3">
      <c r="A292" t="s">
        <v>282</v>
      </c>
      <c r="B292">
        <v>0</v>
      </c>
    </row>
    <row r="293" spans="1:2" x14ac:dyDescent="0.3">
      <c r="A293" t="s">
        <v>283</v>
      </c>
      <c r="B293">
        <v>0</v>
      </c>
    </row>
    <row r="294" spans="1:2" x14ac:dyDescent="0.3">
      <c r="A294" t="s">
        <v>284</v>
      </c>
      <c r="B294">
        <v>0</v>
      </c>
    </row>
    <row r="295" spans="1:2" x14ac:dyDescent="0.3">
      <c r="A295" t="s">
        <v>285</v>
      </c>
      <c r="B295">
        <v>0</v>
      </c>
    </row>
    <row r="296" spans="1:2" x14ac:dyDescent="0.3">
      <c r="A296" t="s">
        <v>286</v>
      </c>
      <c r="B296">
        <v>0</v>
      </c>
    </row>
    <row r="297" spans="1:2" x14ac:dyDescent="0.3">
      <c r="A297" t="s">
        <v>438</v>
      </c>
      <c r="B297">
        <v>0</v>
      </c>
    </row>
    <row r="298" spans="1:2" x14ac:dyDescent="0.3">
      <c r="A298" t="s">
        <v>289</v>
      </c>
      <c r="B298">
        <v>1</v>
      </c>
    </row>
    <row r="299" spans="1:2" x14ac:dyDescent="0.3">
      <c r="A299" t="s">
        <v>290</v>
      </c>
      <c r="B299">
        <v>0</v>
      </c>
    </row>
    <row r="300" spans="1:2" x14ac:dyDescent="0.3">
      <c r="A300" t="s">
        <v>291</v>
      </c>
      <c r="B300">
        <v>1</v>
      </c>
    </row>
    <row r="301" spans="1:2" x14ac:dyDescent="0.3">
      <c r="A301" t="s">
        <v>439</v>
      </c>
      <c r="B301">
        <v>0</v>
      </c>
    </row>
    <row r="302" spans="1:2" x14ac:dyDescent="0.3">
      <c r="A302" t="s">
        <v>292</v>
      </c>
      <c r="B302">
        <v>1</v>
      </c>
    </row>
    <row r="303" spans="1:2" x14ac:dyDescent="0.3">
      <c r="A303" t="s">
        <v>440</v>
      </c>
      <c r="B303">
        <v>0</v>
      </c>
    </row>
    <row r="304" spans="1:2" x14ac:dyDescent="0.3">
      <c r="A304" t="s">
        <v>293</v>
      </c>
      <c r="B304">
        <v>1</v>
      </c>
    </row>
    <row r="305" spans="1:2" x14ac:dyDescent="0.3">
      <c r="A305" t="s">
        <v>441</v>
      </c>
      <c r="B305" t="e">
        <v>#DIV/0!</v>
      </c>
    </row>
    <row r="306" spans="1:2" x14ac:dyDescent="0.3">
      <c r="A306" t="s">
        <v>294</v>
      </c>
      <c r="B306" t="e">
        <v>#DIV/0!</v>
      </c>
    </row>
    <row r="307" spans="1:2" x14ac:dyDescent="0.3">
      <c r="A307" t="s">
        <v>442</v>
      </c>
      <c r="B307" t="e">
        <v>#DIV/0!</v>
      </c>
    </row>
    <row r="308" spans="1:2" x14ac:dyDescent="0.3">
      <c r="A308" t="s">
        <v>295</v>
      </c>
      <c r="B308">
        <v>0</v>
      </c>
    </row>
    <row r="309" spans="1:2" x14ac:dyDescent="0.3">
      <c r="A309" t="s">
        <v>296</v>
      </c>
      <c r="B309">
        <v>0</v>
      </c>
    </row>
    <row r="310" spans="1:2" x14ac:dyDescent="0.3">
      <c r="A310" t="s">
        <v>443</v>
      </c>
      <c r="B310">
        <v>1</v>
      </c>
    </row>
    <row r="311" spans="1:2" x14ac:dyDescent="0.3">
      <c r="A311" t="s">
        <v>298</v>
      </c>
      <c r="B311">
        <v>0</v>
      </c>
    </row>
    <row r="312" spans="1:2" x14ac:dyDescent="0.3">
      <c r="A312" t="s">
        <v>299</v>
      </c>
      <c r="B312">
        <v>0</v>
      </c>
    </row>
    <row r="313" spans="1:2" x14ac:dyDescent="0.3">
      <c r="A313" t="s">
        <v>300</v>
      </c>
      <c r="B313">
        <v>0</v>
      </c>
    </row>
    <row r="314" spans="1:2" x14ac:dyDescent="0.3">
      <c r="A314" t="s">
        <v>444</v>
      </c>
      <c r="B314" t="e">
        <v>#DIV/0!</v>
      </c>
    </row>
    <row r="315" spans="1:2" x14ac:dyDescent="0.3">
      <c r="A315" t="s">
        <v>301</v>
      </c>
      <c r="B315">
        <v>0</v>
      </c>
    </row>
    <row r="316" spans="1:2" x14ac:dyDescent="0.3">
      <c r="A316" t="s">
        <v>302</v>
      </c>
      <c r="B316">
        <v>0</v>
      </c>
    </row>
    <row r="317" spans="1:2" x14ac:dyDescent="0.3">
      <c r="A317" t="s">
        <v>445</v>
      </c>
      <c r="B317">
        <v>0</v>
      </c>
    </row>
    <row r="318" spans="1:2" x14ac:dyDescent="0.3">
      <c r="A318" t="s">
        <v>303</v>
      </c>
      <c r="B318">
        <v>1</v>
      </c>
    </row>
    <row r="319" spans="1:2" x14ac:dyDescent="0.3">
      <c r="A319" t="s">
        <v>304</v>
      </c>
      <c r="B319">
        <v>0</v>
      </c>
    </row>
    <row r="320" spans="1:2" x14ac:dyDescent="0.3">
      <c r="A320" t="s">
        <v>305</v>
      </c>
      <c r="B320" t="e">
        <v>#DIV/0!</v>
      </c>
    </row>
    <row r="321" spans="1:2" x14ac:dyDescent="0.3">
      <c r="A321" t="s">
        <v>306</v>
      </c>
      <c r="B321">
        <v>0</v>
      </c>
    </row>
    <row r="322" spans="1:2" x14ac:dyDescent="0.3">
      <c r="A322" t="s">
        <v>307</v>
      </c>
      <c r="B322">
        <v>0</v>
      </c>
    </row>
    <row r="323" spans="1:2" x14ac:dyDescent="0.3">
      <c r="A323" t="s">
        <v>308</v>
      </c>
      <c r="B323">
        <v>0</v>
      </c>
    </row>
    <row r="324" spans="1:2" x14ac:dyDescent="0.3">
      <c r="A324" t="s">
        <v>309</v>
      </c>
      <c r="B324">
        <v>0</v>
      </c>
    </row>
    <row r="325" spans="1:2" x14ac:dyDescent="0.3">
      <c r="A325" t="s">
        <v>310</v>
      </c>
      <c r="B325">
        <v>0</v>
      </c>
    </row>
    <row r="326" spans="1:2" x14ac:dyDescent="0.3">
      <c r="A326" t="s">
        <v>311</v>
      </c>
      <c r="B326">
        <v>0</v>
      </c>
    </row>
    <row r="327" spans="1:2" x14ac:dyDescent="0.3">
      <c r="A327" t="s">
        <v>312</v>
      </c>
      <c r="B327">
        <v>0</v>
      </c>
    </row>
    <row r="328" spans="1:2" x14ac:dyDescent="0.3">
      <c r="A328" t="s">
        <v>313</v>
      </c>
      <c r="B328" t="e">
        <v>#DIV/0!</v>
      </c>
    </row>
    <row r="329" spans="1:2" x14ac:dyDescent="0.3">
      <c r="A329" t="s">
        <v>314</v>
      </c>
      <c r="B329">
        <v>0</v>
      </c>
    </row>
    <row r="330" spans="1:2" x14ac:dyDescent="0.3">
      <c r="A330" t="s">
        <v>315</v>
      </c>
      <c r="B330">
        <v>0</v>
      </c>
    </row>
    <row r="331" spans="1:2" x14ac:dyDescent="0.3">
      <c r="A331" t="s">
        <v>316</v>
      </c>
      <c r="B331">
        <v>0</v>
      </c>
    </row>
    <row r="332" spans="1:2" x14ac:dyDescent="0.3">
      <c r="A332" t="s">
        <v>317</v>
      </c>
      <c r="B332">
        <v>0</v>
      </c>
    </row>
    <row r="333" spans="1:2" x14ac:dyDescent="0.3">
      <c r="A333" t="s">
        <v>318</v>
      </c>
      <c r="B333">
        <v>0</v>
      </c>
    </row>
    <row r="334" spans="1:2" x14ac:dyDescent="0.3">
      <c r="A334" t="s">
        <v>319</v>
      </c>
      <c r="B334">
        <v>0</v>
      </c>
    </row>
    <row r="335" spans="1:2" x14ac:dyDescent="0.3">
      <c r="A335" t="s">
        <v>320</v>
      </c>
      <c r="B335">
        <v>0</v>
      </c>
    </row>
    <row r="336" spans="1:2" x14ac:dyDescent="0.3">
      <c r="A336" t="s">
        <v>321</v>
      </c>
      <c r="B336">
        <v>0</v>
      </c>
    </row>
    <row r="337" spans="1:2" x14ac:dyDescent="0.3">
      <c r="A337" t="s">
        <v>322</v>
      </c>
      <c r="B337" t="e">
        <v>#DIV/0!</v>
      </c>
    </row>
    <row r="338" spans="1:2" x14ac:dyDescent="0.3">
      <c r="A338" t="s">
        <v>446</v>
      </c>
      <c r="B338" t="e">
        <v>#DIV/0!</v>
      </c>
    </row>
    <row r="339" spans="1:2" x14ac:dyDescent="0.3">
      <c r="A339" t="s">
        <v>323</v>
      </c>
      <c r="B339">
        <v>0</v>
      </c>
    </row>
    <row r="340" spans="1:2" x14ac:dyDescent="0.3">
      <c r="A340" t="s">
        <v>324</v>
      </c>
      <c r="B340">
        <v>0</v>
      </c>
    </row>
    <row r="341" spans="1:2" x14ac:dyDescent="0.3">
      <c r="A341" t="s">
        <v>325</v>
      </c>
      <c r="B341">
        <v>1</v>
      </c>
    </row>
    <row r="342" spans="1:2" x14ac:dyDescent="0.3">
      <c r="A342" t="s">
        <v>326</v>
      </c>
      <c r="B342">
        <v>0</v>
      </c>
    </row>
    <row r="343" spans="1:2" x14ac:dyDescent="0.3">
      <c r="A343" t="s">
        <v>327</v>
      </c>
      <c r="B343">
        <v>0</v>
      </c>
    </row>
    <row r="344" spans="1:2" x14ac:dyDescent="0.3">
      <c r="A344" t="s">
        <v>328</v>
      </c>
      <c r="B344">
        <v>1</v>
      </c>
    </row>
    <row r="345" spans="1:2" x14ac:dyDescent="0.3">
      <c r="A345" t="s">
        <v>329</v>
      </c>
      <c r="B345" t="e">
        <v>#DIV/0!</v>
      </c>
    </row>
    <row r="346" spans="1:2" x14ac:dyDescent="0.3">
      <c r="A346" t="s">
        <v>330</v>
      </c>
      <c r="B346">
        <v>0</v>
      </c>
    </row>
    <row r="347" spans="1:2" x14ac:dyDescent="0.3">
      <c r="A347" t="s">
        <v>331</v>
      </c>
      <c r="B347">
        <v>0</v>
      </c>
    </row>
    <row r="348" spans="1:2" x14ac:dyDescent="0.3">
      <c r="A348" t="s">
        <v>332</v>
      </c>
      <c r="B348">
        <v>0</v>
      </c>
    </row>
    <row r="349" spans="1:2" x14ac:dyDescent="0.3">
      <c r="A349" t="s">
        <v>333</v>
      </c>
      <c r="B349">
        <v>1</v>
      </c>
    </row>
    <row r="350" spans="1:2" x14ac:dyDescent="0.3">
      <c r="A350" t="s">
        <v>334</v>
      </c>
      <c r="B350">
        <v>1</v>
      </c>
    </row>
    <row r="351" spans="1:2" x14ac:dyDescent="0.3">
      <c r="A351" t="s">
        <v>335</v>
      </c>
      <c r="B351">
        <v>1</v>
      </c>
    </row>
    <row r="352" spans="1:2" x14ac:dyDescent="0.3">
      <c r="A352" t="s">
        <v>336</v>
      </c>
      <c r="B352">
        <v>0</v>
      </c>
    </row>
    <row r="353" spans="1:2" x14ac:dyDescent="0.3">
      <c r="A353" t="s">
        <v>337</v>
      </c>
      <c r="B353">
        <v>0</v>
      </c>
    </row>
    <row r="354" spans="1:2" x14ac:dyDescent="0.3">
      <c r="A354" t="s">
        <v>338</v>
      </c>
      <c r="B354">
        <v>0</v>
      </c>
    </row>
    <row r="355" spans="1:2" x14ac:dyDescent="0.3">
      <c r="A355" t="s">
        <v>339</v>
      </c>
      <c r="B355">
        <v>0</v>
      </c>
    </row>
    <row r="356" spans="1:2" x14ac:dyDescent="0.3">
      <c r="A356" t="s">
        <v>340</v>
      </c>
      <c r="B356">
        <v>0</v>
      </c>
    </row>
    <row r="357" spans="1:2" x14ac:dyDescent="0.3">
      <c r="A357" t="s">
        <v>341</v>
      </c>
      <c r="B357">
        <v>0</v>
      </c>
    </row>
    <row r="358" spans="1:2" x14ac:dyDescent="0.3">
      <c r="A358" t="s">
        <v>342</v>
      </c>
      <c r="B358">
        <v>0</v>
      </c>
    </row>
    <row r="359" spans="1:2" x14ac:dyDescent="0.3">
      <c r="A359" t="s">
        <v>447</v>
      </c>
      <c r="B359" t="e">
        <v>#DIV/0!</v>
      </c>
    </row>
    <row r="360" spans="1:2" x14ac:dyDescent="0.3">
      <c r="A360" t="s">
        <v>343</v>
      </c>
      <c r="B360">
        <v>0</v>
      </c>
    </row>
    <row r="361" spans="1:2" x14ac:dyDescent="0.3">
      <c r="A361" t="s">
        <v>344</v>
      </c>
      <c r="B361">
        <v>0</v>
      </c>
    </row>
    <row r="362" spans="1:2" x14ac:dyDescent="0.3">
      <c r="A362" t="s">
        <v>345</v>
      </c>
      <c r="B362">
        <v>0</v>
      </c>
    </row>
    <row r="363" spans="1:2" x14ac:dyDescent="0.3">
      <c r="A363" t="s">
        <v>346</v>
      </c>
      <c r="B363">
        <v>0</v>
      </c>
    </row>
    <row r="364" spans="1:2" x14ac:dyDescent="0.3">
      <c r="A364" t="s">
        <v>347</v>
      </c>
      <c r="B364">
        <v>0</v>
      </c>
    </row>
    <row r="365" spans="1:2" x14ac:dyDescent="0.3">
      <c r="A365" t="s">
        <v>348</v>
      </c>
      <c r="B365">
        <v>0</v>
      </c>
    </row>
    <row r="366" spans="1:2" x14ac:dyDescent="0.3">
      <c r="A366" t="s">
        <v>448</v>
      </c>
      <c r="B366" t="e">
        <v>#DIV/0!</v>
      </c>
    </row>
    <row r="367" spans="1:2" x14ac:dyDescent="0.3">
      <c r="A367" t="s">
        <v>349</v>
      </c>
      <c r="B367">
        <v>0</v>
      </c>
    </row>
    <row r="368" spans="1:2" x14ac:dyDescent="0.3">
      <c r="A368" t="s">
        <v>350</v>
      </c>
      <c r="B368">
        <v>1</v>
      </c>
    </row>
    <row r="369" spans="1:2" x14ac:dyDescent="0.3">
      <c r="A369" t="s">
        <v>351</v>
      </c>
      <c r="B369">
        <v>0</v>
      </c>
    </row>
    <row r="370" spans="1:2" x14ac:dyDescent="0.3">
      <c r="A370" t="s">
        <v>352</v>
      </c>
      <c r="B370">
        <v>0</v>
      </c>
    </row>
    <row r="371" spans="1:2" x14ac:dyDescent="0.3">
      <c r="A371" t="s">
        <v>353</v>
      </c>
      <c r="B371">
        <v>0</v>
      </c>
    </row>
    <row r="372" spans="1:2" x14ac:dyDescent="0.3">
      <c r="A372" t="s">
        <v>354</v>
      </c>
      <c r="B372">
        <v>0</v>
      </c>
    </row>
    <row r="373" spans="1:2" x14ac:dyDescent="0.3">
      <c r="A373" t="s">
        <v>355</v>
      </c>
      <c r="B373">
        <v>0</v>
      </c>
    </row>
    <row r="374" spans="1:2" x14ac:dyDescent="0.3">
      <c r="A374" t="s">
        <v>356</v>
      </c>
      <c r="B374">
        <v>0</v>
      </c>
    </row>
    <row r="375" spans="1:2" x14ac:dyDescent="0.3">
      <c r="A375" t="s">
        <v>449</v>
      </c>
      <c r="B375">
        <v>0</v>
      </c>
    </row>
    <row r="376" spans="1:2" x14ac:dyDescent="0.3">
      <c r="A376" t="s">
        <v>358</v>
      </c>
      <c r="B376">
        <v>0</v>
      </c>
    </row>
    <row r="377" spans="1:2" x14ac:dyDescent="0.3">
      <c r="A377" t="s">
        <v>359</v>
      </c>
      <c r="B377">
        <v>0</v>
      </c>
    </row>
    <row r="378" spans="1:2" x14ac:dyDescent="0.3">
      <c r="A378" t="s">
        <v>360</v>
      </c>
      <c r="B378">
        <v>0</v>
      </c>
    </row>
    <row r="379" spans="1:2" x14ac:dyDescent="0.3">
      <c r="A379" t="s">
        <v>450</v>
      </c>
      <c r="B379" t="e">
        <v>#DIV/0!</v>
      </c>
    </row>
    <row r="380" spans="1:2" x14ac:dyDescent="0.3">
      <c r="A380" t="s">
        <v>361</v>
      </c>
      <c r="B380">
        <v>0</v>
      </c>
    </row>
    <row r="381" spans="1:2" x14ac:dyDescent="0.3">
      <c r="A381" t="s">
        <v>362</v>
      </c>
      <c r="B381">
        <v>0</v>
      </c>
    </row>
    <row r="382" spans="1:2" x14ac:dyDescent="0.3">
      <c r="A382" t="s">
        <v>363</v>
      </c>
      <c r="B382">
        <v>0</v>
      </c>
    </row>
    <row r="383" spans="1:2" x14ac:dyDescent="0.3">
      <c r="A383" t="s">
        <v>364</v>
      </c>
      <c r="B383">
        <v>0</v>
      </c>
    </row>
    <row r="384" spans="1:2" x14ac:dyDescent="0.3">
      <c r="A384" t="s">
        <v>365</v>
      </c>
      <c r="B384" t="e">
        <v>#DIV/0!</v>
      </c>
    </row>
    <row r="385" spans="1:2" x14ac:dyDescent="0.3">
      <c r="A385" t="s">
        <v>366</v>
      </c>
      <c r="B385">
        <v>0</v>
      </c>
    </row>
    <row r="386" spans="1:2" x14ac:dyDescent="0.3">
      <c r="A386" t="s">
        <v>367</v>
      </c>
      <c r="B386">
        <v>1</v>
      </c>
    </row>
    <row r="387" spans="1:2" x14ac:dyDescent="0.3">
      <c r="A387" t="s">
        <v>368</v>
      </c>
      <c r="B387">
        <v>0</v>
      </c>
    </row>
    <row r="388" spans="1:2" x14ac:dyDescent="0.3">
      <c r="A388" t="s">
        <v>369</v>
      </c>
      <c r="B388">
        <v>0</v>
      </c>
    </row>
    <row r="389" spans="1:2" x14ac:dyDescent="0.3">
      <c r="A389" t="s">
        <v>370</v>
      </c>
      <c r="B389">
        <v>0</v>
      </c>
    </row>
    <row r="390" spans="1:2" x14ac:dyDescent="0.3">
      <c r="A390" t="s">
        <v>371</v>
      </c>
      <c r="B390">
        <v>0</v>
      </c>
    </row>
    <row r="391" spans="1:2" x14ac:dyDescent="0.3">
      <c r="A391" t="s">
        <v>372</v>
      </c>
      <c r="B391">
        <v>0</v>
      </c>
    </row>
    <row r="392" spans="1:2" x14ac:dyDescent="0.3">
      <c r="A392" t="s">
        <v>373</v>
      </c>
      <c r="B392">
        <v>0</v>
      </c>
    </row>
    <row r="393" spans="1:2" x14ac:dyDescent="0.3">
      <c r="A393" t="s">
        <v>374</v>
      </c>
      <c r="B393" t="e">
        <v>#DIV/0!</v>
      </c>
    </row>
    <row r="394" spans="1:2" x14ac:dyDescent="0.3">
      <c r="A394" t="s">
        <v>375</v>
      </c>
      <c r="B394">
        <v>1</v>
      </c>
    </row>
    <row r="395" spans="1:2" x14ac:dyDescent="0.3">
      <c r="A395" t="s">
        <v>376</v>
      </c>
      <c r="B395">
        <v>0</v>
      </c>
    </row>
    <row r="396" spans="1:2" x14ac:dyDescent="0.3">
      <c r="A396" t="s">
        <v>377</v>
      </c>
      <c r="B396">
        <v>0</v>
      </c>
    </row>
    <row r="397" spans="1:2" x14ac:dyDescent="0.3">
      <c r="A397" t="s">
        <v>378</v>
      </c>
      <c r="B397">
        <v>0</v>
      </c>
    </row>
    <row r="398" spans="1:2" x14ac:dyDescent="0.3">
      <c r="A398" t="s">
        <v>379</v>
      </c>
      <c r="B398">
        <v>0</v>
      </c>
    </row>
    <row r="399" spans="1:2" x14ac:dyDescent="0.3">
      <c r="A399" t="s">
        <v>451</v>
      </c>
      <c r="B399" t="e">
        <v>#DIV/0!</v>
      </c>
    </row>
    <row r="400" spans="1:2" x14ac:dyDescent="0.3">
      <c r="A400" t="s">
        <v>380</v>
      </c>
      <c r="B400">
        <v>1</v>
      </c>
    </row>
    <row r="401" spans="1:2" x14ac:dyDescent="0.3">
      <c r="A401" t="s">
        <v>381</v>
      </c>
      <c r="B401">
        <v>0</v>
      </c>
    </row>
    <row r="402" spans="1:2" x14ac:dyDescent="0.3">
      <c r="A402" t="s">
        <v>382</v>
      </c>
      <c r="B402">
        <v>0</v>
      </c>
    </row>
    <row r="403" spans="1:2" x14ac:dyDescent="0.3">
      <c r="A403" t="s">
        <v>453</v>
      </c>
      <c r="B403" t="e">
        <v>#DIV/0!</v>
      </c>
    </row>
    <row r="404" spans="1:2" x14ac:dyDescent="0.3">
      <c r="A404" t="s">
        <v>383</v>
      </c>
      <c r="B404">
        <v>0</v>
      </c>
    </row>
    <row r="405" spans="1:2" x14ac:dyDescent="0.3">
      <c r="A405" t="s">
        <v>384</v>
      </c>
      <c r="B405">
        <v>1</v>
      </c>
    </row>
    <row r="406" spans="1:2" x14ac:dyDescent="0.3">
      <c r="A406" t="s">
        <v>385</v>
      </c>
      <c r="B406">
        <v>1</v>
      </c>
    </row>
    <row r="407" spans="1:2" x14ac:dyDescent="0.3">
      <c r="A407" t="s">
        <v>386</v>
      </c>
      <c r="B407">
        <v>0</v>
      </c>
    </row>
    <row r="408" spans="1:2" x14ac:dyDescent="0.3">
      <c r="A408" t="s">
        <v>387</v>
      </c>
      <c r="B408">
        <v>0</v>
      </c>
    </row>
    <row r="409" spans="1:2" x14ac:dyDescent="0.3">
      <c r="A409" t="s">
        <v>388</v>
      </c>
      <c r="B40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Data</vt:lpstr>
      <vt:lpstr>Bransje</vt:lpstr>
      <vt:lpstr>Størrelse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2018-05-09T13:29:42Z</dcterms:created>
  <dcterms:modified xsi:type="dcterms:W3CDTF">2018-06-12T09:37:01Z</dcterms:modified>
</cp:coreProperties>
</file>